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452" windowHeight="7668" activeTab="2"/>
  </bookViews>
  <sheets>
    <sheet name="SQL" sheetId="1" r:id="rId1"/>
    <sheet name="Excel" sheetId="2" r:id="rId2"/>
    <sheet name="Корректировка данных" sheetId="9" r:id="rId3"/>
    <sheet name="Регрессия" sheetId="8" r:id="rId4"/>
  </sheets>
  <definedNames>
    <definedName name="_xlnm._FilterDatabase" localSheetId="2" hidden="1">'Корректировка данных'!$A$2:$N$2089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82" i="9" l="1"/>
  <c r="K2081" i="9"/>
  <c r="K2077" i="9"/>
  <c r="K2075" i="9"/>
  <c r="K2073" i="9"/>
  <c r="K2068" i="9"/>
  <c r="K2067" i="9"/>
  <c r="K2065" i="9"/>
  <c r="K2061" i="9"/>
  <c r="K2055" i="9"/>
  <c r="K2049" i="9"/>
  <c r="K2046" i="9"/>
  <c r="K2045" i="9"/>
  <c r="K2043" i="9"/>
  <c r="K2039" i="9"/>
  <c r="K2036" i="9"/>
  <c r="K2035" i="9"/>
  <c r="K2034" i="9"/>
  <c r="K2031" i="9"/>
  <c r="K2030" i="9"/>
  <c r="K2027" i="9"/>
  <c r="K2026" i="9"/>
  <c r="K2025" i="9"/>
  <c r="K2018" i="9"/>
  <c r="K2017" i="9"/>
  <c r="K2016" i="9"/>
  <c r="K2012" i="9"/>
  <c r="K2011" i="9"/>
  <c r="K2006" i="9"/>
  <c r="K1997" i="9"/>
  <c r="K1993" i="9"/>
  <c r="K1992" i="9"/>
  <c r="K1988" i="9"/>
  <c r="K1987" i="9"/>
  <c r="K1980" i="9"/>
  <c r="K1978" i="9"/>
  <c r="K1977" i="9"/>
  <c r="K1967" i="9"/>
  <c r="K1962" i="9"/>
  <c r="K1961" i="9"/>
  <c r="K1959" i="9"/>
  <c r="K1954" i="9"/>
  <c r="K1946" i="9"/>
  <c r="K1942" i="9"/>
  <c r="K1941" i="9"/>
  <c r="K1939" i="9"/>
  <c r="K1934" i="9"/>
  <c r="K1933" i="9"/>
  <c r="K1931" i="9"/>
  <c r="K1929" i="9"/>
  <c r="K1928" i="9"/>
  <c r="K1925" i="9"/>
  <c r="K1917" i="9"/>
  <c r="K1915" i="9"/>
  <c r="K1914" i="9"/>
  <c r="K1908" i="9"/>
  <c r="K1903" i="9"/>
  <c r="K1899" i="9"/>
  <c r="K1898" i="9"/>
  <c r="K1897" i="9"/>
  <c r="K1891" i="9"/>
  <c r="K1889" i="9"/>
  <c r="K1888" i="9"/>
  <c r="K1884" i="9"/>
  <c r="K1881" i="9"/>
  <c r="K1875" i="9"/>
  <c r="K1873" i="9"/>
  <c r="K1872" i="9"/>
  <c r="K1860" i="9"/>
  <c r="K1854" i="9"/>
  <c r="K1853" i="9"/>
  <c r="K1845" i="9"/>
  <c r="K1843" i="9"/>
  <c r="K1837" i="9"/>
  <c r="K1831" i="9"/>
  <c r="K1830" i="9"/>
  <c r="K1828" i="9"/>
  <c r="K1827" i="9"/>
  <c r="K1826" i="9"/>
  <c r="K1823" i="9"/>
  <c r="K1822" i="9"/>
  <c r="K1821" i="9"/>
  <c r="K1820" i="9"/>
  <c r="K1818" i="9"/>
  <c r="K1815" i="9"/>
  <c r="K1813" i="9"/>
  <c r="K1806" i="9"/>
  <c r="K1805" i="9"/>
  <c r="K1797" i="9"/>
  <c r="K1791" i="9"/>
  <c r="K1789" i="9"/>
  <c r="K1786" i="9"/>
  <c r="K1784" i="9"/>
  <c r="K1782" i="9"/>
  <c r="K1772" i="9"/>
  <c r="K1768" i="9"/>
  <c r="K1765" i="9"/>
  <c r="K1764" i="9"/>
  <c r="K1763" i="9"/>
  <c r="K1757" i="9"/>
  <c r="K1756" i="9"/>
  <c r="K1749" i="9"/>
  <c r="K1741" i="9"/>
  <c r="K1732" i="9"/>
  <c r="K1729" i="9"/>
  <c r="K1726" i="9"/>
  <c r="K1719" i="9"/>
  <c r="K1718" i="9"/>
  <c r="K1710" i="9"/>
  <c r="K1708" i="9"/>
  <c r="K1698" i="9"/>
  <c r="K1695" i="9"/>
  <c r="K1693" i="9"/>
  <c r="K1690" i="9"/>
  <c r="K1689" i="9"/>
  <c r="K1688" i="9"/>
  <c r="K1681" i="9"/>
  <c r="K1679" i="9"/>
  <c r="K1677" i="9"/>
  <c r="K1676" i="9"/>
  <c r="K1674" i="9"/>
  <c r="K1672" i="9"/>
  <c r="K1665" i="9"/>
  <c r="K1664" i="9"/>
  <c r="K1661" i="9"/>
  <c r="K1660" i="9"/>
  <c r="K1650" i="9"/>
  <c r="K1646" i="9"/>
  <c r="K1645" i="9"/>
  <c r="K1644" i="9"/>
  <c r="K1642" i="9"/>
  <c r="K1640" i="9"/>
  <c r="K1639" i="9"/>
  <c r="K1638" i="9"/>
  <c r="K1635" i="9"/>
  <c r="K1633" i="9"/>
  <c r="K1625" i="9"/>
  <c r="K1624" i="9"/>
  <c r="K1619" i="9"/>
  <c r="K1614" i="9"/>
  <c r="K1606" i="9"/>
  <c r="K1603" i="9"/>
  <c r="K1597" i="9"/>
  <c r="K1596" i="9"/>
  <c r="K1593" i="9"/>
  <c r="K1589" i="9"/>
  <c r="K1588" i="9"/>
  <c r="K1583" i="9"/>
  <c r="K1582" i="9"/>
  <c r="K1579" i="9"/>
  <c r="K1578" i="9"/>
  <c r="K1576" i="9"/>
  <c r="K1575" i="9"/>
  <c r="K1572" i="9"/>
  <c r="K1570" i="9"/>
  <c r="K1564" i="9"/>
  <c r="K1561" i="9"/>
  <c r="K1560" i="9"/>
  <c r="K1558" i="9"/>
  <c r="K1553" i="9"/>
  <c r="K1551" i="9"/>
  <c r="K1550" i="9"/>
  <c r="K1549" i="9"/>
  <c r="K1547" i="9"/>
  <c r="K1534" i="9"/>
  <c r="K1532" i="9"/>
  <c r="K1530" i="9"/>
  <c r="K1529" i="9"/>
  <c r="K1526" i="9"/>
  <c r="K1516" i="9"/>
  <c r="K1510" i="9"/>
  <c r="K1508" i="9"/>
  <c r="K1507" i="9"/>
  <c r="K1505" i="9"/>
  <c r="K1497" i="9"/>
  <c r="K1493" i="9"/>
  <c r="K1490" i="9"/>
  <c r="K1481" i="9"/>
  <c r="K1479" i="9"/>
  <c r="K1478" i="9"/>
  <c r="K1477" i="9"/>
  <c r="K1474" i="9"/>
  <c r="K1469" i="9"/>
  <c r="K1468" i="9"/>
  <c r="K1464" i="9"/>
  <c r="K1456" i="9"/>
  <c r="K1455" i="9"/>
  <c r="K1454" i="9"/>
  <c r="K1445" i="9"/>
  <c r="K1441" i="9"/>
  <c r="K1440" i="9"/>
  <c r="K1439" i="9"/>
  <c r="K1436" i="9"/>
  <c r="K1431" i="9"/>
  <c r="K1426" i="9"/>
  <c r="K1425" i="9"/>
  <c r="K1423" i="9"/>
  <c r="K1422" i="9"/>
  <c r="K1419" i="9"/>
  <c r="K1415" i="9"/>
  <c r="K1411" i="9"/>
  <c r="K1407" i="9"/>
  <c r="K1406" i="9"/>
  <c r="K1397" i="9"/>
  <c r="K1390" i="9"/>
  <c r="K1389" i="9"/>
  <c r="K1388" i="9"/>
  <c r="K1382" i="9"/>
  <c r="K1376" i="9"/>
  <c r="K1372" i="9"/>
  <c r="K1369" i="9"/>
  <c r="K1360" i="9"/>
  <c r="K1359" i="9"/>
  <c r="K1355" i="9"/>
  <c r="K1354" i="9"/>
  <c r="K1344" i="9"/>
  <c r="K1341" i="9"/>
  <c r="K1336" i="9"/>
  <c r="K1335" i="9"/>
  <c r="K1332" i="9"/>
  <c r="K1331" i="9"/>
  <c r="K1327" i="9"/>
  <c r="K1319" i="9"/>
  <c r="K1318" i="9"/>
  <c r="K1315" i="9"/>
  <c r="K1314" i="9"/>
  <c r="K1301" i="9"/>
  <c r="K1297" i="9"/>
  <c r="K1290" i="9"/>
  <c r="K1288" i="9"/>
  <c r="K1287" i="9"/>
  <c r="K1283" i="9"/>
  <c r="K1280" i="9"/>
  <c r="K1274" i="9"/>
  <c r="K1273" i="9"/>
  <c r="K1271" i="9"/>
  <c r="K1268" i="9"/>
  <c r="K1267" i="9"/>
  <c r="K1264" i="9"/>
  <c r="K1262" i="9"/>
  <c r="K1257" i="9"/>
  <c r="K1255" i="9"/>
  <c r="K1247" i="9"/>
  <c r="K1243" i="9"/>
  <c r="K1238" i="9"/>
  <c r="K1232" i="9"/>
  <c r="K1230" i="9"/>
  <c r="K1226" i="9"/>
  <c r="K1221" i="9"/>
  <c r="K1220" i="9"/>
  <c r="K1207" i="9"/>
  <c r="K1204" i="9"/>
  <c r="K1203" i="9"/>
  <c r="K1201" i="9"/>
  <c r="K1197" i="9"/>
  <c r="K1186" i="9"/>
  <c r="K1185" i="9"/>
  <c r="K1181" i="9"/>
  <c r="K1180" i="9"/>
  <c r="K1173" i="9"/>
  <c r="K1171" i="9"/>
  <c r="K1169" i="9"/>
  <c r="K1162" i="9"/>
  <c r="K1160" i="9"/>
  <c r="K1151" i="9"/>
  <c r="K1149" i="9"/>
  <c r="K1147" i="9"/>
  <c r="K1146" i="9"/>
  <c r="K1142" i="9"/>
  <c r="K1138" i="9"/>
  <c r="K1135" i="9"/>
  <c r="K1130" i="9"/>
  <c r="K1127" i="9"/>
  <c r="K1121" i="9"/>
  <c r="K1120" i="9"/>
  <c r="K1112" i="9"/>
  <c r="K1111" i="9"/>
  <c r="K1110" i="9"/>
  <c r="K1106" i="9"/>
  <c r="K1104" i="9"/>
  <c r="K1102" i="9"/>
  <c r="K1101" i="9"/>
  <c r="K1100" i="9"/>
  <c r="K1095" i="9"/>
  <c r="K1090" i="9"/>
  <c r="K1078" i="9"/>
  <c r="K1075" i="9"/>
  <c r="K1071" i="9"/>
  <c r="K1070" i="9"/>
  <c r="K1069" i="9"/>
  <c r="K1063" i="9"/>
  <c r="K1060" i="9"/>
  <c r="K1059" i="9"/>
  <c r="K1056" i="9"/>
  <c r="K1055" i="9"/>
  <c r="K1047" i="9"/>
  <c r="K1045" i="9"/>
  <c r="K1044" i="9"/>
  <c r="K1042" i="9"/>
  <c r="K1035" i="9"/>
  <c r="K1034" i="9"/>
  <c r="K1033" i="9"/>
  <c r="K1032" i="9"/>
  <c r="K1020" i="9"/>
  <c r="K1015" i="9"/>
  <c r="K1014" i="9"/>
  <c r="K1011" i="9"/>
  <c r="K1010" i="9"/>
  <c r="K998" i="9"/>
  <c r="K989" i="9"/>
  <c r="K984" i="9"/>
  <c r="K983" i="9"/>
  <c r="K982" i="9"/>
  <c r="K973" i="9"/>
  <c r="K969" i="9"/>
  <c r="K965" i="9"/>
  <c r="K962" i="9"/>
  <c r="K959" i="9"/>
  <c r="K958" i="9"/>
  <c r="K956" i="9"/>
  <c r="K954" i="9"/>
  <c r="K953" i="9"/>
  <c r="K950" i="9"/>
  <c r="K949" i="9"/>
  <c r="K947" i="9"/>
  <c r="K943" i="9"/>
  <c r="K937" i="9"/>
  <c r="K936" i="9"/>
  <c r="K931" i="9"/>
  <c r="K930" i="9"/>
  <c r="K928" i="9"/>
  <c r="K919" i="9"/>
  <c r="K914" i="9"/>
  <c r="K905" i="9"/>
  <c r="K900" i="9"/>
  <c r="K899" i="9"/>
  <c r="K891" i="9"/>
  <c r="K888" i="9"/>
  <c r="K887" i="9"/>
  <c r="K886" i="9"/>
  <c r="K884" i="9"/>
  <c r="K883" i="9"/>
  <c r="K880" i="9"/>
  <c r="K876" i="9"/>
  <c r="K870" i="9"/>
  <c r="K867" i="9"/>
  <c r="K859" i="9"/>
  <c r="K854" i="9"/>
  <c r="K853" i="9"/>
  <c r="K851" i="9"/>
  <c r="K846" i="9"/>
  <c r="K840" i="9"/>
  <c r="K832" i="9"/>
  <c r="K831" i="9"/>
  <c r="K830" i="9"/>
  <c r="K828" i="9"/>
  <c r="K826" i="9"/>
  <c r="K824" i="9"/>
  <c r="K821" i="9"/>
  <c r="K819" i="9"/>
  <c r="K815" i="9"/>
  <c r="K814" i="9"/>
  <c r="K813" i="9"/>
  <c r="K807" i="9"/>
  <c r="K805" i="9"/>
  <c r="K802" i="9"/>
  <c r="K800" i="9"/>
  <c r="K797" i="9"/>
  <c r="K796" i="9"/>
  <c r="K795" i="9"/>
  <c r="K793" i="9"/>
  <c r="K786" i="9"/>
  <c r="K784" i="9"/>
  <c r="K782" i="9"/>
  <c r="K780" i="9"/>
  <c r="K779" i="9"/>
  <c r="K778" i="9"/>
  <c r="K774" i="9"/>
  <c r="K772" i="9"/>
  <c r="K770" i="9"/>
  <c r="K767" i="9"/>
  <c r="K766" i="9"/>
  <c r="K764" i="9"/>
  <c r="K763" i="9"/>
  <c r="K762" i="9"/>
  <c r="K757" i="9"/>
  <c r="K756" i="9"/>
  <c r="K754" i="9"/>
  <c r="K750" i="9"/>
  <c r="K748" i="9"/>
  <c r="K746" i="9"/>
  <c r="K730" i="9"/>
  <c r="K727" i="9"/>
  <c r="K726" i="9"/>
  <c r="K724" i="9"/>
  <c r="K723" i="9"/>
  <c r="K713" i="9"/>
  <c r="K708" i="9"/>
  <c r="K703" i="9"/>
  <c r="K702" i="9"/>
  <c r="K697" i="9"/>
  <c r="K696" i="9"/>
  <c r="K692" i="9"/>
  <c r="K684" i="9"/>
  <c r="K683" i="9"/>
  <c r="K675" i="9"/>
  <c r="K670" i="9"/>
  <c r="K669" i="9"/>
  <c r="K668" i="9"/>
  <c r="K667" i="9"/>
  <c r="K664" i="9"/>
  <c r="K658" i="9"/>
  <c r="K636" i="9"/>
  <c r="K630" i="9"/>
  <c r="K629" i="9"/>
  <c r="K628" i="9"/>
  <c r="K626" i="9"/>
  <c r="K621" i="9"/>
  <c r="K620" i="9"/>
  <c r="K617" i="9"/>
  <c r="K616" i="9"/>
  <c r="K613" i="9"/>
  <c r="K612" i="9"/>
  <c r="K611" i="9"/>
  <c r="K609" i="9"/>
  <c r="K607" i="9"/>
  <c r="K600" i="9"/>
  <c r="K599" i="9"/>
  <c r="K598" i="9"/>
  <c r="K594" i="9"/>
  <c r="K590" i="9"/>
  <c r="K586" i="9"/>
  <c r="K584" i="9"/>
  <c r="K582" i="9"/>
  <c r="K581" i="9"/>
  <c r="K578" i="9"/>
  <c r="K575" i="9"/>
  <c r="K574" i="9"/>
  <c r="K573" i="9"/>
  <c r="K570" i="9"/>
  <c r="K569" i="9"/>
  <c r="K566" i="9"/>
  <c r="K558" i="9"/>
  <c r="K557" i="9"/>
  <c r="K552" i="9"/>
  <c r="K547" i="9"/>
  <c r="K546" i="9"/>
  <c r="K544" i="9"/>
  <c r="K542" i="9"/>
  <c r="K534" i="9"/>
  <c r="K531" i="9"/>
  <c r="K524" i="9"/>
  <c r="K518" i="9"/>
  <c r="K514" i="9"/>
  <c r="K498" i="9"/>
  <c r="K494" i="9"/>
  <c r="K491" i="9"/>
  <c r="K488" i="9"/>
  <c r="K482" i="9"/>
  <c r="K481" i="9"/>
  <c r="K480" i="9"/>
  <c r="K479" i="9"/>
  <c r="K478" i="9"/>
  <c r="K466" i="9"/>
  <c r="K453" i="9"/>
  <c r="K452" i="9"/>
  <c r="K449" i="9"/>
  <c r="K445" i="9"/>
  <c r="K444" i="9"/>
  <c r="K443" i="9"/>
  <c r="K441" i="9"/>
  <c r="K437" i="9"/>
  <c r="K434" i="9"/>
  <c r="K426" i="9"/>
  <c r="K423" i="9"/>
  <c r="K420" i="9"/>
  <c r="K417" i="9"/>
  <c r="K414" i="9"/>
  <c r="K413" i="9"/>
  <c r="K410" i="9"/>
  <c r="K408" i="9"/>
  <c r="K400" i="9"/>
  <c r="K398" i="9"/>
  <c r="K397" i="9"/>
  <c r="K392" i="9"/>
  <c r="K390" i="9"/>
  <c r="K377" i="9"/>
  <c r="K375" i="9"/>
  <c r="K374" i="9"/>
  <c r="K373" i="9"/>
  <c r="K371" i="9"/>
  <c r="K369" i="9"/>
  <c r="K368" i="9"/>
  <c r="K362" i="9"/>
  <c r="K359" i="9"/>
  <c r="K357" i="9"/>
  <c r="K356" i="9"/>
  <c r="K355" i="9"/>
  <c r="K348" i="9"/>
  <c r="K338" i="9"/>
  <c r="K335" i="9"/>
  <c r="K334" i="9"/>
  <c r="K330" i="9"/>
  <c r="K329" i="9"/>
  <c r="K327" i="9"/>
  <c r="K315" i="9"/>
  <c r="K314" i="9"/>
  <c r="K307" i="9"/>
  <c r="K295" i="9"/>
  <c r="K294" i="9"/>
  <c r="K291" i="9"/>
  <c r="K286" i="9"/>
  <c r="K285" i="9"/>
  <c r="K284" i="9"/>
  <c r="K283" i="9"/>
  <c r="K281" i="9"/>
  <c r="K280" i="9"/>
  <c r="K277" i="9"/>
  <c r="K276" i="9"/>
  <c r="K273" i="9"/>
  <c r="K268" i="9"/>
  <c r="K265" i="9"/>
  <c r="K260" i="9"/>
  <c r="K257" i="9"/>
  <c r="K256" i="9"/>
  <c r="K255" i="9"/>
  <c r="K254" i="9"/>
  <c r="K245" i="9"/>
  <c r="K241" i="9"/>
  <c r="K238" i="9"/>
  <c r="K237" i="9"/>
  <c r="K235" i="9"/>
  <c r="K234" i="9"/>
  <c r="K230" i="9"/>
  <c r="K218" i="9"/>
  <c r="K217" i="9"/>
  <c r="K210" i="9"/>
  <c r="K208" i="9"/>
  <c r="K205" i="9"/>
  <c r="K200" i="9"/>
  <c r="K186" i="9"/>
  <c r="K181" i="9"/>
  <c r="K180" i="9"/>
  <c r="K179" i="9"/>
  <c r="K178" i="9"/>
  <c r="K173" i="9"/>
  <c r="K170" i="9"/>
  <c r="K168" i="9"/>
  <c r="K167" i="9"/>
  <c r="K166" i="9"/>
  <c r="K164" i="9"/>
  <c r="K163" i="9"/>
  <c r="K162" i="9"/>
  <c r="K161" i="9"/>
  <c r="K160" i="9"/>
  <c r="K157" i="9"/>
  <c r="K155" i="9"/>
  <c r="K152" i="9"/>
  <c r="K151" i="9"/>
  <c r="K148" i="9"/>
  <c r="K146" i="9"/>
  <c r="K132" i="9"/>
  <c r="K131" i="9"/>
  <c r="K128" i="9"/>
  <c r="K122" i="9"/>
  <c r="K119" i="9"/>
  <c r="K117" i="9"/>
  <c r="K115" i="9"/>
  <c r="K114" i="9"/>
  <c r="K113" i="9"/>
  <c r="K111" i="9"/>
  <c r="K109" i="9"/>
  <c r="K98" i="9"/>
  <c r="K96" i="9"/>
  <c r="K95" i="9"/>
  <c r="K88" i="9"/>
  <c r="K86" i="9"/>
  <c r="K84" i="9"/>
  <c r="K83" i="9"/>
  <c r="K81" i="9"/>
  <c r="K79" i="9"/>
  <c r="K77" i="9"/>
  <c r="K69" i="9"/>
  <c r="K67" i="9"/>
  <c r="K66" i="9"/>
  <c r="K63" i="9"/>
  <c r="K60" i="9"/>
  <c r="K59" i="9"/>
  <c r="K51" i="9"/>
  <c r="K47" i="9"/>
  <c r="K43" i="9"/>
  <c r="K41" i="9"/>
  <c r="K35" i="9"/>
  <c r="K33" i="9"/>
  <c r="K23" i="9"/>
  <c r="K21" i="9"/>
  <c r="K17" i="9"/>
  <c r="K8" i="9"/>
  <c r="J2073" i="9"/>
  <c r="J2060" i="9"/>
  <c r="J2042" i="9"/>
  <c r="J2036" i="9"/>
  <c r="J2024" i="9"/>
  <c r="J1998" i="9"/>
  <c r="J1991" i="9"/>
  <c r="J1979" i="9"/>
  <c r="J1965" i="9"/>
  <c r="J1955" i="9"/>
  <c r="J1952" i="9"/>
  <c r="J1927" i="9"/>
  <c r="J1923" i="9"/>
  <c r="J1897" i="9"/>
  <c r="J1885" i="9"/>
  <c r="J1878" i="9"/>
  <c r="J1870" i="9"/>
  <c r="J1868" i="9"/>
  <c r="J1865" i="9"/>
  <c r="J1828" i="9"/>
  <c r="J1826" i="9"/>
  <c r="J1817" i="9"/>
  <c r="J1792" i="9"/>
  <c r="J1763" i="9"/>
  <c r="J1747" i="9"/>
  <c r="J1736" i="9"/>
  <c r="J1704" i="9"/>
  <c r="J1699" i="9"/>
  <c r="J1695" i="9"/>
  <c r="J1686" i="9"/>
  <c r="J1665" i="9"/>
  <c r="J1662" i="9"/>
  <c r="J1659" i="9"/>
  <c r="J1654" i="9"/>
  <c r="J1581" i="9"/>
  <c r="J1574" i="9"/>
  <c r="J1568" i="9"/>
  <c r="J1566" i="9"/>
  <c r="J1565" i="9"/>
  <c r="J1561" i="9"/>
  <c r="J1558" i="9"/>
  <c r="J1538" i="9"/>
  <c r="J1535" i="9"/>
  <c r="J1514" i="9"/>
  <c r="J1500" i="9"/>
  <c r="J1495" i="9"/>
  <c r="J1427" i="9"/>
  <c r="J1416" i="9"/>
  <c r="J1414" i="9"/>
  <c r="J1399" i="9"/>
  <c r="J1351" i="9"/>
  <c r="J1345" i="9"/>
  <c r="J1313" i="9"/>
  <c r="J1295" i="9"/>
  <c r="J1272" i="9"/>
  <c r="J1263" i="9"/>
  <c r="J1258" i="9"/>
  <c r="J1257" i="9"/>
  <c r="J1248" i="9"/>
  <c r="J1214" i="9"/>
  <c r="J1213" i="9"/>
  <c r="J1193" i="9"/>
  <c r="J1184" i="9"/>
  <c r="J1171" i="9"/>
  <c r="J1152" i="9"/>
  <c r="J1139" i="9"/>
  <c r="J1130" i="9"/>
  <c r="J1117" i="9"/>
  <c r="J1111" i="9"/>
  <c r="J1101" i="9"/>
  <c r="J1082" i="9"/>
  <c r="J1055" i="9"/>
  <c r="J1048" i="9"/>
  <c r="J1047" i="9"/>
  <c r="J1002" i="9"/>
  <c r="J980" i="9"/>
  <c r="J979" i="9"/>
  <c r="J943" i="9"/>
  <c r="J933" i="9"/>
  <c r="J904" i="9"/>
  <c r="J901" i="9"/>
  <c r="J834" i="9"/>
  <c r="J829" i="9"/>
  <c r="J768" i="9"/>
  <c r="J742" i="9"/>
  <c r="J726" i="9"/>
  <c r="J721" i="9"/>
  <c r="J713" i="9"/>
  <c r="J684" i="9"/>
  <c r="J681" i="9"/>
  <c r="J673" i="9"/>
  <c r="J662" i="9"/>
  <c r="J641" i="9"/>
  <c r="J630" i="9"/>
  <c r="J622" i="9"/>
  <c r="J586" i="9"/>
  <c r="J538" i="9"/>
  <c r="J510" i="9"/>
  <c r="J489" i="9"/>
  <c r="J485" i="9"/>
  <c r="J475" i="9"/>
  <c r="J468" i="9"/>
  <c r="J430" i="9"/>
  <c r="J392" i="9"/>
  <c r="J383" i="9"/>
  <c r="J377" i="9"/>
  <c r="J330" i="9"/>
  <c r="J307" i="9"/>
  <c r="J304" i="9"/>
  <c r="J296" i="9"/>
  <c r="J288" i="9"/>
  <c r="J277" i="9"/>
  <c r="J266" i="9"/>
  <c r="J209" i="9"/>
  <c r="J183" i="9"/>
  <c r="J170" i="9"/>
  <c r="J124" i="9"/>
  <c r="J118" i="9"/>
  <c r="J58" i="9"/>
  <c r="J56" i="9"/>
  <c r="J25" i="9"/>
  <c r="J11" i="9"/>
  <c r="H2089" i="9"/>
  <c r="H2087" i="9"/>
  <c r="H2086" i="9"/>
  <c r="H2079" i="9"/>
  <c r="H2078" i="9"/>
  <c r="H2076" i="9"/>
  <c r="H2075" i="9"/>
  <c r="H2073" i="9"/>
  <c r="H2071" i="9"/>
  <c r="H2068" i="9"/>
  <c r="H2066" i="9"/>
  <c r="H2064" i="9"/>
  <c r="H2055" i="9"/>
  <c r="H2051" i="9"/>
  <c r="H2049" i="9"/>
  <c r="H2047" i="9"/>
  <c r="H2045" i="9"/>
  <c r="H2043" i="9"/>
  <c r="H2039" i="9"/>
  <c r="H2036" i="9"/>
  <c r="H2032" i="9"/>
  <c r="H2031" i="9"/>
  <c r="H2029" i="9"/>
  <c r="H2024" i="9"/>
  <c r="H2022" i="9"/>
  <c r="H2021" i="9"/>
  <c r="H2018" i="9"/>
  <c r="H2017" i="9"/>
  <c r="H2016" i="9"/>
  <c r="H2010" i="9"/>
  <c r="H2007" i="9"/>
  <c r="H2002" i="9"/>
  <c r="H1997" i="9"/>
  <c r="H1995" i="9"/>
  <c r="H1991" i="9"/>
  <c r="H1990" i="9"/>
  <c r="H1986" i="9"/>
  <c r="H1984" i="9"/>
  <c r="H1983" i="9"/>
  <c r="H1980" i="9"/>
  <c r="H1978" i="9"/>
  <c r="H1969" i="9"/>
  <c r="H1965" i="9"/>
  <c r="H1961" i="9"/>
  <c r="H1954" i="9"/>
  <c r="H1950" i="9"/>
  <c r="H1949" i="9"/>
  <c r="H1947" i="9"/>
  <c r="H1946" i="9"/>
  <c r="H1945" i="9"/>
  <c r="H1944" i="9"/>
  <c r="H1941" i="9"/>
  <c r="H1938" i="9"/>
  <c r="H1937" i="9"/>
  <c r="H1931" i="9"/>
  <c r="H1921" i="9"/>
  <c r="H1920" i="9"/>
  <c r="H1913" i="9"/>
  <c r="H1912" i="9"/>
  <c r="H1909" i="9"/>
  <c r="H1905" i="9"/>
  <c r="H1903" i="9"/>
  <c r="H1897" i="9"/>
  <c r="H1890" i="9"/>
  <c r="H1884" i="9"/>
  <c r="H1881" i="9"/>
  <c r="H1880" i="9"/>
  <c r="H1875" i="9"/>
  <c r="H1873" i="9"/>
  <c r="H1872" i="9"/>
  <c r="H1870" i="9"/>
  <c r="H1869" i="9"/>
  <c r="H1863" i="9"/>
  <c r="H1855" i="9"/>
  <c r="H1851" i="9"/>
  <c r="H1847" i="9"/>
  <c r="H1845" i="9"/>
  <c r="H1844" i="9"/>
  <c r="H1842" i="9"/>
  <c r="H1841" i="9"/>
  <c r="H1838" i="9"/>
  <c r="H1836" i="9"/>
  <c r="H1834" i="9"/>
  <c r="H1831" i="9"/>
  <c r="H1826" i="9"/>
  <c r="H1824" i="9"/>
  <c r="H1822" i="9"/>
  <c r="H1821" i="9"/>
  <c r="H1819" i="9"/>
  <c r="H1815" i="9"/>
  <c r="H1811" i="9"/>
  <c r="H1810" i="9"/>
  <c r="H1805" i="9"/>
  <c r="H1798" i="9"/>
  <c r="H1797" i="9"/>
  <c r="H1791" i="9"/>
  <c r="H1790" i="9"/>
  <c r="H1785" i="9"/>
  <c r="H1778" i="9"/>
  <c r="H1773" i="9"/>
  <c r="H1764" i="9"/>
  <c r="H1763" i="9"/>
  <c r="H1745" i="9"/>
  <c r="H1744" i="9"/>
  <c r="H1741" i="9"/>
  <c r="H1739" i="9"/>
  <c r="H1730" i="9"/>
  <c r="H1726" i="9"/>
  <c r="H1723" i="9"/>
  <c r="H1712" i="9"/>
  <c r="H1711" i="9"/>
  <c r="H1698" i="9"/>
  <c r="H1687" i="9"/>
  <c r="H1682" i="9"/>
  <c r="H1681" i="9"/>
  <c r="H1675" i="9"/>
  <c r="H1674" i="9"/>
  <c r="H1673" i="9"/>
  <c r="H1662" i="9"/>
  <c r="H1657" i="9"/>
  <c r="H1655" i="9"/>
  <c r="H1652" i="9"/>
  <c r="H1646" i="9"/>
  <c r="H1644" i="9"/>
  <c r="H1643" i="9"/>
  <c r="H1638" i="9"/>
  <c r="H1633" i="9"/>
  <c r="H1620" i="9"/>
  <c r="H1619" i="9"/>
  <c r="H1609" i="9"/>
  <c r="H1608" i="9"/>
  <c r="H1605" i="9"/>
  <c r="H1604" i="9"/>
  <c r="H1603" i="9"/>
  <c r="H1597" i="9"/>
  <c r="H1596" i="9"/>
  <c r="H1591" i="9"/>
  <c r="H1589" i="9"/>
  <c r="H1585" i="9"/>
  <c r="H1580" i="9"/>
  <c r="H1579" i="9"/>
  <c r="H1578" i="9"/>
  <c r="H1574" i="9"/>
  <c r="H1571" i="9"/>
  <c r="H1566" i="9"/>
  <c r="H1561" i="9"/>
  <c r="H1555" i="9"/>
  <c r="H1553" i="9"/>
  <c r="H1548" i="9"/>
  <c r="H1545" i="9"/>
  <c r="H1544" i="9"/>
  <c r="H1543" i="9"/>
  <c r="H1533" i="9"/>
  <c r="H1531" i="9"/>
  <c r="H1529" i="9"/>
  <c r="H1528" i="9"/>
  <c r="H1527" i="9"/>
  <c r="H1525" i="9"/>
  <c r="H1524" i="9"/>
  <c r="H1514" i="9"/>
  <c r="H1513" i="9"/>
  <c r="H1511" i="9"/>
  <c r="H1509" i="9"/>
  <c r="H1500" i="9"/>
  <c r="H1496" i="9"/>
  <c r="H1493" i="9"/>
  <c r="H1488" i="9"/>
  <c r="H1485" i="9"/>
  <c r="H1483" i="9"/>
  <c r="H1480" i="9"/>
  <c r="H1473" i="9"/>
  <c r="H1471" i="9"/>
  <c r="H1470" i="9"/>
  <c r="H1453" i="9"/>
  <c r="H1450" i="9"/>
  <c r="H1446" i="9"/>
  <c r="H1443" i="9"/>
  <c r="H1438" i="9"/>
  <c r="H1436" i="9"/>
  <c r="H1433" i="9"/>
  <c r="H1429" i="9"/>
  <c r="H1419" i="9"/>
  <c r="H1414" i="9"/>
  <c r="H1412" i="9"/>
  <c r="H1411" i="9"/>
  <c r="H1403" i="9"/>
  <c r="H1395" i="9"/>
  <c r="H1390" i="9"/>
  <c r="H1389" i="9"/>
  <c r="H1386" i="9"/>
  <c r="H1385" i="9"/>
  <c r="H1384" i="9"/>
  <c r="H1378" i="9"/>
  <c r="H1374" i="9"/>
  <c r="H1373" i="9"/>
  <c r="H1368" i="9"/>
  <c r="H1360" i="9"/>
  <c r="H1345" i="9"/>
  <c r="H1344" i="9"/>
  <c r="H1343" i="9"/>
  <c r="H1339" i="9"/>
  <c r="H1335" i="9"/>
  <c r="H1333" i="9"/>
  <c r="H1331" i="9"/>
  <c r="H1323" i="9"/>
  <c r="H1322" i="9"/>
  <c r="H1319" i="9"/>
  <c r="H1317" i="9"/>
  <c r="H1315" i="9"/>
  <c r="H1314" i="9"/>
  <c r="H1305" i="9"/>
  <c r="H1304" i="9"/>
  <c r="H1302" i="9"/>
  <c r="H1296" i="9"/>
  <c r="H1293" i="9"/>
  <c r="H1284" i="9"/>
  <c r="H1275" i="9"/>
  <c r="H1272" i="9"/>
  <c r="H1270" i="9"/>
  <c r="H1267" i="9"/>
  <c r="H1263" i="9"/>
  <c r="H1262" i="9"/>
  <c r="H1253" i="9"/>
  <c r="H1250" i="9"/>
  <c r="H1234" i="9"/>
  <c r="H1228" i="9"/>
  <c r="H1227" i="9"/>
  <c r="H1220" i="9"/>
  <c r="H1198" i="9"/>
  <c r="H1195" i="9"/>
  <c r="H1192" i="9"/>
  <c r="H1187" i="9"/>
  <c r="H1186" i="9"/>
  <c r="H1171" i="9"/>
  <c r="H1168" i="9"/>
  <c r="H1167" i="9"/>
  <c r="H1166" i="9"/>
  <c r="H1165" i="9"/>
  <c r="H1164" i="9"/>
  <c r="H1161" i="9"/>
  <c r="H1159" i="9"/>
  <c r="H1156" i="9"/>
  <c r="H1151" i="9"/>
  <c r="H1147" i="9"/>
  <c r="H1144" i="9"/>
  <c r="H1142" i="9"/>
  <c r="H1141" i="9"/>
  <c r="H1139" i="9"/>
  <c r="H1137" i="9"/>
  <c r="H1135" i="9"/>
  <c r="H1128" i="9"/>
  <c r="H1127" i="9"/>
  <c r="H1122" i="9"/>
  <c r="H1118" i="9"/>
  <c r="H1112" i="9"/>
  <c r="H1108" i="9"/>
  <c r="H1104" i="9"/>
  <c r="H1103" i="9"/>
  <c r="H1102" i="9"/>
  <c r="H1101" i="9"/>
  <c r="H1098" i="9"/>
  <c r="H1087" i="9"/>
  <c r="H1086" i="9"/>
  <c r="H1079" i="9"/>
  <c r="H1078" i="9"/>
  <c r="H1076" i="9"/>
  <c r="H1073" i="9"/>
  <c r="H1057" i="9"/>
  <c r="H1056" i="9"/>
  <c r="H1049" i="9"/>
  <c r="H1045" i="9"/>
  <c r="H1036" i="9"/>
  <c r="H1033" i="9"/>
  <c r="H1024" i="9"/>
  <c r="H1018" i="9"/>
  <c r="H1016" i="9"/>
  <c r="H1010" i="9"/>
  <c r="H1009" i="9"/>
  <c r="H1006" i="9"/>
  <c r="H997" i="9"/>
  <c r="H994" i="9"/>
  <c r="H992" i="9"/>
  <c r="H989" i="9"/>
  <c r="H988" i="9"/>
  <c r="H986" i="9"/>
  <c r="H984" i="9"/>
  <c r="H983" i="9"/>
  <c r="H978" i="9"/>
  <c r="H972" i="9"/>
  <c r="H970" i="9"/>
  <c r="H969" i="9"/>
  <c r="H965" i="9"/>
  <c r="H964" i="9"/>
  <c r="H963" i="9"/>
  <c r="H957" i="9"/>
  <c r="H955" i="9"/>
  <c r="H951" i="9"/>
  <c r="H949" i="9"/>
  <c r="H945" i="9"/>
  <c r="H944" i="9"/>
  <c r="H937" i="9"/>
  <c r="H936" i="9"/>
  <c r="H930" i="9"/>
  <c r="H927" i="9"/>
  <c r="H925" i="9"/>
  <c r="H924" i="9"/>
  <c r="H922" i="9"/>
  <c r="H920" i="9"/>
  <c r="H918" i="9"/>
  <c r="H909" i="9"/>
  <c r="H904" i="9"/>
  <c r="H903" i="9"/>
  <c r="H898" i="9"/>
  <c r="H895" i="9"/>
  <c r="H893" i="9"/>
  <c r="H892" i="9"/>
  <c r="H891" i="9"/>
  <c r="H884" i="9"/>
  <c r="H881" i="9"/>
  <c r="H880" i="9"/>
  <c r="H877" i="9"/>
  <c r="H873" i="9"/>
  <c r="H872" i="9"/>
  <c r="H866" i="9"/>
  <c r="H864" i="9"/>
  <c r="H863" i="9"/>
  <c r="H855" i="9"/>
  <c r="H849" i="9"/>
  <c r="H840" i="9"/>
  <c r="H838" i="9"/>
  <c r="H835" i="9"/>
  <c r="H833" i="9"/>
  <c r="H811" i="9"/>
  <c r="H804" i="9"/>
  <c r="H794" i="9"/>
  <c r="H792" i="9"/>
  <c r="H791" i="9"/>
  <c r="H788" i="9"/>
  <c r="H785" i="9"/>
  <c r="H779" i="9"/>
  <c r="H773" i="9"/>
  <c r="H771" i="9"/>
  <c r="H769" i="9"/>
  <c r="H765" i="9"/>
  <c r="H746" i="9"/>
  <c r="H745" i="9"/>
  <c r="H738" i="9"/>
  <c r="H736" i="9"/>
  <c r="H731" i="9"/>
  <c r="H724" i="9"/>
  <c r="H716" i="9"/>
  <c r="H715" i="9"/>
  <c r="H709" i="9"/>
  <c r="H703" i="9"/>
  <c r="H701" i="9"/>
  <c r="H700" i="9"/>
  <c r="H699" i="9"/>
  <c r="H698" i="9"/>
  <c r="H696" i="9"/>
  <c r="H691" i="9"/>
  <c r="H689" i="9"/>
  <c r="H688" i="9"/>
  <c r="H683" i="9"/>
  <c r="H679" i="9"/>
  <c r="H675" i="9"/>
  <c r="H672" i="9"/>
  <c r="H670" i="9"/>
  <c r="H658" i="9"/>
  <c r="H655" i="9"/>
  <c r="H652" i="9"/>
  <c r="H651" i="9"/>
  <c r="H645" i="9"/>
  <c r="H639" i="9"/>
  <c r="H633" i="9"/>
  <c r="H630" i="9"/>
  <c r="H625" i="9"/>
  <c r="H623" i="9"/>
  <c r="H612" i="9"/>
  <c r="H611" i="9"/>
  <c r="H606" i="9"/>
  <c r="H600" i="9"/>
  <c r="H585" i="9"/>
  <c r="H582" i="9"/>
  <c r="H573" i="9"/>
  <c r="H570" i="9"/>
  <c r="H565" i="9"/>
  <c r="H562" i="9"/>
  <c r="H555" i="9"/>
  <c r="H548" i="9"/>
  <c r="H546" i="9"/>
  <c r="H544" i="9"/>
  <c r="H536" i="9"/>
  <c r="H535" i="9"/>
  <c r="H530" i="9"/>
  <c r="H526" i="9"/>
  <c r="H523" i="9"/>
  <c r="H513" i="9"/>
  <c r="H507" i="9"/>
  <c r="H502" i="9"/>
  <c r="H494" i="9"/>
  <c r="H490" i="9"/>
  <c r="H480" i="9"/>
  <c r="H479" i="9"/>
  <c r="H477" i="9"/>
  <c r="H471" i="9"/>
  <c r="H469" i="9"/>
  <c r="H468" i="9"/>
  <c r="H461" i="9"/>
  <c r="H459" i="9"/>
  <c r="H457" i="9"/>
  <c r="H456" i="9"/>
  <c r="H452" i="9"/>
  <c r="H445" i="9"/>
  <c r="H444" i="9"/>
  <c r="H440" i="9"/>
  <c r="H438" i="9"/>
  <c r="H434" i="9"/>
  <c r="H433" i="9"/>
  <c r="H426" i="9"/>
  <c r="H425" i="9"/>
  <c r="H424" i="9"/>
  <c r="H414" i="9"/>
  <c r="H410" i="9"/>
  <c r="H407" i="9"/>
  <c r="H402" i="9"/>
  <c r="H401" i="9"/>
  <c r="H380" i="9"/>
  <c r="H364" i="9"/>
  <c r="H358" i="9"/>
  <c r="H349" i="9"/>
  <c r="H348" i="9"/>
  <c r="H346" i="9"/>
  <c r="H341" i="9"/>
  <c r="H340" i="9"/>
  <c r="H339" i="9"/>
  <c r="H332" i="9"/>
  <c r="H321" i="9"/>
  <c r="H318" i="9"/>
  <c r="H314" i="9"/>
  <c r="H313" i="9"/>
  <c r="H304" i="9"/>
  <c r="H300" i="9"/>
  <c r="H298" i="9"/>
  <c r="H291" i="9"/>
  <c r="H290" i="9"/>
  <c r="H287" i="9"/>
  <c r="H286" i="9"/>
  <c r="H282" i="9"/>
  <c r="H280" i="9"/>
  <c r="H278" i="9"/>
  <c r="H277" i="9"/>
  <c r="H276" i="9"/>
  <c r="H273" i="9"/>
  <c r="H272" i="9"/>
  <c r="H271" i="9"/>
  <c r="H269" i="9"/>
  <c r="H266" i="9"/>
  <c r="H264" i="9"/>
  <c r="H260" i="9"/>
  <c r="H258" i="9"/>
  <c r="H254" i="9"/>
  <c r="H253" i="9"/>
  <c r="H251" i="9"/>
  <c r="H245" i="9"/>
  <c r="H244" i="9"/>
  <c r="H243" i="9"/>
  <c r="H240" i="9"/>
  <c r="H239" i="9"/>
  <c r="H237" i="9"/>
  <c r="H233" i="9"/>
  <c r="H231" i="9"/>
  <c r="H224" i="9"/>
  <c r="H220" i="9"/>
  <c r="H206" i="9"/>
  <c r="H202" i="9"/>
  <c r="H201" i="9"/>
  <c r="H198" i="9"/>
  <c r="H197" i="9"/>
  <c r="H194" i="9"/>
  <c r="H193" i="9"/>
  <c r="H186" i="9"/>
  <c r="H182" i="9"/>
  <c r="H181" i="9"/>
  <c r="H177" i="9"/>
  <c r="H174" i="9"/>
  <c r="H157" i="9"/>
  <c r="H153" i="9"/>
  <c r="H151" i="9"/>
  <c r="H148" i="9"/>
  <c r="H145" i="9"/>
  <c r="H144" i="9"/>
  <c r="H143" i="9"/>
  <c r="H142" i="9"/>
  <c r="H139" i="9"/>
  <c r="H138" i="9"/>
  <c r="H137" i="9"/>
  <c r="H132" i="9"/>
  <c r="H129" i="9"/>
  <c r="H119" i="9"/>
  <c r="H95" i="9"/>
  <c r="H82" i="9"/>
  <c r="H73" i="9"/>
  <c r="H68" i="9"/>
  <c r="H66" i="9"/>
  <c r="H56" i="9"/>
  <c r="H51" i="9"/>
  <c r="H47" i="9"/>
  <c r="H41" i="9"/>
  <c r="H36" i="9"/>
  <c r="H35" i="9"/>
  <c r="H24" i="9"/>
  <c r="H20" i="9"/>
  <c r="H19" i="9"/>
  <c r="H11" i="9"/>
  <c r="H5" i="9"/>
  <c r="H3" i="9"/>
  <c r="G2088" i="9"/>
  <c r="G2087" i="9"/>
  <c r="G2085" i="9"/>
  <c r="G2079" i="9"/>
  <c r="G2075" i="9"/>
  <c r="G2072" i="9"/>
  <c r="G2068" i="9"/>
  <c r="G2067" i="9"/>
  <c r="G2059" i="9"/>
  <c r="G2058" i="9"/>
  <c r="G2057" i="9"/>
  <c r="G2054" i="9"/>
  <c r="G2042" i="9"/>
  <c r="G2023" i="9"/>
  <c r="G2018" i="9"/>
  <c r="G2008" i="9"/>
  <c r="G2006" i="9"/>
  <c r="G1994" i="9"/>
  <c r="G1988" i="9"/>
  <c r="G1987" i="9"/>
  <c r="G1986" i="9"/>
  <c r="G1985" i="9"/>
  <c r="G1978" i="9"/>
  <c r="G1977" i="9"/>
  <c r="G1959" i="9"/>
  <c r="G1955" i="9"/>
  <c r="G1945" i="9"/>
  <c r="G1940" i="9"/>
  <c r="G1934" i="9"/>
  <c r="G1933" i="9"/>
  <c r="G1932" i="9"/>
  <c r="G1928" i="9"/>
  <c r="G1923" i="9"/>
  <c r="G1920" i="9"/>
  <c r="G1915" i="9"/>
  <c r="G1914" i="9"/>
  <c r="G1905" i="9"/>
  <c r="G1903" i="9"/>
  <c r="G1899" i="9"/>
  <c r="G1896" i="9"/>
  <c r="G1894" i="9"/>
  <c r="G1881" i="9"/>
  <c r="G1877" i="9"/>
  <c r="G1876" i="9"/>
  <c r="G1873" i="9"/>
  <c r="G1871" i="9"/>
  <c r="G1862" i="9"/>
  <c r="G1860" i="9"/>
  <c r="G1856" i="9"/>
  <c r="G1849" i="9"/>
  <c r="G1840" i="9"/>
  <c r="G1839" i="9"/>
  <c r="G1836" i="9"/>
  <c r="G1826" i="9"/>
  <c r="G1819" i="9"/>
  <c r="G1814" i="9"/>
  <c r="G1813" i="9"/>
  <c r="G1810" i="9"/>
  <c r="G1803" i="9"/>
  <c r="G1802" i="9"/>
  <c r="G1784" i="9"/>
  <c r="G1783" i="9"/>
  <c r="G1780" i="9"/>
  <c r="G1757" i="9"/>
  <c r="G1756" i="9"/>
  <c r="G1739" i="9"/>
  <c r="G1735" i="9"/>
  <c r="G1726" i="9"/>
  <c r="G1725" i="9"/>
  <c r="G1718" i="9"/>
  <c r="G1714" i="9"/>
  <c r="G1701" i="9"/>
  <c r="G1695" i="9"/>
  <c r="G1668" i="9"/>
  <c r="G1659" i="9"/>
  <c r="G1658" i="9"/>
  <c r="G1657" i="9"/>
  <c r="G1646" i="9"/>
  <c r="G1645" i="9"/>
  <c r="G1635" i="9"/>
  <c r="G1625" i="9"/>
  <c r="G1618" i="9"/>
  <c r="G1604" i="9"/>
  <c r="G1595" i="9"/>
  <c r="G1591" i="9"/>
  <c r="G1573" i="9"/>
  <c r="G1570" i="9"/>
  <c r="G1561" i="9"/>
  <c r="G1551" i="9"/>
  <c r="G1548" i="9"/>
  <c r="G1546" i="9"/>
  <c r="G1543" i="9"/>
  <c r="G1536" i="9"/>
  <c r="G1526" i="9"/>
  <c r="G1523" i="9"/>
  <c r="G1521" i="9"/>
  <c r="G1518" i="9"/>
  <c r="G1517" i="9"/>
  <c r="G1514" i="9"/>
  <c r="G1503" i="9"/>
  <c r="G1502" i="9"/>
  <c r="G1498" i="9"/>
  <c r="G1494" i="9"/>
  <c r="G1492" i="9"/>
  <c r="G1490" i="9"/>
  <c r="G1489" i="9"/>
  <c r="G1485" i="9"/>
  <c r="G1475" i="9"/>
  <c r="G1474" i="9"/>
  <c r="G1473" i="9"/>
  <c r="G1472" i="9"/>
  <c r="G1470" i="9"/>
  <c r="G1468" i="9"/>
  <c r="G1456" i="9"/>
  <c r="G1454" i="9"/>
  <c r="G1451" i="9"/>
  <c r="G1450" i="9"/>
  <c r="G1448" i="9"/>
  <c r="G1446" i="9"/>
  <c r="G1443" i="9"/>
  <c r="G1440" i="9"/>
  <c r="G1439" i="9"/>
  <c r="G1429" i="9"/>
  <c r="G1424" i="9"/>
  <c r="G1422" i="9"/>
  <c r="G1417" i="9"/>
  <c r="G1413" i="9"/>
  <c r="G1412" i="9"/>
  <c r="G1411" i="9"/>
  <c r="G1410" i="9"/>
  <c r="G1402" i="9"/>
  <c r="G1394" i="9"/>
  <c r="G1390" i="9"/>
  <c r="G1380" i="9"/>
  <c r="G1368" i="9"/>
  <c r="G1363" i="9"/>
  <c r="G1362" i="9"/>
  <c r="G1361" i="9"/>
  <c r="G1353" i="9"/>
  <c r="G1341" i="9"/>
  <c r="G1328" i="9"/>
  <c r="G1323" i="9"/>
  <c r="G1319" i="9"/>
  <c r="G1317" i="9"/>
  <c r="G1315" i="9"/>
  <c r="G1313" i="9"/>
  <c r="G1312" i="9"/>
  <c r="G1309" i="9"/>
  <c r="G1305" i="9"/>
  <c r="G1300" i="9"/>
  <c r="G1290" i="9"/>
  <c r="G1286" i="9"/>
  <c r="G1279" i="9"/>
  <c r="G1276" i="9"/>
  <c r="G1273" i="9"/>
  <c r="G1272" i="9"/>
  <c r="G1269" i="9"/>
  <c r="G1259" i="9"/>
  <c r="G1253" i="9"/>
  <c r="G1245" i="9"/>
  <c r="G1243" i="9"/>
  <c r="G1230" i="9"/>
  <c r="G1227" i="9"/>
  <c r="G1225" i="9"/>
  <c r="G1222" i="9"/>
  <c r="G1219" i="9"/>
  <c r="G1211" i="9"/>
  <c r="G1210" i="9"/>
  <c r="G1209" i="9"/>
  <c r="G1206" i="9"/>
  <c r="G1186" i="9"/>
  <c r="G1185" i="9"/>
  <c r="G1171" i="9"/>
  <c r="G1170" i="9"/>
  <c r="G1165" i="9"/>
  <c r="G1164" i="9"/>
  <c r="G1152" i="9"/>
  <c r="G1144" i="9"/>
  <c r="G1140" i="9"/>
  <c r="G1133" i="9"/>
  <c r="G1119" i="9"/>
  <c r="G1115" i="9"/>
  <c r="G1094" i="9"/>
  <c r="G1092" i="9"/>
  <c r="G1089" i="9"/>
  <c r="G1084" i="9"/>
  <c r="G1083" i="9"/>
  <c r="G1081" i="9"/>
  <c r="G1075" i="9"/>
  <c r="G1070" i="9"/>
  <c r="G1068" i="9"/>
  <c r="G1066" i="9"/>
  <c r="G1062" i="9"/>
  <c r="G1058" i="9"/>
  <c r="G1057" i="9"/>
  <c r="G1053" i="9"/>
  <c r="G1047" i="9"/>
  <c r="G1038" i="9"/>
  <c r="G1033" i="9"/>
  <c r="G1022" i="9"/>
  <c r="G1013" i="9"/>
  <c r="G1006" i="9"/>
  <c r="G1001" i="9"/>
  <c r="G994" i="9"/>
  <c r="G993" i="9"/>
  <c r="G989" i="9"/>
  <c r="G988" i="9"/>
  <c r="G984" i="9"/>
  <c r="G971" i="9"/>
  <c r="G964" i="9"/>
  <c r="G959" i="9"/>
  <c r="G950" i="9"/>
  <c r="G949" i="9"/>
  <c r="G947" i="9"/>
  <c r="G930" i="9"/>
  <c r="G915" i="9"/>
  <c r="G914" i="9"/>
  <c r="G900" i="9"/>
  <c r="G897" i="9"/>
  <c r="G895" i="9"/>
  <c r="G893" i="9"/>
  <c r="G892" i="9"/>
  <c r="G890" i="9"/>
  <c r="G879" i="9"/>
  <c r="G876" i="9"/>
  <c r="G873" i="9"/>
  <c r="G870" i="9"/>
  <c r="G867" i="9"/>
  <c r="G863" i="9"/>
  <c r="G855" i="9"/>
  <c r="G850" i="9"/>
  <c r="G844" i="9"/>
  <c r="G839" i="9"/>
  <c r="G837" i="9"/>
  <c r="G831" i="9"/>
  <c r="G826" i="9"/>
  <c r="G824" i="9"/>
  <c r="G823" i="9"/>
  <c r="G813" i="9"/>
  <c r="G812" i="9"/>
  <c r="G809" i="9"/>
  <c r="G808" i="9"/>
  <c r="G804" i="9"/>
  <c r="G801" i="9"/>
  <c r="G799" i="9"/>
  <c r="G798" i="9"/>
  <c r="G793" i="9"/>
  <c r="G788" i="9"/>
  <c r="G786" i="9"/>
  <c r="G784" i="9"/>
  <c r="G783" i="9"/>
  <c r="G778" i="9"/>
  <c r="G743" i="9"/>
  <c r="G740" i="9"/>
  <c r="G738" i="9"/>
  <c r="G725" i="9"/>
  <c r="G721" i="9"/>
  <c r="G720" i="9"/>
  <c r="G717" i="9"/>
  <c r="G699" i="9"/>
  <c r="G697" i="9"/>
  <c r="G693" i="9"/>
  <c r="G691" i="9"/>
  <c r="G682" i="9"/>
  <c r="G679" i="9"/>
  <c r="G660" i="9"/>
  <c r="G645" i="9"/>
  <c r="G641" i="9"/>
  <c r="G638" i="9"/>
  <c r="G637" i="9"/>
  <c r="G626" i="9"/>
  <c r="G624" i="9"/>
  <c r="G622" i="9"/>
  <c r="G620" i="9"/>
  <c r="G618" i="9"/>
  <c r="G617" i="9"/>
  <c r="G616" i="9"/>
  <c r="G611" i="9"/>
  <c r="G599" i="9"/>
  <c r="G594" i="9"/>
  <c r="G588" i="9"/>
  <c r="G586" i="9"/>
  <c r="G575" i="9"/>
  <c r="G571" i="9"/>
  <c r="G569" i="9"/>
  <c r="G562" i="9"/>
  <c r="G550" i="9"/>
  <c r="G544" i="9"/>
  <c r="G539" i="9"/>
  <c r="G535" i="9"/>
  <c r="G531" i="9"/>
  <c r="G524" i="9"/>
  <c r="G521" i="9"/>
  <c r="G519" i="9"/>
  <c r="G511" i="9"/>
  <c r="G508" i="9"/>
  <c r="G507" i="9"/>
  <c r="G498" i="9"/>
  <c r="G496" i="9"/>
  <c r="G492" i="9"/>
  <c r="G482" i="9"/>
  <c r="G479" i="9"/>
  <c r="G452" i="9"/>
  <c r="G440" i="9"/>
  <c r="G438" i="9"/>
  <c r="G437" i="9"/>
  <c r="G431" i="9"/>
  <c r="G424" i="9"/>
  <c r="G420" i="9"/>
  <c r="G403" i="9"/>
  <c r="G387" i="9"/>
  <c r="G385" i="9"/>
  <c r="G375" i="9"/>
  <c r="G362" i="9"/>
  <c r="G361" i="9"/>
  <c r="G358" i="9"/>
  <c r="G333" i="9"/>
  <c r="G331" i="9"/>
  <c r="G330" i="9"/>
  <c r="G326" i="9"/>
  <c r="G312" i="9"/>
  <c r="G310" i="9"/>
  <c r="G307" i="9"/>
  <c r="G306" i="9"/>
  <c r="G302" i="9"/>
  <c r="G300" i="9"/>
  <c r="G295" i="9"/>
  <c r="G290" i="9"/>
  <c r="G287" i="9"/>
  <c r="G280" i="9"/>
  <c r="G278" i="9"/>
  <c r="G276" i="9"/>
  <c r="G270" i="9"/>
  <c r="G266" i="9"/>
  <c r="G261" i="9"/>
  <c r="G259" i="9"/>
  <c r="G249" i="9"/>
  <c r="G248" i="9"/>
  <c r="G247" i="9"/>
  <c r="G246" i="9"/>
  <c r="G240" i="9"/>
  <c r="G238" i="9"/>
  <c r="G237" i="9"/>
  <c r="G234" i="9"/>
  <c r="G231" i="9"/>
  <c r="G224" i="9"/>
  <c r="G221" i="9"/>
  <c r="G215" i="9"/>
  <c r="G212" i="9"/>
  <c r="G211" i="9"/>
  <c r="G199" i="9"/>
  <c r="G191" i="9"/>
  <c r="G183" i="9"/>
  <c r="G182" i="9"/>
  <c r="G171" i="9"/>
  <c r="G169" i="9"/>
  <c r="G163" i="9"/>
  <c r="G153" i="9"/>
  <c r="G151" i="9"/>
  <c r="G148" i="9"/>
  <c r="G146" i="9"/>
  <c r="G144" i="9"/>
  <c r="G133" i="9"/>
  <c r="G132" i="9"/>
  <c r="G131" i="9"/>
  <c r="G129" i="9"/>
  <c r="G128" i="9"/>
  <c r="G119" i="9"/>
  <c r="G111" i="9"/>
  <c r="G108" i="9"/>
  <c r="G107" i="9"/>
  <c r="G97" i="9"/>
  <c r="G93" i="9"/>
  <c r="G92" i="9"/>
  <c r="G91" i="9"/>
  <c r="G88" i="9"/>
  <c r="G78" i="9"/>
  <c r="G69" i="9"/>
  <c r="G68" i="9"/>
  <c r="G67" i="9"/>
  <c r="G52" i="9"/>
  <c r="G50" i="9"/>
  <c r="G48" i="9"/>
  <c r="G36" i="9"/>
  <c r="G34" i="9"/>
  <c r="G30" i="9"/>
  <c r="G28" i="9"/>
  <c r="G24" i="9"/>
  <c r="G23" i="9"/>
  <c r="G17" i="9"/>
  <c r="G16" i="9"/>
  <c r="G10" i="9"/>
  <c r="G9" i="9"/>
  <c r="G8" i="9"/>
  <c r="G5" i="9"/>
  <c r="H40" i="2" l="1"/>
  <c r="H39" i="2"/>
  <c r="H38" i="2"/>
  <c r="H37" i="2"/>
  <c r="H36" i="2"/>
  <c r="H35" i="2"/>
  <c r="C228" i="2"/>
  <c r="C229" i="2"/>
  <c r="C230" i="2"/>
  <c r="C231" i="2"/>
  <c r="C232" i="2"/>
  <c r="C233" i="2"/>
  <c r="C234" i="2"/>
  <c r="C235" i="2"/>
  <c r="C236" i="2"/>
  <c r="C237" i="2"/>
  <c r="C238" i="2"/>
  <c r="C227" i="2"/>
  <c r="C150" i="2" l="1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149" i="2"/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3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4" i="2"/>
</calcChain>
</file>

<file path=xl/sharedStrings.xml><?xml version="1.0" encoding="utf-8"?>
<sst xmlns="http://schemas.openxmlformats.org/spreadsheetml/2006/main" count="16972" uniqueCount="6432">
  <si>
    <t>ID должника</t>
  </si>
  <si>
    <t>Номер договора</t>
  </si>
  <si>
    <t>ID телефона</t>
  </si>
  <si>
    <t>PHONES</t>
  </si>
  <si>
    <t>ACTIONS</t>
  </si>
  <si>
    <t>ASSET</t>
  </si>
  <si>
    <t>ID</t>
  </si>
  <si>
    <t>NUMBER</t>
  </si>
  <si>
    <t>CREATED</t>
  </si>
  <si>
    <t>ASSET_NUM</t>
  </si>
  <si>
    <t>DEBTOR_ID</t>
  </si>
  <si>
    <t>REGESTRY_ID</t>
  </si>
  <si>
    <t>WHOM_CONTACT</t>
  </si>
  <si>
    <t>RESULT</t>
  </si>
  <si>
    <t>PHONE_NUM</t>
  </si>
  <si>
    <t>ASSET_ID</t>
  </si>
  <si>
    <t>BLOCK_FLG</t>
  </si>
  <si>
    <t>Кол-во повторяющихся значений данного номера телефона в системе</t>
  </si>
  <si>
    <t>Дата последней активности «Должник лично»</t>
  </si>
  <si>
    <t>Номер телефона</t>
  </si>
  <si>
    <t>Вывести в запросе:</t>
  </si>
  <si>
    <t>A</t>
  </si>
  <si>
    <t>B</t>
  </si>
  <si>
    <t>LastName</t>
  </si>
  <si>
    <t>Иванов</t>
  </si>
  <si>
    <t>Петров</t>
  </si>
  <si>
    <t>Сидоров</t>
  </si>
  <si>
    <t>Age</t>
  </si>
  <si>
    <t>Client</t>
  </si>
  <si>
    <t>Payments</t>
  </si>
  <si>
    <t>End_date</t>
  </si>
  <si>
    <t>Bank 1</t>
  </si>
  <si>
    <t>Bank 2</t>
  </si>
  <si>
    <t>Bank 3</t>
  </si>
  <si>
    <t>Bank 4</t>
  </si>
  <si>
    <t>Bank 5</t>
  </si>
  <si>
    <t>Bank 6</t>
  </si>
  <si>
    <t>А) SELECT A.Client, B.Payments FROM A LEFT JOIN B ON A.ID=B.ID</t>
  </si>
  <si>
    <t>Б) SELECT A.Client, B.Payments FROM A RIGHT  JOIN B ON A.ID=B.ID</t>
  </si>
  <si>
    <t>В) SELECT A.Client, B.Payments FROM A INNER  JOIN B ON A.ID=B.ID</t>
  </si>
  <si>
    <t>Г) SELECT A.Client, B.Payments FROM A FULL  JOIN B ON A.ID=B.ID</t>
  </si>
  <si>
    <t>6. Выгрузите сумму платежей по клиентам, где назначение платежа начинается со слова «договор»</t>
  </si>
  <si>
    <t>Pay_id</t>
  </si>
  <si>
    <t>Purpose</t>
  </si>
  <si>
    <t>Погашение по договору №346859</t>
  </si>
  <si>
    <t>договор на оказание услуг №8</t>
  </si>
  <si>
    <t>Поддержка и сопровождение, оплата договора</t>
  </si>
  <si>
    <t>договор сопровождения цессии №15699</t>
  </si>
  <si>
    <t>погашение по Договору №7456426</t>
  </si>
  <si>
    <t>погашение по договору №49516426</t>
  </si>
  <si>
    <r>
      <t>2.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В получившейся таблице из задания 1, выберите самого молодого сотрудника</t>
    </r>
  </si>
  <si>
    <r>
      <t>3.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Выгрузите Название клиента и сумму платежей по клиентам, которые закрыли свои счета:</t>
    </r>
  </si>
  <si>
    <r>
      <t>4.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Выгрузите название клиента и сумму всех платежей для каждого клиента</t>
    </r>
  </si>
  <si>
    <r>
      <t>1.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Выгрузите фамилию и возраст, используя JOIN, из следующих таблиц:</t>
    </r>
  </si>
  <si>
    <t>C</t>
  </si>
  <si>
    <r>
      <t>5.</t>
    </r>
    <r>
      <rPr>
        <b/>
        <sz val="7"/>
        <color theme="1"/>
        <rFont val="Times New Roman"/>
        <family val="1"/>
        <charset val="204"/>
      </rPr>
      <t> </t>
    </r>
    <r>
      <rPr>
        <b/>
        <sz val="11"/>
        <color theme="1"/>
        <rFont val="Calibri"/>
        <family val="2"/>
        <charset val="204"/>
        <scheme val="minor"/>
      </rPr>
      <t>Нарисуйте для каждого из запросов получившуюся таблицу в результате выполнения этих запросов</t>
    </r>
  </si>
  <si>
    <t>E</t>
  </si>
  <si>
    <t>7. Найдите заблокированные номера телефонов (BLOCK_FLG = 'Y'), по которым была активность «Должник лично» более 3х раз</t>
  </si>
  <si>
    <t>ФИО</t>
  </si>
  <si>
    <t>ЛЕСИК ВАЛЕНТИНА СТАНИСЛАВОВНА</t>
  </si>
  <si>
    <t>ТАРАКАНОВ ЕВГЕНИЙ АЛЕКСАНДРОВИЧ</t>
  </si>
  <si>
    <t>ЕСИН АНАТОЛИЙ АНАТОЛЬЕВИЧ</t>
  </si>
  <si>
    <t>ПРИБЫТКОВ ЮРИЙ СТАНИСЛАВОВИЧ</t>
  </si>
  <si>
    <t>БАБАНИН СЕРГЕЙ СЕРГЕЕВИЧ</t>
  </si>
  <si>
    <t>ШАБЛОВСКИИ ИГОРЬ АЛЕКСЕЕВИЧ</t>
  </si>
  <si>
    <t>КАРАГОДИНА ЯНА ВАЛЕРЬЕВНА</t>
  </si>
  <si>
    <t>ГУЩЕВ АЛЕКСАНДР ВЯЧЕСЛАВОВИЧ</t>
  </si>
  <si>
    <t>СОФРОНОВА ВАЛЕНТИНА ВАСИЛЬЕВНА</t>
  </si>
  <si>
    <t>ТОНКИХ НАТАЛЬЯ СЕРГЕЕВНА</t>
  </si>
  <si>
    <t>КОРЖ ЕВГЕНИЯ ОЛЕГОВНА</t>
  </si>
  <si>
    <t>ЛИСУНОВА ВАЛЕНТИНА АЛЕКСЕЕВНА</t>
  </si>
  <si>
    <t>МОРОЗОВ ИВАН АНАТОЛЬЕВИЧ</t>
  </si>
  <si>
    <t>ПЕТРОВ АНДРЕЙ КОНСТАНТИНОВИЧ</t>
  </si>
  <si>
    <t>КОЛЕСОВА ПОЛИНА ВЛАДИМИРОВНА</t>
  </si>
  <si>
    <t>БЕЛОРУКОВА ОЛЬГА РАДИСЛАВОВНА</t>
  </si>
  <si>
    <t>БЕЛУНОВ ВАЛЕРИЙ ИННОКЕНТЬЕВИЧ</t>
  </si>
  <si>
    <t>ЕРИНА ИРИНА ВЛАДИМИРОВНА</t>
  </si>
  <si>
    <t>ЛОБАНОВА ЕЛЕНА ИВАНОВНА</t>
  </si>
  <si>
    <t>ПОСЕЛЕННОВА ТАТЬЯНА ВЯЧЕСЛАВОВНА</t>
  </si>
  <si>
    <t>СУЛЕЙМАНОВА ИТА АБАСОВНА</t>
  </si>
  <si>
    <t>КОЛЫШКИН СЕРГЕЙ БОРИСОВИЧ</t>
  </si>
  <si>
    <t>БЛИНОВ АЛЕКСАНДР ВЛАДИМИРОВИЧ</t>
  </si>
  <si>
    <t>ЮШКО ГАЛИНА СЕРГЕЕВНА</t>
  </si>
  <si>
    <t>ПАТРАКОВ АЛЕКСАНДР ЛЕОНИДОВИЧ</t>
  </si>
  <si>
    <t>БЛОХИН ПАВЕЛ ПАВЛОВИЧ</t>
  </si>
  <si>
    <t>ТАТЬЯНЧЕНКО КРИСТИНА СЕРГЕЕВНА</t>
  </si>
  <si>
    <t>АБРАМЯН ЕРВАНД АБРАМОВИЧ</t>
  </si>
  <si>
    <t>1-E575UWX594</t>
  </si>
  <si>
    <t>1-T8PFDP4595</t>
  </si>
  <si>
    <t>1-Y25VFQJ596</t>
  </si>
  <si>
    <t>1-E64SX597</t>
  </si>
  <si>
    <t>1-XIXSXMI598</t>
  </si>
  <si>
    <t>1-TDABA4I599</t>
  </si>
  <si>
    <t>1-5MPYY8O600</t>
  </si>
  <si>
    <t>1-KKRIA601</t>
  </si>
  <si>
    <t>1-5V75FIB602</t>
  </si>
  <si>
    <t>1-UD8YGN603</t>
  </si>
  <si>
    <t>1-2WO5XKL604</t>
  </si>
  <si>
    <t>1-TN2A50G605</t>
  </si>
  <si>
    <t>1-UHOCFUZ606</t>
  </si>
  <si>
    <t>1-EJRSG607</t>
  </si>
  <si>
    <t>1-GTOKT608</t>
  </si>
  <si>
    <t>1-WBF4G0L609</t>
  </si>
  <si>
    <t>1-WVB5R32610</t>
  </si>
  <si>
    <t>1-RKS8FJ4611</t>
  </si>
  <si>
    <t>1-TH3EB9D612</t>
  </si>
  <si>
    <t>1-K0G29613</t>
  </si>
  <si>
    <t>1-UHOCN1R614</t>
  </si>
  <si>
    <t>1-C8NV1S7615</t>
  </si>
  <si>
    <t>1-T13V58E616</t>
  </si>
  <si>
    <t>1-BXVHI617</t>
  </si>
  <si>
    <t>1-OJ0Q595618</t>
  </si>
  <si>
    <t>1-4I9J0Q619</t>
  </si>
  <si>
    <t>1-XINXBSC620</t>
  </si>
  <si>
    <t>1-UR93TBB621</t>
  </si>
  <si>
    <t>1-FPB59WG622</t>
  </si>
  <si>
    <t>1-UPT8AJH623</t>
  </si>
  <si>
    <t>1-TH3I2DW624</t>
  </si>
  <si>
    <t>1-TH3MTJS626</t>
  </si>
  <si>
    <t>1-WCDYFZJ627</t>
  </si>
  <si>
    <t>2@25203908843628</t>
  </si>
  <si>
    <t>1-WK6EW0C629</t>
  </si>
  <si>
    <t>1-TH3PJHJ630</t>
  </si>
  <si>
    <t>1-ER2HY631</t>
  </si>
  <si>
    <t>1-RM642J7632</t>
  </si>
  <si>
    <t>1-W8C8L0F633</t>
  </si>
  <si>
    <t>1-T8P6MOJ634</t>
  </si>
  <si>
    <t>1-TH3F4FN635</t>
  </si>
  <si>
    <t>1-9PL4CM3636</t>
  </si>
  <si>
    <t>1-PQ0RJ35637</t>
  </si>
  <si>
    <t>1-13217G638</t>
  </si>
  <si>
    <t>1-HIKX13H639</t>
  </si>
  <si>
    <t>1-TH3L2RX640</t>
  </si>
  <si>
    <t>1-XGANS2Y641</t>
  </si>
  <si>
    <t>1-SXHGEOK642</t>
  </si>
  <si>
    <t>1-DJ5M8643</t>
  </si>
  <si>
    <t>1-TH3KN9S644</t>
  </si>
  <si>
    <t>1-TH3NXA3645</t>
  </si>
  <si>
    <t>1-DM7CZ646</t>
  </si>
  <si>
    <t>1-FEEKH647</t>
  </si>
  <si>
    <t>1-2VE2E8U648</t>
  </si>
  <si>
    <t>1-4IVY42649</t>
  </si>
  <si>
    <t>3@27275059967650</t>
  </si>
  <si>
    <t>1-WMQEFMA651</t>
  </si>
  <si>
    <t>1-UPT4UPP652</t>
  </si>
  <si>
    <t>1-G8MFC653</t>
  </si>
  <si>
    <t>1-WMQD2P3654</t>
  </si>
  <si>
    <t>1-XI1FFHQ655</t>
  </si>
  <si>
    <t>1-Q4MKBW656</t>
  </si>
  <si>
    <t>1-5MCPRM4657</t>
  </si>
  <si>
    <t>1-LWCU3E658</t>
  </si>
  <si>
    <t>1-XGANW0C661</t>
  </si>
  <si>
    <t>1-X5IL9I2662</t>
  </si>
  <si>
    <t>1-TH3IOM0663</t>
  </si>
  <si>
    <t>1-9TI4PKW664</t>
  </si>
  <si>
    <t>1-WK6EPTI665</t>
  </si>
  <si>
    <t>1-TH3OQX0666</t>
  </si>
  <si>
    <t>3@27236925404667</t>
  </si>
  <si>
    <t>1-TDAXX57668</t>
  </si>
  <si>
    <t>1-WCDZ39H669</t>
  </si>
  <si>
    <t>1-SDOM12B670</t>
  </si>
  <si>
    <t>1-2TIPUBF671</t>
  </si>
  <si>
    <t>1-TNASLW2672</t>
  </si>
  <si>
    <t>1-4SR5D4675</t>
  </si>
  <si>
    <t>1-N9AM9XK677</t>
  </si>
  <si>
    <t>1-TH3OABM678</t>
  </si>
  <si>
    <t>1-INM7M679</t>
  </si>
  <si>
    <t>1-X85NH9Q680</t>
  </si>
  <si>
    <t>3@27284534857681</t>
  </si>
  <si>
    <t>1-WMQDVTP682</t>
  </si>
  <si>
    <t>1-T8PE233683</t>
  </si>
  <si>
    <t>1-TH3LHK0684</t>
  </si>
  <si>
    <t>1-VXXJFBY685</t>
  </si>
  <si>
    <t>1-V6TNPU7686</t>
  </si>
  <si>
    <t>1-SXHNT84687</t>
  </si>
  <si>
    <t>1-1Y3SREV689</t>
  </si>
  <si>
    <t>1-L6V1LBQ690</t>
  </si>
  <si>
    <t>1-JZIFBS691</t>
  </si>
  <si>
    <t>1-E4R8D692</t>
  </si>
  <si>
    <t>1-FU0SA693</t>
  </si>
  <si>
    <t>1-EHLW3694</t>
  </si>
  <si>
    <t>1-M3ZZW695</t>
  </si>
  <si>
    <t>1-X67X3TB697</t>
  </si>
  <si>
    <t>1-4SIHHY698</t>
  </si>
  <si>
    <t>1-CPY16699</t>
  </si>
  <si>
    <t>1-T5CIZ9J700</t>
  </si>
  <si>
    <t>1-A0CK3K701</t>
  </si>
  <si>
    <t>1-6B24A702</t>
  </si>
  <si>
    <t>3@27236929293703</t>
  </si>
  <si>
    <t>1-TH3ERSB704</t>
  </si>
  <si>
    <t>Сумма долга</t>
  </si>
  <si>
    <t>Бакет</t>
  </si>
  <si>
    <t>0-15к</t>
  </si>
  <si>
    <t>16-50к</t>
  </si>
  <si>
    <t>51-100к</t>
  </si>
  <si>
    <t>101-200к</t>
  </si>
  <si>
    <t>201-500к</t>
  </si>
  <si>
    <t>501к+</t>
  </si>
  <si>
    <t>1. В столбце B приведите ФИО к формату Фамилия И.О.</t>
  </si>
  <si>
    <t>3. С помощью формул присвойте для договоров ниже бакет суммы долга, которому соответствует договор ( бакеты представлены в столбце G) (можно добавить вспомогательный столбец)</t>
  </si>
  <si>
    <t>повторение</t>
  </si>
  <si>
    <t>сумма долга</t>
  </si>
  <si>
    <t>2. С помощью формул в столбце B отобразите повторяющие строки в кол-ве повторений. Постройте рядом с таблицей сводную, отразите на ней кол-во ID в каждой сумме повторений, среднюю сумму долга, а также среднюю сумму долга / на кол-во повторений</t>
  </si>
  <si>
    <t>Месяц</t>
  </si>
  <si>
    <t>Ср ежемесячный портфель</t>
  </si>
  <si>
    <t>Сборы с портфеля</t>
  </si>
  <si>
    <r>
      <t>7.</t>
    </r>
    <r>
      <rPr>
        <b/>
        <sz val="7"/>
        <color theme="1"/>
        <rFont val="Times New Roman"/>
        <family val="1"/>
        <charset val="204"/>
      </rPr>
      <t xml:space="preserve">       </t>
    </r>
    <r>
      <rPr>
        <b/>
        <sz val="11"/>
        <color theme="1"/>
        <rFont val="Calibri"/>
        <family val="2"/>
        <charset val="204"/>
        <scheme val="minor"/>
      </rPr>
      <t>С помощью блока «Анализ данных» и регрессии, рассчитайте прогноз сборов помесячно на 2018 год, имея данные по среднему портфелю и сборам за 2017 год, либо напишите решение формулой:</t>
    </r>
  </si>
  <si>
    <t>TIME_KEY</t>
  </si>
  <si>
    <t>LOB_CD</t>
  </si>
  <si>
    <t>REG_LOAD_DT</t>
  </si>
  <si>
    <t>EXPIRE_DAYS</t>
  </si>
  <si>
    <t>BALLANCE</t>
  </si>
  <si>
    <t>REGION_FACT</t>
  </si>
  <si>
    <t>REGION_REG</t>
  </si>
  <si>
    <t>POST_FACT</t>
  </si>
  <si>
    <t>POST_REG</t>
  </si>
  <si>
    <t>BIRTH_DT</t>
  </si>
  <si>
    <t>30.10.23</t>
  </si>
  <si>
    <t>1-UHDYFK8</t>
  </si>
  <si>
    <t>1-50DQV</t>
  </si>
  <si>
    <t>ПОТРЕБИТЕЛЬСКИЙ</t>
  </si>
  <si>
    <t>26.04.18</t>
  </si>
  <si>
    <t>50 тыс. и менее</t>
  </si>
  <si>
    <t>1261+</t>
  </si>
  <si>
    <t>614030</t>
  </si>
  <si>
    <t>3@32260399929</t>
  </si>
  <si>
    <t>3@32260397234</t>
  </si>
  <si>
    <t>13.10.22</t>
  </si>
  <si>
    <t>361-540</t>
  </si>
  <si>
    <t>628307</t>
  </si>
  <si>
    <t>1-Y25STK2</t>
  </si>
  <si>
    <t>1-Y25STJI</t>
  </si>
  <si>
    <t>11.09.19</t>
  </si>
  <si>
    <t>101-300 тыс.</t>
  </si>
  <si>
    <t>357524</t>
  </si>
  <si>
    <t>1-PX63IBO</t>
  </si>
  <si>
    <t>1-6MNLCY2</t>
  </si>
  <si>
    <t>27.10.16</t>
  </si>
  <si>
    <t>124527</t>
  </si>
  <si>
    <t>141321</t>
  </si>
  <si>
    <t>1-UHE8F90</t>
  </si>
  <si>
    <t>1-7RSFU</t>
  </si>
  <si>
    <t>РОЗНИЧНЫЙ</t>
  </si>
  <si>
    <t>443545</t>
  </si>
  <si>
    <t>1-T5CM3WM</t>
  </si>
  <si>
    <t>1-QKETX2M</t>
  </si>
  <si>
    <t>КРЕДИТНАЯ КАРТА</t>
  </si>
  <si>
    <t>23.11.17</t>
  </si>
  <si>
    <t>51-100 тыс.</t>
  </si>
  <si>
    <t>410012</t>
  </si>
  <si>
    <t>1-UHE4ZV4</t>
  </si>
  <si>
    <t>1-6P6O1</t>
  </si>
  <si>
    <t>663613</t>
  </si>
  <si>
    <t>663615</t>
  </si>
  <si>
    <t>1-UHE07EW</t>
  </si>
  <si>
    <t>1-5V6B6UF</t>
  </si>
  <si>
    <t>666036</t>
  </si>
  <si>
    <t>1-WWL5IUB</t>
  </si>
  <si>
    <t>1-95HD7B</t>
  </si>
  <si>
    <t>04.03.19</t>
  </si>
  <si>
    <t>1-UHE731H</t>
  </si>
  <si>
    <t>1-BUIE4</t>
  </si>
  <si>
    <t>308031</t>
  </si>
  <si>
    <t>1-T8P6BR1</t>
  </si>
  <si>
    <t>1-O863JH7</t>
  </si>
  <si>
    <t>08.12.17</t>
  </si>
  <si>
    <t>674500</t>
  </si>
  <si>
    <t>1-WWL9S62</t>
  </si>
  <si>
    <t>1-95NSFY</t>
  </si>
  <si>
    <t>662205</t>
  </si>
  <si>
    <t>662200</t>
  </si>
  <si>
    <t>1-T5CIHRT</t>
  </si>
  <si>
    <t>1-T5CIHRM</t>
  </si>
  <si>
    <t>630057</t>
  </si>
  <si>
    <t>1-SY92GA3</t>
  </si>
  <si>
    <t>1-SY92G9W</t>
  </si>
  <si>
    <t>19.10.17</t>
  </si>
  <si>
    <t>692770</t>
  </si>
  <si>
    <t>1-TH3JUS7</t>
  </si>
  <si>
    <t>1-TH3JURP</t>
  </si>
  <si>
    <t>12.01.18</t>
  </si>
  <si>
    <t>129626</t>
  </si>
  <si>
    <t>1-TH3IGQ9</t>
  </si>
  <si>
    <t>1-TH3IGPN</t>
  </si>
  <si>
    <t>301-500 тыс.</t>
  </si>
  <si>
    <t>394018</t>
  </si>
  <si>
    <t>3@29208746081</t>
  </si>
  <si>
    <t>3@28052055503</t>
  </si>
  <si>
    <t>30.12.20</t>
  </si>
  <si>
    <t>1-T8PKNPI</t>
  </si>
  <si>
    <t>1-T8PKNP9</t>
  </si>
  <si>
    <t>187555</t>
  </si>
  <si>
    <t>1-UHE14ES</t>
  </si>
  <si>
    <t>1-55LQ1</t>
  </si>
  <si>
    <t>140578</t>
  </si>
  <si>
    <t>142430</t>
  </si>
  <si>
    <t>1-T8PALLH</t>
  </si>
  <si>
    <t>1-EZJCRRC</t>
  </si>
  <si>
    <t>640000</t>
  </si>
  <si>
    <t>640007</t>
  </si>
  <si>
    <t>1-UHE0VP2</t>
  </si>
  <si>
    <t>1-MJ96J</t>
  </si>
  <si>
    <t>623701</t>
  </si>
  <si>
    <t>1-WWL93J2</t>
  </si>
  <si>
    <t>1-6805GJ</t>
  </si>
  <si>
    <t>694046</t>
  </si>
  <si>
    <t>1-XFR1HSZ</t>
  </si>
  <si>
    <t>1-XFR1HSH</t>
  </si>
  <si>
    <t>21.06.19</t>
  </si>
  <si>
    <t>606400</t>
  </si>
  <si>
    <t>1-UHE0ZGS</t>
  </si>
  <si>
    <t>1-CF5Z60V</t>
  </si>
  <si>
    <t>184601</t>
  </si>
  <si>
    <t>1-XG41Y47</t>
  </si>
  <si>
    <t>1-3VQG5U</t>
  </si>
  <si>
    <t>26.06.19</t>
  </si>
  <si>
    <t>400082</t>
  </si>
  <si>
    <t>1-WWL87C8</t>
  </si>
  <si>
    <t>1-48N1R9</t>
  </si>
  <si>
    <t>238644</t>
  </si>
  <si>
    <t>236011</t>
  </si>
  <si>
    <t>1-WWL5NAN</t>
  </si>
  <si>
    <t>1-G4OAU</t>
  </si>
  <si>
    <t>423740</t>
  </si>
  <si>
    <t>420000</t>
  </si>
  <si>
    <t>1-T8P7L7T</t>
  </si>
  <si>
    <t>1-T8P726B</t>
  </si>
  <si>
    <t>660122</t>
  </si>
  <si>
    <t>663020</t>
  </si>
  <si>
    <t>1-TH3JLEQ</t>
  </si>
  <si>
    <t>1-TH3JLE8</t>
  </si>
  <si>
    <t>НЕ ОПРЕДЕЛЕНО</t>
  </si>
  <si>
    <t>140407</t>
  </si>
  <si>
    <t>1-XFR1EH5</t>
  </si>
  <si>
    <t>1-XFR1EGI</t>
  </si>
  <si>
    <t>501-1 000 тыс.</t>
  </si>
  <si>
    <t>141308</t>
  </si>
  <si>
    <t>1-PX5UY6B</t>
  </si>
  <si>
    <t>1-PX5UY5U</t>
  </si>
  <si>
    <t>663302</t>
  </si>
  <si>
    <t>1-Z5LS9UC</t>
  </si>
  <si>
    <t>1-SEPAGBE</t>
  </si>
  <si>
    <t>02.12.19</t>
  </si>
  <si>
    <t>123154</t>
  </si>
  <si>
    <t>1-T5CR1YI</t>
  </si>
  <si>
    <t>1-T5CL1VT</t>
  </si>
  <si>
    <t>301381</t>
  </si>
  <si>
    <t>1-WWLAR99</t>
  </si>
  <si>
    <t>1-E3SRH</t>
  </si>
  <si>
    <t>173003</t>
  </si>
  <si>
    <t>3@28837443532</t>
  </si>
  <si>
    <t>1-XGAMMG8</t>
  </si>
  <si>
    <t>29.09.20</t>
  </si>
  <si>
    <t>171040</t>
  </si>
  <si>
    <t>1-T5CLK01</t>
  </si>
  <si>
    <t>1-1NZYQFJ</t>
  </si>
  <si>
    <t>308036</t>
  </si>
  <si>
    <t>308032</t>
  </si>
  <si>
    <t>1-T8PE43W</t>
  </si>
  <si>
    <t>1-O865EYN</t>
  </si>
  <si>
    <t>682984</t>
  </si>
  <si>
    <t>1-UHE7MGW</t>
  </si>
  <si>
    <t>1-5E84I8D</t>
  </si>
  <si>
    <t>369012</t>
  </si>
  <si>
    <t>1-WWL6SRO</t>
  </si>
  <si>
    <t>1-K18ZQ</t>
  </si>
  <si>
    <t>455019</t>
  </si>
  <si>
    <t>1-TH3I8KS</t>
  </si>
  <si>
    <t>1-TH3I8KE</t>
  </si>
  <si>
    <t>302038</t>
  </si>
  <si>
    <t>2@22308227621</t>
  </si>
  <si>
    <t>1-IRABF</t>
  </si>
  <si>
    <t>18.04.18</t>
  </si>
  <si>
    <t>446007</t>
  </si>
  <si>
    <t>3@32475696338</t>
  </si>
  <si>
    <t>3@32475669597</t>
  </si>
  <si>
    <t>08.12.22</t>
  </si>
  <si>
    <t>143003</t>
  </si>
  <si>
    <t>3@29208764173</t>
  </si>
  <si>
    <t>1-Y11JHMB</t>
  </si>
  <si>
    <t>1-SY933V1</t>
  </si>
  <si>
    <t>1-SY933UU</t>
  </si>
  <si>
    <t>452320</t>
  </si>
  <si>
    <t>1-T8PG8GP</t>
  </si>
  <si>
    <t>1-SXHA8OS</t>
  </si>
  <si>
    <t>446208</t>
  </si>
  <si>
    <t>1-T8PCMVF</t>
  </si>
  <si>
    <t>1-OJ0SWQ4</t>
  </si>
  <si>
    <t>452751</t>
  </si>
  <si>
    <t>3@29204613373</t>
  </si>
  <si>
    <t>3@29204540781</t>
  </si>
  <si>
    <t>29.12.20</t>
  </si>
  <si>
    <t>141850</t>
  </si>
  <si>
    <t>1-Y25TMXT</t>
  </si>
  <si>
    <t>1-Y25TMXG</t>
  </si>
  <si>
    <t>662060</t>
  </si>
  <si>
    <t>1-V13H5KC</t>
  </si>
  <si>
    <t>1-OJ0NCUF</t>
  </si>
  <si>
    <t>18.07.18</t>
  </si>
  <si>
    <t>663690</t>
  </si>
  <si>
    <t>1-4SHRJE</t>
  </si>
  <si>
    <t>1-4SHRJ7</t>
  </si>
  <si>
    <t>ОВЕРДРАФТ</t>
  </si>
  <si>
    <t>16.05.14</t>
  </si>
  <si>
    <t>620032</t>
  </si>
  <si>
    <t>620100</t>
  </si>
  <si>
    <t>1-TH3DLC0</t>
  </si>
  <si>
    <t>1-TH3DLBJ</t>
  </si>
  <si>
    <t>109125</t>
  </si>
  <si>
    <t>1-PX5XHK4</t>
  </si>
  <si>
    <t>1-PX5XHJR</t>
  </si>
  <si>
    <t>1 млн. и более</t>
  </si>
  <si>
    <t>185034</t>
  </si>
  <si>
    <t>1-UHDWN6H</t>
  </si>
  <si>
    <t>1-7SGFA</t>
  </si>
  <si>
    <t>644005</t>
  </si>
  <si>
    <t>646772</t>
  </si>
  <si>
    <t>2@22308227146</t>
  </si>
  <si>
    <t>1-4ANBE</t>
  </si>
  <si>
    <t>624000</t>
  </si>
  <si>
    <t>1-T5CPKYR</t>
  </si>
  <si>
    <t>1-M85IQSD</t>
  </si>
  <si>
    <t>666220</t>
  </si>
  <si>
    <t>1-UHE3LLV</t>
  </si>
  <si>
    <t>1-6JANQ4O</t>
  </si>
  <si>
    <t>646458</t>
  </si>
  <si>
    <t>644030</t>
  </si>
  <si>
    <t>1-T8P8FSE</t>
  </si>
  <si>
    <t>1-T8P8FS2</t>
  </si>
  <si>
    <t>346884</t>
  </si>
  <si>
    <t>1-UHDYM63</t>
  </si>
  <si>
    <t>1-6QJYS</t>
  </si>
  <si>
    <t>195043</t>
  </si>
  <si>
    <t>1-UHE24YQ</t>
  </si>
  <si>
    <t>1-AFU4RPV</t>
  </si>
  <si>
    <t>214018</t>
  </si>
  <si>
    <t>1-UHE0EON</t>
  </si>
  <si>
    <t>1-5J3CM</t>
  </si>
  <si>
    <t>692880</t>
  </si>
  <si>
    <t>680051</t>
  </si>
  <si>
    <t>1-TH3KIHR</t>
  </si>
  <si>
    <t>1-TH3KIH7</t>
  </si>
  <si>
    <t>143900</t>
  </si>
  <si>
    <t>1-WWLAXZ6</t>
  </si>
  <si>
    <t>1-3VMXON</t>
  </si>
  <si>
    <t>433251</t>
  </si>
  <si>
    <t>188650</t>
  </si>
  <si>
    <t>3@32475693867</t>
  </si>
  <si>
    <t>1-TTEFEHO</t>
  </si>
  <si>
    <t>192177</t>
  </si>
  <si>
    <t>192076</t>
  </si>
  <si>
    <t>1-TB57JQV</t>
  </si>
  <si>
    <t>1-T8P6DX9</t>
  </si>
  <si>
    <t>19.12.17</t>
  </si>
  <si>
    <t>427110</t>
  </si>
  <si>
    <t>1-TH3MF40</t>
  </si>
  <si>
    <t>1-TH3MF3K</t>
  </si>
  <si>
    <t>105122</t>
  </si>
  <si>
    <t>1-ZI01GO3</t>
  </si>
  <si>
    <t>1-ZI01GNT</t>
  </si>
  <si>
    <t>28.12.19</t>
  </si>
  <si>
    <t>1-SY8ZY87</t>
  </si>
  <si>
    <t>1-SY8ZY7T</t>
  </si>
  <si>
    <t>429334</t>
  </si>
  <si>
    <t>1-SY95421</t>
  </si>
  <si>
    <t>1-SY9541P</t>
  </si>
  <si>
    <t>197342</t>
  </si>
  <si>
    <t>301951</t>
  </si>
  <si>
    <t>1-UHE8OQE</t>
  </si>
  <si>
    <t>1-K2DK9</t>
  </si>
  <si>
    <t>640002</t>
  </si>
  <si>
    <t>3@29208755505</t>
  </si>
  <si>
    <t>3@28964407639</t>
  </si>
  <si>
    <t>1-V13IUYP</t>
  </si>
  <si>
    <t>1-V13IUYD</t>
  </si>
  <si>
    <t>656066</t>
  </si>
  <si>
    <t>1-XFR663J</t>
  </si>
  <si>
    <t>1-XFR08DD</t>
  </si>
  <si>
    <t>606034</t>
  </si>
  <si>
    <t>606037</t>
  </si>
  <si>
    <t>3@29208753442</t>
  </si>
  <si>
    <t>3@29208701363</t>
  </si>
  <si>
    <t>1-T5CK6IT</t>
  </si>
  <si>
    <t>1-5LFREUR</t>
  </si>
  <si>
    <t>634518</t>
  </si>
  <si>
    <t>1-WWLASCC</t>
  </si>
  <si>
    <t>1-3WSG3</t>
  </si>
  <si>
    <t>350019</t>
  </si>
  <si>
    <t>1-T8PF0A2</t>
  </si>
  <si>
    <t>1-T8PF09K</t>
  </si>
  <si>
    <t>603111</t>
  </si>
  <si>
    <t>1-WWLBO7H</t>
  </si>
  <si>
    <t>1-G7X5F</t>
  </si>
  <si>
    <t>456520</t>
  </si>
  <si>
    <t>1-WBF6CWU</t>
  </si>
  <si>
    <t>1-RK0MF49</t>
  </si>
  <si>
    <t>24.12.18</t>
  </si>
  <si>
    <t>236005</t>
  </si>
  <si>
    <t>3@29208750774</t>
  </si>
  <si>
    <t>3@29208694748</t>
  </si>
  <si>
    <t>1-SSCPZ1I</t>
  </si>
  <si>
    <t>1-SSCPZ0Z</t>
  </si>
  <si>
    <t>18.09.17</t>
  </si>
  <si>
    <t>652305</t>
  </si>
  <si>
    <t>652320</t>
  </si>
  <si>
    <t>1-UHE8NZU</t>
  </si>
  <si>
    <t>1-L7HZ1</t>
  </si>
  <si>
    <t>422124</t>
  </si>
  <si>
    <t>420071</t>
  </si>
  <si>
    <t>1-T5CMSWZ</t>
  </si>
  <si>
    <t>1-T5CMSWQ</t>
  </si>
  <si>
    <t>413090</t>
  </si>
  <si>
    <t>1-T5CN3LB</t>
  </si>
  <si>
    <t>1-4K057W</t>
  </si>
  <si>
    <t>167026</t>
  </si>
  <si>
    <t>1-WWLB0IV</t>
  </si>
  <si>
    <t>1-7SCDI</t>
  </si>
  <si>
    <t>641000</t>
  </si>
  <si>
    <t>454081</t>
  </si>
  <si>
    <t>1-T8PI58L</t>
  </si>
  <si>
    <t>1-QYIS2LT</t>
  </si>
  <si>
    <t>623950</t>
  </si>
  <si>
    <t>3@28837440941</t>
  </si>
  <si>
    <t>3@28837323388</t>
  </si>
  <si>
    <t>1-UHE8HAO</t>
  </si>
  <si>
    <t>1-1979VPI</t>
  </si>
  <si>
    <t>456438</t>
  </si>
  <si>
    <t>142803</t>
  </si>
  <si>
    <t>1-UHE44LB</t>
  </si>
  <si>
    <t>1-4A52B</t>
  </si>
  <si>
    <t>353581</t>
  </si>
  <si>
    <t>3@29208753815</t>
  </si>
  <si>
    <t>1-W59YTB1</t>
  </si>
  <si>
    <t>1-Z5LSZRW</t>
  </si>
  <si>
    <t>1-Z5LSZRL</t>
  </si>
  <si>
    <t>1-PX63SJY</t>
  </si>
  <si>
    <t>1-PX5Y4GY</t>
  </si>
  <si>
    <t>656039</t>
  </si>
  <si>
    <t>1-WWL7T4O</t>
  </si>
  <si>
    <t>1-54AB3</t>
  </si>
  <si>
    <t>403871</t>
  </si>
  <si>
    <t>403886</t>
  </si>
  <si>
    <t>1-UHE44JD</t>
  </si>
  <si>
    <t>1-JN56M</t>
  </si>
  <si>
    <t>452000</t>
  </si>
  <si>
    <t>1-TH3M9U4</t>
  </si>
  <si>
    <t>1-GHITR</t>
  </si>
  <si>
    <t>107241</t>
  </si>
  <si>
    <t>1-WWL83IC</t>
  </si>
  <si>
    <t>1-9IBEH</t>
  </si>
  <si>
    <t>3@29204615708</t>
  </si>
  <si>
    <t>3@29204539687</t>
  </si>
  <si>
    <t>115516</t>
  </si>
  <si>
    <t>1-PX60N4E</t>
  </si>
  <si>
    <t>1-6MNPKBN</t>
  </si>
  <si>
    <t>430031</t>
  </si>
  <si>
    <t>1-UHE5BIH</t>
  </si>
  <si>
    <t>1-A83VM</t>
  </si>
  <si>
    <t>143500</t>
  </si>
  <si>
    <t>140712</t>
  </si>
  <si>
    <t>1-T8PJVJR</t>
  </si>
  <si>
    <t>1-T8PJVJK</t>
  </si>
  <si>
    <t>453571</t>
  </si>
  <si>
    <t>1-T8PCL01</t>
  </si>
  <si>
    <t>1-T8PCKZP</t>
  </si>
  <si>
    <t>614056</t>
  </si>
  <si>
    <t>1-UHDZ630</t>
  </si>
  <si>
    <t>1-XQZ4F</t>
  </si>
  <si>
    <t>660003</t>
  </si>
  <si>
    <t>3@29208763919</t>
  </si>
  <si>
    <t>3@27941304468</t>
  </si>
  <si>
    <t>1-UHE01X7</t>
  </si>
  <si>
    <t>1-CSTV8</t>
  </si>
  <si>
    <t>630084</t>
  </si>
  <si>
    <t>1-XE2V7I0</t>
  </si>
  <si>
    <t>1-XE2V7HO</t>
  </si>
  <si>
    <t>28.05.19</t>
  </si>
  <si>
    <t>153029</t>
  </si>
  <si>
    <t>1-XFR2MCW</t>
  </si>
  <si>
    <t>1-XFR2MCK</t>
  </si>
  <si>
    <t>127273</t>
  </si>
  <si>
    <t>3@29208743258</t>
  </si>
  <si>
    <t>3@29208702249</t>
  </si>
  <si>
    <t>1-SSCQSE5</t>
  </si>
  <si>
    <t>1-SSCQSDU</t>
  </si>
  <si>
    <t>607139</t>
  </si>
  <si>
    <t>1-T8PKLIY</t>
  </si>
  <si>
    <t>1-T8PKLIS</t>
  </si>
  <si>
    <t>1-UHE2H35</t>
  </si>
  <si>
    <t>1-XKCKH</t>
  </si>
  <si>
    <t>152303</t>
  </si>
  <si>
    <t>1-T5CRVV4</t>
  </si>
  <si>
    <t>1-P3TSIGV</t>
  </si>
  <si>
    <t>662970</t>
  </si>
  <si>
    <t>1-T8PJPYJ</t>
  </si>
  <si>
    <t>1-SXH41F3</t>
  </si>
  <si>
    <t>396790</t>
  </si>
  <si>
    <t>1-SY90AMV</t>
  </si>
  <si>
    <t>1-SY90AMK</t>
  </si>
  <si>
    <t>623610</t>
  </si>
  <si>
    <t>1-WWL8IM9</t>
  </si>
  <si>
    <t>1-8JVFA5</t>
  </si>
  <si>
    <t>184511</t>
  </si>
  <si>
    <t>1-UHE8EK1</t>
  </si>
  <si>
    <t>1-OLPII5</t>
  </si>
  <si>
    <t>461634</t>
  </si>
  <si>
    <t>461626</t>
  </si>
  <si>
    <t>1-UHE5Z8I</t>
  </si>
  <si>
    <t>1-DHWX37Q</t>
  </si>
  <si>
    <t>363241</t>
  </si>
  <si>
    <t>1-SY91YS9</t>
  </si>
  <si>
    <t>1-SY91YS2</t>
  </si>
  <si>
    <t>644516</t>
  </si>
  <si>
    <t>1-T8PB1KH</t>
  </si>
  <si>
    <t>1-FPB3UBX</t>
  </si>
  <si>
    <t>456688</t>
  </si>
  <si>
    <t>2@22308216599</t>
  </si>
  <si>
    <t>1-LY2R1</t>
  </si>
  <si>
    <t>662736</t>
  </si>
  <si>
    <t>655001</t>
  </si>
  <si>
    <t>1-XFR1JVX</t>
  </si>
  <si>
    <t>1-XFR1JVP</t>
  </si>
  <si>
    <t>618204</t>
  </si>
  <si>
    <t>1-TB587N6</t>
  </si>
  <si>
    <t>1-TB57KCA</t>
  </si>
  <si>
    <t>613825</t>
  </si>
  <si>
    <t>1-UHE3PQE</t>
  </si>
  <si>
    <t>1-95Q45</t>
  </si>
  <si>
    <t>192238</t>
  </si>
  <si>
    <t>1-T8PBOSS</t>
  </si>
  <si>
    <t>1-T8P7PR1</t>
  </si>
  <si>
    <t>347739</t>
  </si>
  <si>
    <t>1-UHDZ2H9</t>
  </si>
  <si>
    <t>1-IPA8P</t>
  </si>
  <si>
    <t>662936</t>
  </si>
  <si>
    <t>660124</t>
  </si>
  <si>
    <t>1-T5CRA8O</t>
  </si>
  <si>
    <t>1-T5CPI5M</t>
  </si>
  <si>
    <t>650065</t>
  </si>
  <si>
    <t>650066</t>
  </si>
  <si>
    <t>1-T5CQR3G</t>
  </si>
  <si>
    <t>1-DJ6D075</t>
  </si>
  <si>
    <t>162604</t>
  </si>
  <si>
    <t>1-UHDW0DW</t>
  </si>
  <si>
    <t>1-4CFJX</t>
  </si>
  <si>
    <t>354340</t>
  </si>
  <si>
    <t>1-XFR1E0A</t>
  </si>
  <si>
    <t>1-XFR1DZP</t>
  </si>
  <si>
    <t>610033</t>
  </si>
  <si>
    <t>1-Q66HK5F</t>
  </si>
  <si>
    <t>1-PX5W2R3</t>
  </si>
  <si>
    <t>22.11.16</t>
  </si>
  <si>
    <t>119415</t>
  </si>
  <si>
    <t>1-UHE2VRW</t>
  </si>
  <si>
    <t>1-2BX6Y</t>
  </si>
  <si>
    <t>196211</t>
  </si>
  <si>
    <t>1-UHDXNDZ</t>
  </si>
  <si>
    <t>1-4E0XK</t>
  </si>
  <si>
    <t>456684</t>
  </si>
  <si>
    <t>454129</t>
  </si>
  <si>
    <t>1-WBEIM9U</t>
  </si>
  <si>
    <t>1-WBEIM9D</t>
  </si>
  <si>
    <t>142703</t>
  </si>
  <si>
    <t>142700</t>
  </si>
  <si>
    <t>1-TH3F6CG</t>
  </si>
  <si>
    <t>1-TH3F6C0</t>
  </si>
  <si>
    <t>628449</t>
  </si>
  <si>
    <t>1-UHE8W0I</t>
  </si>
  <si>
    <t>1-UY2TQ</t>
  </si>
  <si>
    <t>630000</t>
  </si>
  <si>
    <t>1-XE2X5K5</t>
  </si>
  <si>
    <t>1-XE2X5JV</t>
  </si>
  <si>
    <t>352394</t>
  </si>
  <si>
    <t>1-UHE1DXS</t>
  </si>
  <si>
    <t>1-4NQUM</t>
  </si>
  <si>
    <t>423803</t>
  </si>
  <si>
    <t>1-UHE49ZG</t>
  </si>
  <si>
    <t>1-DRBGO</t>
  </si>
  <si>
    <t>413084</t>
  </si>
  <si>
    <t>1-XFR4EV2</t>
  </si>
  <si>
    <t>1-XFR4EUG</t>
  </si>
  <si>
    <t>141707</t>
  </si>
  <si>
    <t>1-T5CK9EH</t>
  </si>
  <si>
    <t>1-HIL1VC1</t>
  </si>
  <si>
    <t>433743</t>
  </si>
  <si>
    <t>1-T5CPORX</t>
  </si>
  <si>
    <t>1-N9AQ2M4</t>
  </si>
  <si>
    <t>305048</t>
  </si>
  <si>
    <t>1-UHE6HND</t>
  </si>
  <si>
    <t>1-WETNT5</t>
  </si>
  <si>
    <t>625051</t>
  </si>
  <si>
    <t>625043</t>
  </si>
  <si>
    <t>1-ZI01J53</t>
  </si>
  <si>
    <t>1-ZI01J4R</t>
  </si>
  <si>
    <t>143069</t>
  </si>
  <si>
    <t>3@29208750140</t>
  </si>
  <si>
    <t>1-7MPYGX</t>
  </si>
  <si>
    <t>1-T5CO5OL</t>
  </si>
  <si>
    <t>1-HIKVG1J</t>
  </si>
  <si>
    <t>454100</t>
  </si>
  <si>
    <t>1-T8P6W4G</t>
  </si>
  <si>
    <t>1-C8O1PDW</t>
  </si>
  <si>
    <t>628415</t>
  </si>
  <si>
    <t>1-WWL6Y10</t>
  </si>
  <si>
    <t>1-FNYA3</t>
  </si>
  <si>
    <t>190020</t>
  </si>
  <si>
    <t>1-T5CJ7NW</t>
  </si>
  <si>
    <t>1-L6V7FQW</t>
  </si>
  <si>
    <t>396616</t>
  </si>
  <si>
    <t>1-UHE9PWZ</t>
  </si>
  <si>
    <t>1-2XQYPZ1</t>
  </si>
  <si>
    <t>397103</t>
  </si>
  <si>
    <t>301430</t>
  </si>
  <si>
    <t>1-WWLBF53</t>
  </si>
  <si>
    <t>1-T04N8B</t>
  </si>
  <si>
    <t>433810</t>
  </si>
  <si>
    <t>443023</t>
  </si>
  <si>
    <t>1-TB583BK</t>
  </si>
  <si>
    <t>1-TB583BB</t>
  </si>
  <si>
    <t>432049</t>
  </si>
  <si>
    <t>1-Q66KF29</t>
  </si>
  <si>
    <t>1-O86329H</t>
  </si>
  <si>
    <t>445045</t>
  </si>
  <si>
    <t>1-T5COFAZ</t>
  </si>
  <si>
    <t>1-6RA7YXF</t>
  </si>
  <si>
    <t>445036</t>
  </si>
  <si>
    <t>1-Y25TKR6</t>
  </si>
  <si>
    <t>1-WX7JNOS</t>
  </si>
  <si>
    <t>1-T5CS0TB</t>
  </si>
  <si>
    <t>1-T5CS0SW</t>
  </si>
  <si>
    <t>675000</t>
  </si>
  <si>
    <t>675020</t>
  </si>
  <si>
    <t>1-T8PDCCR</t>
  </si>
  <si>
    <t>1-K8KL9FY</t>
  </si>
  <si>
    <t>170033</t>
  </si>
  <si>
    <t>170508</t>
  </si>
  <si>
    <t>3@29208729987</t>
  </si>
  <si>
    <t>1-S3SPUFD</t>
  </si>
  <si>
    <t>1-SY902VW</t>
  </si>
  <si>
    <t>1-SY902VK</t>
  </si>
  <si>
    <t>1-PX60XBX</t>
  </si>
  <si>
    <t>1-PX5UY3G</t>
  </si>
  <si>
    <t>628433</t>
  </si>
  <si>
    <t>2@22308222813</t>
  </si>
  <si>
    <t>1-J00MHI</t>
  </si>
  <si>
    <t>352900</t>
  </si>
  <si>
    <t>352452</t>
  </si>
  <si>
    <t>2@22308220915</t>
  </si>
  <si>
    <t>1-JL2C5</t>
  </si>
  <si>
    <t>644521</t>
  </si>
  <si>
    <t>1-SY8WT44</t>
  </si>
  <si>
    <t>1-SY8WT3P</t>
  </si>
  <si>
    <t>456317</t>
  </si>
  <si>
    <t>1-UHE7FVN</t>
  </si>
  <si>
    <t>1-DAX6G</t>
  </si>
  <si>
    <t>620010</t>
  </si>
  <si>
    <t>1-WWLALJ2</t>
  </si>
  <si>
    <t>1-7VJAFQ</t>
  </si>
  <si>
    <t>400094</t>
  </si>
  <si>
    <t>1-T8P9480</t>
  </si>
  <si>
    <t>1-TAQUL</t>
  </si>
  <si>
    <t>307017</t>
  </si>
  <si>
    <t>1-T5CPZBU</t>
  </si>
  <si>
    <t>1-UP09B</t>
  </si>
  <si>
    <t>666035</t>
  </si>
  <si>
    <t>1-PX5Y2LD</t>
  </si>
  <si>
    <t>1-ID27PQL</t>
  </si>
  <si>
    <t>457410</t>
  </si>
  <si>
    <t>1-T8PLMWT</t>
  </si>
  <si>
    <t>1-T8PLMWI</t>
  </si>
  <si>
    <t>673412</t>
  </si>
  <si>
    <t>1-XE2VOQJ</t>
  </si>
  <si>
    <t>1-XE2VOQB</t>
  </si>
  <si>
    <t>346503</t>
  </si>
  <si>
    <t>3@29208752704</t>
  </si>
  <si>
    <t>3@28052052513</t>
  </si>
  <si>
    <t>1-SSCRDL3</t>
  </si>
  <si>
    <t>1-C8O29UB</t>
  </si>
  <si>
    <t>433524</t>
  </si>
  <si>
    <t>1-SSCQKQD</t>
  </si>
  <si>
    <t>1-SSCMV2D</t>
  </si>
  <si>
    <t>241029</t>
  </si>
  <si>
    <t>1-V0U6ZZL</t>
  </si>
  <si>
    <t>1-V0U6ZZG</t>
  </si>
  <si>
    <t>17.07.18</t>
  </si>
  <si>
    <t>194354</t>
  </si>
  <si>
    <t>1-T5CKWVQ</t>
  </si>
  <si>
    <t>1-T5CKWVC</t>
  </si>
  <si>
    <t>355029</t>
  </si>
  <si>
    <t>1-WWL97RL</t>
  </si>
  <si>
    <t>1-802WH</t>
  </si>
  <si>
    <t>188423</t>
  </si>
  <si>
    <t>1-T5CLM4N</t>
  </si>
  <si>
    <t>1-T5CLM4C</t>
  </si>
  <si>
    <t>656050</t>
  </si>
  <si>
    <t>1-XE2WHK2</t>
  </si>
  <si>
    <t>1-XE2WHJS</t>
  </si>
  <si>
    <t>307540</t>
  </si>
  <si>
    <t>1-TB57HPL</t>
  </si>
  <si>
    <t>1-S4LYA7C</t>
  </si>
  <si>
    <t>603142</t>
  </si>
  <si>
    <t>3@32855531785</t>
  </si>
  <si>
    <t>3@32554237579</t>
  </si>
  <si>
    <t>17.03.23</t>
  </si>
  <si>
    <t>721-900</t>
  </si>
  <si>
    <t>1-WWL5FQM</t>
  </si>
  <si>
    <t>1-VVG2Q</t>
  </si>
  <si>
    <t>640008</t>
  </si>
  <si>
    <t>1-SY8ZAU3</t>
  </si>
  <si>
    <t>1-SY8ZATS</t>
  </si>
  <si>
    <t>142111</t>
  </si>
  <si>
    <t>1-TH3P2G5</t>
  </si>
  <si>
    <t>1-7E7Z1</t>
  </si>
  <si>
    <t>249100</t>
  </si>
  <si>
    <t>111675</t>
  </si>
  <si>
    <t>1-T8PJGDV</t>
  </si>
  <si>
    <t>1-ID224Z3</t>
  </si>
  <si>
    <t>662159</t>
  </si>
  <si>
    <t>1-UHDW8B8</t>
  </si>
  <si>
    <t>1-LPAEK</t>
  </si>
  <si>
    <t>361324</t>
  </si>
  <si>
    <t>1-SSCPQU3</t>
  </si>
  <si>
    <t>1-SSCPQTL</t>
  </si>
  <si>
    <t>630017</t>
  </si>
  <si>
    <t>3@29208743569</t>
  </si>
  <si>
    <t>3@28052055757</t>
  </si>
  <si>
    <t>1-SY94L3F</t>
  </si>
  <si>
    <t>1-SY94L30</t>
  </si>
  <si>
    <t>601108</t>
  </si>
  <si>
    <t>1-T5CRR88</t>
  </si>
  <si>
    <t>1-T5CK5YT</t>
  </si>
  <si>
    <t>644020</t>
  </si>
  <si>
    <t>1-UHE0XMA</t>
  </si>
  <si>
    <t>1-9OKIP</t>
  </si>
  <si>
    <t>617801</t>
  </si>
  <si>
    <t>617833</t>
  </si>
  <si>
    <t>3@29208755449</t>
  </si>
  <si>
    <t>3@29208693665</t>
  </si>
  <si>
    <t>1-UHDWX1D</t>
  </si>
  <si>
    <t>1-6VZ4C</t>
  </si>
  <si>
    <t>156013</t>
  </si>
  <si>
    <t>1-WWL7O7Y</t>
  </si>
  <si>
    <t>1-UDANI</t>
  </si>
  <si>
    <t>347935</t>
  </si>
  <si>
    <t>1-XFR6LKI</t>
  </si>
  <si>
    <t>1-XFR6LK9</t>
  </si>
  <si>
    <t>652804</t>
  </si>
  <si>
    <t>3@32475693605</t>
  </si>
  <si>
    <t>3@32475668211</t>
  </si>
  <si>
    <t>143986</t>
  </si>
  <si>
    <t>1-T8PJ01C</t>
  </si>
  <si>
    <t>1-5PNIJHZ</t>
  </si>
  <si>
    <t>663700</t>
  </si>
  <si>
    <t>1-SSCOZM2</t>
  </si>
  <si>
    <t>1-PQ0STMA</t>
  </si>
  <si>
    <t>433731</t>
  </si>
  <si>
    <t>1-UHE8EG5</t>
  </si>
  <si>
    <t>1-JHXG9</t>
  </si>
  <si>
    <t>630052</t>
  </si>
  <si>
    <t>630119</t>
  </si>
  <si>
    <t>1-UHE4FQS</t>
  </si>
  <si>
    <t>1-LS2CZ</t>
  </si>
  <si>
    <t>442570</t>
  </si>
  <si>
    <t>1-SSCQNYF</t>
  </si>
  <si>
    <t>1-SSCQNY3</t>
  </si>
  <si>
    <t>620042</t>
  </si>
  <si>
    <t>1-TH3GBLB</t>
  </si>
  <si>
    <t>1-TH3GBKX</t>
  </si>
  <si>
    <t>346400</t>
  </si>
  <si>
    <t>3@32260400423</t>
  </si>
  <si>
    <t>3@32260397406</t>
  </si>
  <si>
    <t>625027</t>
  </si>
  <si>
    <t>1-UHDZYZ9</t>
  </si>
  <si>
    <t>1-GEKGIWA</t>
  </si>
  <si>
    <t>172522</t>
  </si>
  <si>
    <t>3@32475694667</t>
  </si>
  <si>
    <t>3@32475673233</t>
  </si>
  <si>
    <t>142500</t>
  </si>
  <si>
    <t>1-T8P8PKX</t>
  </si>
  <si>
    <t>1-GFHQN0</t>
  </si>
  <si>
    <t>462421</t>
  </si>
  <si>
    <t>1-WWLBXQE</t>
  </si>
  <si>
    <t>1-7FXF54</t>
  </si>
  <si>
    <t>344000</t>
  </si>
  <si>
    <t>1-T8PK0Q2</t>
  </si>
  <si>
    <t>1-T8P6QG2</t>
  </si>
  <si>
    <t>350002</t>
  </si>
  <si>
    <t>1-UHDW09V</t>
  </si>
  <si>
    <t>1-F4OIK</t>
  </si>
  <si>
    <t>620000</t>
  </si>
  <si>
    <t>1-WWL6W47</t>
  </si>
  <si>
    <t>1-3760Y0Q</t>
  </si>
  <si>
    <t>606636</t>
  </si>
  <si>
    <t>607671</t>
  </si>
  <si>
    <t>1-T5CRV27</t>
  </si>
  <si>
    <t>1-T5CRUZO</t>
  </si>
  <si>
    <t>141100</t>
  </si>
  <si>
    <t>105066</t>
  </si>
  <si>
    <t>1-T8PIN4V</t>
  </si>
  <si>
    <t>1-T8PIN4H</t>
  </si>
  <si>
    <t>187403</t>
  </si>
  <si>
    <t>1-TH3HXPM</t>
  </si>
  <si>
    <t>1-TH3HXP6</t>
  </si>
  <si>
    <t>143240</t>
  </si>
  <si>
    <t>1-TH3K9A9</t>
  </si>
  <si>
    <t>1-21Z6LKV</t>
  </si>
  <si>
    <t>1-TDAALV2</t>
  </si>
  <si>
    <t>1-AOVVGB</t>
  </si>
  <si>
    <t>29.12.17</t>
  </si>
  <si>
    <t>101000</t>
  </si>
  <si>
    <t>127322</t>
  </si>
  <si>
    <t>1-Q66GU78</t>
  </si>
  <si>
    <t>1-Q66GU6W</t>
  </si>
  <si>
    <t>359026</t>
  </si>
  <si>
    <t>1-SY93Y36</t>
  </si>
  <si>
    <t>1-SY93Y2X</t>
  </si>
  <si>
    <t>663148</t>
  </si>
  <si>
    <t>1-4SRD68</t>
  </si>
  <si>
    <t>1-4SRD5V</t>
  </si>
  <si>
    <t>1-T8PIJ71</t>
  </si>
  <si>
    <t>1-C8NTIF3</t>
  </si>
  <si>
    <t>630079</t>
  </si>
  <si>
    <t>1-T5CNGPI</t>
  </si>
  <si>
    <t>1-L6V8IW4</t>
  </si>
  <si>
    <t>404160</t>
  </si>
  <si>
    <t>400120</t>
  </si>
  <si>
    <t>1-T8P7COB</t>
  </si>
  <si>
    <t>1-T8P7CNW</t>
  </si>
  <si>
    <t>660075</t>
  </si>
  <si>
    <t>1-SY9454Y</t>
  </si>
  <si>
    <t>1-SY9454J</t>
  </si>
  <si>
    <t>1-SC5GCUF</t>
  </si>
  <si>
    <t>1-SC5GCU6</t>
  </si>
  <si>
    <t>06.07.17</t>
  </si>
  <si>
    <t>198504</t>
  </si>
  <si>
    <t>3@31832516105</t>
  </si>
  <si>
    <t>3@31832507745</t>
  </si>
  <si>
    <t>30.06.22</t>
  </si>
  <si>
    <t>541-720</t>
  </si>
  <si>
    <t>194356</t>
  </si>
  <si>
    <t>1-WWL5D02</t>
  </si>
  <si>
    <t>1-A9JT0S</t>
  </si>
  <si>
    <t>663840</t>
  </si>
  <si>
    <t>1-T5CRLXC</t>
  </si>
  <si>
    <t>1-T5CP1E8</t>
  </si>
  <si>
    <t>618250</t>
  </si>
  <si>
    <t>3@29208739974</t>
  </si>
  <si>
    <t>3@29208700624</t>
  </si>
  <si>
    <t>1-UHE72AZ</t>
  </si>
  <si>
    <t>1-5LDIA9T</t>
  </si>
  <si>
    <t>665835</t>
  </si>
  <si>
    <t>665808</t>
  </si>
  <si>
    <t>1-TH3EX5H</t>
  </si>
  <si>
    <t>1-TH3EX51</t>
  </si>
  <si>
    <t>1-T5CMLKI</t>
  </si>
  <si>
    <t>1-T5CMLKB</t>
  </si>
  <si>
    <t>446218</t>
  </si>
  <si>
    <t>3@33260423240</t>
  </si>
  <si>
    <t>1-BOUQII</t>
  </si>
  <si>
    <t>06.07.23</t>
  </si>
  <si>
    <t>360-</t>
  </si>
  <si>
    <t>185014</t>
  </si>
  <si>
    <t>1-UHE71XY</t>
  </si>
  <si>
    <t>1-CB97C</t>
  </si>
  <si>
    <t>396523</t>
  </si>
  <si>
    <t>394062</t>
  </si>
  <si>
    <t>3@32554245787</t>
  </si>
  <si>
    <t>3@30882048445</t>
  </si>
  <si>
    <t>28.12.22</t>
  </si>
  <si>
    <t>1081-1260</t>
  </si>
  <si>
    <t>618206</t>
  </si>
  <si>
    <t>1-SY912R6</t>
  </si>
  <si>
    <t>1-SY912QV</t>
  </si>
  <si>
    <t>198206</t>
  </si>
  <si>
    <t>1-T5CO0Y4</t>
  </si>
  <si>
    <t>1-T5CO0XU</t>
  </si>
  <si>
    <t>354393</t>
  </si>
  <si>
    <t>1-T5CML1E</t>
  </si>
  <si>
    <t>1-FJRVXVC</t>
  </si>
  <si>
    <t>623852</t>
  </si>
  <si>
    <t>623854</t>
  </si>
  <si>
    <t>1-XFR1ORV</t>
  </si>
  <si>
    <t>1-XFR1ORF</t>
  </si>
  <si>
    <t>662501</t>
  </si>
  <si>
    <t>1-UHDZY4U</t>
  </si>
  <si>
    <t>1-6FW69RI</t>
  </si>
  <si>
    <t>357502</t>
  </si>
  <si>
    <t>1-PX5Y59Z</t>
  </si>
  <si>
    <t>1-PX5Y59N</t>
  </si>
  <si>
    <t>630027</t>
  </si>
  <si>
    <t>630129</t>
  </si>
  <si>
    <t>1-UHE3WXL</t>
  </si>
  <si>
    <t>1-87L9O</t>
  </si>
  <si>
    <t>606803</t>
  </si>
  <si>
    <t>1-T8PADQC</t>
  </si>
  <si>
    <t>1-T8PADPZ</t>
  </si>
  <si>
    <t>460005</t>
  </si>
  <si>
    <t>3@29208732747</t>
  </si>
  <si>
    <t>3@29208702766</t>
  </si>
  <si>
    <t>1-UHE1W6D</t>
  </si>
  <si>
    <t>1-8NE2LD</t>
  </si>
  <si>
    <t>394071</t>
  </si>
  <si>
    <t>394029</t>
  </si>
  <si>
    <t>1-UHDWNZW</t>
  </si>
  <si>
    <t>1-FRWHI</t>
  </si>
  <si>
    <t>143160</t>
  </si>
  <si>
    <t>3@29208735027</t>
  </si>
  <si>
    <t>3@29208703846</t>
  </si>
  <si>
    <t>1-TB5738A</t>
  </si>
  <si>
    <t>1-4PICQQ</t>
  </si>
  <si>
    <t>614097</t>
  </si>
  <si>
    <t>2@22308216625</t>
  </si>
  <si>
    <t>1-C3H2G</t>
  </si>
  <si>
    <t>440528</t>
  </si>
  <si>
    <t>1-T5CQMDF</t>
  </si>
  <si>
    <t>1-C8NYQIB</t>
  </si>
  <si>
    <t>618232</t>
  </si>
  <si>
    <t>1-WWL7SYE</t>
  </si>
  <si>
    <t>1-SS7AC</t>
  </si>
  <si>
    <t>654038</t>
  </si>
  <si>
    <t>1-SSCQEFX</t>
  </si>
  <si>
    <t>1-ID24CL6</t>
  </si>
  <si>
    <t>694450</t>
  </si>
  <si>
    <t>1-TH3DO6S</t>
  </si>
  <si>
    <t>1-TH3DO6C</t>
  </si>
  <si>
    <t>140330</t>
  </si>
  <si>
    <t>3@29208763047</t>
  </si>
  <si>
    <t>1-XV9WUAI</t>
  </si>
  <si>
    <t>1-UHE2JWE</t>
  </si>
  <si>
    <t>1-H0L4W5V</t>
  </si>
  <si>
    <t>450068</t>
  </si>
  <si>
    <t>1-XFR56LR</t>
  </si>
  <si>
    <t>1-UXWHJ8R</t>
  </si>
  <si>
    <t>142965</t>
  </si>
  <si>
    <t>1-T8PJHFB</t>
  </si>
  <si>
    <t>1-L6V65YZ</t>
  </si>
  <si>
    <t>445022</t>
  </si>
  <si>
    <t>1-T5CJSRJ</t>
  </si>
  <si>
    <t>1-OJ0OJ3E</t>
  </si>
  <si>
    <t>305000</t>
  </si>
  <si>
    <t>3@29208754772</t>
  </si>
  <si>
    <t>1-7JKGO</t>
  </si>
  <si>
    <t>3@29208750620</t>
  </si>
  <si>
    <t>1-XFR3SXZ</t>
  </si>
  <si>
    <t>1-SY96DXJ</t>
  </si>
  <si>
    <t>1-6QAF6G6</t>
  </si>
  <si>
    <t>172317</t>
  </si>
  <si>
    <t>2@22308225616</t>
  </si>
  <si>
    <t>1-K7Z58</t>
  </si>
  <si>
    <t>344056</t>
  </si>
  <si>
    <t>2@22308231466</t>
  </si>
  <si>
    <t>1-UMVWC</t>
  </si>
  <si>
    <t>142200</t>
  </si>
  <si>
    <t>1-XFR4TMJ</t>
  </si>
  <si>
    <t>1-XFR4TM0</t>
  </si>
  <si>
    <t>683009</t>
  </si>
  <si>
    <t>683023</t>
  </si>
  <si>
    <t>3@32475699448</t>
  </si>
  <si>
    <t>3@32475671001</t>
  </si>
  <si>
    <t>125599</t>
  </si>
  <si>
    <t>1-XE2XB5G</t>
  </si>
  <si>
    <t>1-XE2XB56</t>
  </si>
  <si>
    <t>198328</t>
  </si>
  <si>
    <t>187600</t>
  </si>
  <si>
    <t>1-T8PL5A3</t>
  </si>
  <si>
    <t>1-O86BBU8</t>
  </si>
  <si>
    <t>665451</t>
  </si>
  <si>
    <t>1-V0U73AY</t>
  </si>
  <si>
    <t>1-G0HPK6Q</t>
  </si>
  <si>
    <t>180004</t>
  </si>
  <si>
    <t>1-SY92FCA</t>
  </si>
  <si>
    <t>1-SY92FC2</t>
  </si>
  <si>
    <t>665008</t>
  </si>
  <si>
    <t>3@29208734409</t>
  </si>
  <si>
    <t>1-5SFCXD</t>
  </si>
  <si>
    <t>1-XFR2QYA</t>
  </si>
  <si>
    <t>1-SK7BRBS</t>
  </si>
  <si>
    <t>1-UHE94MI</t>
  </si>
  <si>
    <t>1-2E5DFRF</t>
  </si>
  <si>
    <t>356835</t>
  </si>
  <si>
    <t>1-H1PXHQY</t>
  </si>
  <si>
    <t>1-H1PXHQT</t>
  </si>
  <si>
    <t>17.09.15</t>
  </si>
  <si>
    <t>663830</t>
  </si>
  <si>
    <t>1-TH3NTHR</t>
  </si>
  <si>
    <t>1-TH3IUWW</t>
  </si>
  <si>
    <t>123423</t>
  </si>
  <si>
    <t>3@28931649286</t>
  </si>
  <si>
    <t>1-DOQIF</t>
  </si>
  <si>
    <t>22.10.20</t>
  </si>
  <si>
    <t>107150</t>
  </si>
  <si>
    <t>1-SSCOF68</t>
  </si>
  <si>
    <t>1-M85FHVC</t>
  </si>
  <si>
    <t>663920</t>
  </si>
  <si>
    <t>3@29208755970</t>
  </si>
  <si>
    <t>3@28228040453</t>
  </si>
  <si>
    <t>2@22308233389</t>
  </si>
  <si>
    <t>1-5MRJSCX</t>
  </si>
  <si>
    <t>624621</t>
  </si>
  <si>
    <t>1-T8PLDR3</t>
  </si>
  <si>
    <t>1-HIL26ON</t>
  </si>
  <si>
    <t>433508</t>
  </si>
  <si>
    <t>1-V13HKWT</t>
  </si>
  <si>
    <t>1-V13HKW7</t>
  </si>
  <si>
    <t>634027</t>
  </si>
  <si>
    <t>634580</t>
  </si>
  <si>
    <t>1-UHE7Q6H</t>
  </si>
  <si>
    <t>1-A6W8L</t>
  </si>
  <si>
    <t>665825</t>
  </si>
  <si>
    <t>1-T8PJCJB</t>
  </si>
  <si>
    <t>1-T8PBJH0</t>
  </si>
  <si>
    <t>443035</t>
  </si>
  <si>
    <t>446602</t>
  </si>
  <si>
    <t>1-WWL6ZJZ</t>
  </si>
  <si>
    <t>1-WHSHF</t>
  </si>
  <si>
    <t>144000</t>
  </si>
  <si>
    <t>3@29208744940</t>
  </si>
  <si>
    <t>1-7BBAX15</t>
  </si>
  <si>
    <t>1-UHE4MEA</t>
  </si>
  <si>
    <t>1-F80W3PE</t>
  </si>
  <si>
    <t>623103</t>
  </si>
  <si>
    <t>1-UHE7MKU</t>
  </si>
  <si>
    <t>1-6LAPN</t>
  </si>
  <si>
    <t>191040</t>
  </si>
  <si>
    <t>1-SSCP3XJ</t>
  </si>
  <si>
    <t>1-SSCP3X7</t>
  </si>
  <si>
    <t>127422</t>
  </si>
  <si>
    <t>1-TH3ITNW</t>
  </si>
  <si>
    <t>1-TH3ITNG</t>
  </si>
  <si>
    <t>141570</t>
  </si>
  <si>
    <t>361330</t>
  </si>
  <si>
    <t>1-4SNQ9W</t>
  </si>
  <si>
    <t>1-4SNQ9N</t>
  </si>
  <si>
    <t>352389</t>
  </si>
  <si>
    <t>1-T8PIEXZ</t>
  </si>
  <si>
    <t>1-O867NNS</t>
  </si>
  <si>
    <t>674600</t>
  </si>
  <si>
    <t>1-WWLAVCW</t>
  </si>
  <si>
    <t>1-67HO3</t>
  </si>
  <si>
    <t>352352</t>
  </si>
  <si>
    <t>1-TH3P41G</t>
  </si>
  <si>
    <t>1-TH3P412</t>
  </si>
  <si>
    <t>392005</t>
  </si>
  <si>
    <t>2@22308215475</t>
  </si>
  <si>
    <t>1-GI1OB</t>
  </si>
  <si>
    <t>108841</t>
  </si>
  <si>
    <t>344045</t>
  </si>
  <si>
    <t>1-PX5YPN6</t>
  </si>
  <si>
    <t>1-52H9FYD</t>
  </si>
  <si>
    <t>129090</t>
  </si>
  <si>
    <t>143581</t>
  </si>
  <si>
    <t>2@22308228250</t>
  </si>
  <si>
    <t>1-D07F1</t>
  </si>
  <si>
    <t>357246</t>
  </si>
  <si>
    <t>3@29208766351</t>
  </si>
  <si>
    <t>1-Y11FYDT</t>
  </si>
  <si>
    <t>1-Q66HKZQ</t>
  </si>
  <si>
    <t>1-3CUHMY3</t>
  </si>
  <si>
    <t>442537</t>
  </si>
  <si>
    <t>433977</t>
  </si>
  <si>
    <t>1-PX5VAGY</t>
  </si>
  <si>
    <t>1-P3TW77C</t>
  </si>
  <si>
    <t>168220</t>
  </si>
  <si>
    <t>1-SY8XFJG</t>
  </si>
  <si>
    <t>1-SY8XFJ5</t>
  </si>
  <si>
    <t>2@22308216062</t>
  </si>
  <si>
    <t>1-6G8HJ</t>
  </si>
  <si>
    <t>420140</t>
  </si>
  <si>
    <t>1-UHDY64Y</t>
  </si>
  <si>
    <t>1-IKOXR</t>
  </si>
  <si>
    <t>618548</t>
  </si>
  <si>
    <t>3@29208749348</t>
  </si>
  <si>
    <t>1-CPEQIE</t>
  </si>
  <si>
    <t>121309</t>
  </si>
  <si>
    <t>1-SC5GA0Z</t>
  </si>
  <si>
    <t>1-SC5GA0K</t>
  </si>
  <si>
    <t>359180</t>
  </si>
  <si>
    <t>1-UHE14TW</t>
  </si>
  <si>
    <t>1-Q0S8LC</t>
  </si>
  <si>
    <t>659600</t>
  </si>
  <si>
    <t>1-WWL6AW2</t>
  </si>
  <si>
    <t>1-SVTKT</t>
  </si>
  <si>
    <t>455025</t>
  </si>
  <si>
    <t>1-SY94T5A</t>
  </si>
  <si>
    <t>1-RVK2P</t>
  </si>
  <si>
    <t>150036</t>
  </si>
  <si>
    <t>3@29208730396</t>
  </si>
  <si>
    <t>3@29208696625</t>
  </si>
  <si>
    <t>1-WWL7XQM</t>
  </si>
  <si>
    <t>1-WWL7XQD</t>
  </si>
  <si>
    <t>423237</t>
  </si>
  <si>
    <t>1-UHE3FYW</t>
  </si>
  <si>
    <t>1-9RE5L</t>
  </si>
  <si>
    <t>399611</t>
  </si>
  <si>
    <t>1-WWL7RGQ</t>
  </si>
  <si>
    <t>1-4G80W</t>
  </si>
  <si>
    <t>603003</t>
  </si>
  <si>
    <t>1-UHE1ZDU</t>
  </si>
  <si>
    <t>1-5JWKD</t>
  </si>
  <si>
    <t>603009</t>
  </si>
  <si>
    <t>603106</t>
  </si>
  <si>
    <t>1-PX63NWY</t>
  </si>
  <si>
    <t>1-PX63NWO</t>
  </si>
  <si>
    <t>346330</t>
  </si>
  <si>
    <t>1-TH3INPP</t>
  </si>
  <si>
    <t>1-TH3INPF</t>
  </si>
  <si>
    <t>305030</t>
  </si>
  <si>
    <t>2@22308221056</t>
  </si>
  <si>
    <t>1-R2RZS</t>
  </si>
  <si>
    <t>632551</t>
  </si>
  <si>
    <t>1-WWL58ED</t>
  </si>
  <si>
    <t>1-JA1O6</t>
  </si>
  <si>
    <t>601630</t>
  </si>
  <si>
    <t>1-UHE6FGS</t>
  </si>
  <si>
    <t>1-BZVNB</t>
  </si>
  <si>
    <t>644089</t>
  </si>
  <si>
    <t>1-T8PH8X2</t>
  </si>
  <si>
    <t>1-J9CJQLI</t>
  </si>
  <si>
    <t>197706</t>
  </si>
  <si>
    <t>1-UHE1ZM7</t>
  </si>
  <si>
    <t>1-5MII9S6</t>
  </si>
  <si>
    <t>352200</t>
  </si>
  <si>
    <t>352922</t>
  </si>
  <si>
    <t>1-SY967KE</t>
  </si>
  <si>
    <t>1-SY967K5</t>
  </si>
  <si>
    <t>676471</t>
  </si>
  <si>
    <t>1-UHEAAI4</t>
  </si>
  <si>
    <t>1-C5JJ1</t>
  </si>
  <si>
    <t>161560</t>
  </si>
  <si>
    <t>160012</t>
  </si>
  <si>
    <t>1-UHDZ8PB</t>
  </si>
  <si>
    <t>1-76P9X</t>
  </si>
  <si>
    <t>1-T5CQ6M5</t>
  </si>
  <si>
    <t>1-T5CIV6F</t>
  </si>
  <si>
    <t>1-T8PM6A6</t>
  </si>
  <si>
    <t>1-T8PF0DX</t>
  </si>
  <si>
    <t>153037</t>
  </si>
  <si>
    <t>1-XE2Y8EH</t>
  </si>
  <si>
    <t>1-XE2Y8E7</t>
  </si>
  <si>
    <t>2@22308228689</t>
  </si>
  <si>
    <t>1-D2KH6</t>
  </si>
  <si>
    <t>353137</t>
  </si>
  <si>
    <t>350072</t>
  </si>
  <si>
    <t>1-UHE01CA</t>
  </si>
  <si>
    <t>1-S3HV3</t>
  </si>
  <si>
    <t>623104</t>
  </si>
  <si>
    <t>1-XE2WDBB</t>
  </si>
  <si>
    <t>1-XE2WDB3</t>
  </si>
  <si>
    <t>356244</t>
  </si>
  <si>
    <t>1-UHE8RIB</t>
  </si>
  <si>
    <t>1-4VHAT</t>
  </si>
  <si>
    <t>143200</t>
  </si>
  <si>
    <t>1-UHE8T73</t>
  </si>
  <si>
    <t>1-522Q943</t>
  </si>
  <si>
    <t>632735</t>
  </si>
  <si>
    <t>1-UHE609S</t>
  </si>
  <si>
    <t>1-852IPJZ</t>
  </si>
  <si>
    <t>630068</t>
  </si>
  <si>
    <t>630535</t>
  </si>
  <si>
    <t>2@22308217388</t>
  </si>
  <si>
    <t>1-JUONQ</t>
  </si>
  <si>
    <t>453524</t>
  </si>
  <si>
    <t>453506</t>
  </si>
  <si>
    <t>1-T8PKVBK</t>
  </si>
  <si>
    <t>1-T8PC5L2</t>
  </si>
  <si>
    <t>404104</t>
  </si>
  <si>
    <t>1-UHE8PIJ</t>
  </si>
  <si>
    <t>1-VKK88</t>
  </si>
  <si>
    <t>446193</t>
  </si>
  <si>
    <t>3@32475695012</t>
  </si>
  <si>
    <t>3@32475670280</t>
  </si>
  <si>
    <t>1-T5CP98E</t>
  </si>
  <si>
    <t>1-OTX230C</t>
  </si>
  <si>
    <t>606231</t>
  </si>
  <si>
    <t>3@29208742490</t>
  </si>
  <si>
    <t>3@29208699457</t>
  </si>
  <si>
    <t>1-T8PA2XR</t>
  </si>
  <si>
    <t>1-T8PA2XB</t>
  </si>
  <si>
    <t>248021</t>
  </si>
  <si>
    <t>248009</t>
  </si>
  <si>
    <t>1-WWL7E58</t>
  </si>
  <si>
    <t>1-APSKZ3</t>
  </si>
  <si>
    <t>450078</t>
  </si>
  <si>
    <t>450105</t>
  </si>
  <si>
    <t>1-T8PB7LL</t>
  </si>
  <si>
    <t>1-T8P7X15</t>
  </si>
  <si>
    <t>170036</t>
  </si>
  <si>
    <t>1-T8PE41J</t>
  </si>
  <si>
    <t>1-T8PE41A</t>
  </si>
  <si>
    <t>390015</t>
  </si>
  <si>
    <t>3@32475697135</t>
  </si>
  <si>
    <t>3@32475667905</t>
  </si>
  <si>
    <t>1-XFR342Q</t>
  </si>
  <si>
    <t>1-SXHD3FR</t>
  </si>
  <si>
    <t>309527</t>
  </si>
  <si>
    <t>1-XE2VDR1</t>
  </si>
  <si>
    <t>1-I8BQJCJ</t>
  </si>
  <si>
    <t>308009</t>
  </si>
  <si>
    <t>1-T8PDNIO</t>
  </si>
  <si>
    <t>1-P3TSNG5</t>
  </si>
  <si>
    <t>650000</t>
  </si>
  <si>
    <t>3@29208736052</t>
  </si>
  <si>
    <t>1-Y11IGKJ</t>
  </si>
  <si>
    <t>3@29204616024</t>
  </si>
  <si>
    <t>3@29204539617</t>
  </si>
  <si>
    <t>142805</t>
  </si>
  <si>
    <t>1-WWL57AB</t>
  </si>
  <si>
    <t>1-DS4KX</t>
  </si>
  <si>
    <t>452240</t>
  </si>
  <si>
    <t>452230</t>
  </si>
  <si>
    <t>1-SY92AXY</t>
  </si>
  <si>
    <t>1-FOGEH</t>
  </si>
  <si>
    <t>403618</t>
  </si>
  <si>
    <t>142620</t>
  </si>
  <si>
    <t>1-UHE4V0C</t>
  </si>
  <si>
    <t>1-H68MD</t>
  </si>
  <si>
    <t>141606</t>
  </si>
  <si>
    <t>1-PX5XNOC</t>
  </si>
  <si>
    <t>1-NEZBTQ</t>
  </si>
  <si>
    <t>670000</t>
  </si>
  <si>
    <t>1-WBEIY38</t>
  </si>
  <si>
    <t>1-WBEIY2Y</t>
  </si>
  <si>
    <t>111625</t>
  </si>
  <si>
    <t>306051</t>
  </si>
  <si>
    <t>1-Q66J4C4</t>
  </si>
  <si>
    <t>1-42ACQ11</t>
  </si>
  <si>
    <t>671160</t>
  </si>
  <si>
    <t>1-UHDXLQL</t>
  </si>
  <si>
    <t>1-5LOSWYZ</t>
  </si>
  <si>
    <t>626102</t>
  </si>
  <si>
    <t>3@29208746799</t>
  </si>
  <si>
    <t>3@29208699344</t>
  </si>
  <si>
    <t>1-UHDXGVC</t>
  </si>
  <si>
    <t>1-E85MQNQ</t>
  </si>
  <si>
    <t>671343</t>
  </si>
  <si>
    <t>670042</t>
  </si>
  <si>
    <t>1-UHE4LJL</t>
  </si>
  <si>
    <t>1-LTZ9Y</t>
  </si>
  <si>
    <t>456671</t>
  </si>
  <si>
    <t>1-T5CQMHG</t>
  </si>
  <si>
    <t>1-T5CQMH4</t>
  </si>
  <si>
    <t>354207</t>
  </si>
  <si>
    <t>1-UHE33M4</t>
  </si>
  <si>
    <t>1-ESWXT</t>
  </si>
  <si>
    <t>309290</t>
  </si>
  <si>
    <t>1-UHDW3Y0</t>
  </si>
  <si>
    <t>1-J7YK7V</t>
  </si>
  <si>
    <t>633443</t>
  </si>
  <si>
    <t>1-SY92B6R</t>
  </si>
  <si>
    <t>1-SY92B6G</t>
  </si>
  <si>
    <t>420059</t>
  </si>
  <si>
    <t>1-XFR4RKY</t>
  </si>
  <si>
    <t>1-XFR4RKO</t>
  </si>
  <si>
    <t>354066</t>
  </si>
  <si>
    <t>3@29208742604</t>
  </si>
  <si>
    <t>3@29208695798</t>
  </si>
  <si>
    <t>1-UHDXKK3</t>
  </si>
  <si>
    <t>1-L06HVK</t>
  </si>
  <si>
    <t>155043</t>
  </si>
  <si>
    <t>3@29208754709</t>
  </si>
  <si>
    <t>3@28052053162</t>
  </si>
  <si>
    <t>1-T8P6RXA</t>
  </si>
  <si>
    <t>1-T8P6RWV</t>
  </si>
  <si>
    <t>3@29208765623</t>
  </si>
  <si>
    <t>1-TM2P9</t>
  </si>
  <si>
    <t>2@22308227827</t>
  </si>
  <si>
    <t>1-7HRXXD</t>
  </si>
  <si>
    <t>630010</t>
  </si>
  <si>
    <t>630124</t>
  </si>
  <si>
    <t>1-SY8W79R</t>
  </si>
  <si>
    <t>1-SY8W79G</t>
  </si>
  <si>
    <t>612990</t>
  </si>
  <si>
    <t>1-H1Q0EI3</t>
  </si>
  <si>
    <t>1-H1Q0EHY</t>
  </si>
  <si>
    <t>171253</t>
  </si>
  <si>
    <t>1-UHE0EIN</t>
  </si>
  <si>
    <t>1-P8EVC9</t>
  </si>
  <si>
    <t>650527</t>
  </si>
  <si>
    <t>1-PX5WX6W</t>
  </si>
  <si>
    <t>1-PX5WX6M</t>
  </si>
  <si>
    <t>652427</t>
  </si>
  <si>
    <t>1-SY94EF4</t>
  </si>
  <si>
    <t>1-SY94EEV</t>
  </si>
  <si>
    <t>692665</t>
  </si>
  <si>
    <t>1-TH3HFPS</t>
  </si>
  <si>
    <t>1-TH3HFP9</t>
  </si>
  <si>
    <t>1-UHDXNQL</t>
  </si>
  <si>
    <t>1-5L7NLIX</t>
  </si>
  <si>
    <t>350018</t>
  </si>
  <si>
    <t>1-T8PIIQ5</t>
  </si>
  <si>
    <t>1-TUMGX</t>
  </si>
  <si>
    <t>624130</t>
  </si>
  <si>
    <t>624132</t>
  </si>
  <si>
    <t>1-XE2WVSB</t>
  </si>
  <si>
    <t>1-XE2WVRZ</t>
  </si>
  <si>
    <t>416010</t>
  </si>
  <si>
    <t>1-Z5LTDMT</t>
  </si>
  <si>
    <t>1-Z5LTDML</t>
  </si>
  <si>
    <t>141008</t>
  </si>
  <si>
    <t>1-TB56JGK</t>
  </si>
  <si>
    <t>1-TB56JGB</t>
  </si>
  <si>
    <t>673732</t>
  </si>
  <si>
    <t>1-UHE6E4L</t>
  </si>
  <si>
    <t>1-7R847</t>
  </si>
  <si>
    <t>462428</t>
  </si>
  <si>
    <t>460000</t>
  </si>
  <si>
    <t>1-4SP6AA</t>
  </si>
  <si>
    <t>1-4SP6A2</t>
  </si>
  <si>
    <t>633010</t>
  </si>
  <si>
    <t>633009</t>
  </si>
  <si>
    <t>1-XG41A9L</t>
  </si>
  <si>
    <t>1-FKS13</t>
  </si>
  <si>
    <t>238340</t>
  </si>
  <si>
    <t>1-TH3K3FX</t>
  </si>
  <si>
    <t>1-TH3K3FG</t>
  </si>
  <si>
    <t>121354</t>
  </si>
  <si>
    <t>652161</t>
  </si>
  <si>
    <t>1-TH3KCNZ</t>
  </si>
  <si>
    <t>1-TH3KCNH</t>
  </si>
  <si>
    <t>644103</t>
  </si>
  <si>
    <t>1-4SN8SX</t>
  </si>
  <si>
    <t>1-4SN8SM</t>
  </si>
  <si>
    <t>442530</t>
  </si>
  <si>
    <t>1-T5CIFGC</t>
  </si>
  <si>
    <t>1-T5CIFFX</t>
  </si>
  <si>
    <t>656906</t>
  </si>
  <si>
    <t>1-SSCOL1A</t>
  </si>
  <si>
    <t>1-9B5YIUB</t>
  </si>
  <si>
    <t>302531</t>
  </si>
  <si>
    <t>1-T8PHMDU</t>
  </si>
  <si>
    <t>1-O863876</t>
  </si>
  <si>
    <t>632338</t>
  </si>
  <si>
    <t>1-PX60RFK</t>
  </si>
  <si>
    <t>1-PX60RF5</t>
  </si>
  <si>
    <t>663333</t>
  </si>
  <si>
    <t>1-TDAADI2</t>
  </si>
  <si>
    <t>1-TDAADHQ</t>
  </si>
  <si>
    <t>162602</t>
  </si>
  <si>
    <t>1-T8PLDKE</t>
  </si>
  <si>
    <t>1-J9CQ263</t>
  </si>
  <si>
    <t>623622</t>
  </si>
  <si>
    <t>1-T8PKRW4</t>
  </si>
  <si>
    <t>1-T8PKRVU</t>
  </si>
  <si>
    <t>633411</t>
  </si>
  <si>
    <t>1-TB57CRS</t>
  </si>
  <si>
    <t>1-T8PJ69O</t>
  </si>
  <si>
    <t>305047</t>
  </si>
  <si>
    <t>3@29208738592</t>
  </si>
  <si>
    <t>3@29208691706</t>
  </si>
  <si>
    <t>1-SY8ZI3V</t>
  </si>
  <si>
    <t>1-SY8ZI3O</t>
  </si>
  <si>
    <t>427971</t>
  </si>
  <si>
    <t>1-SY930AJ</t>
  </si>
  <si>
    <t>1-SY930A8</t>
  </si>
  <si>
    <t>628616</t>
  </si>
  <si>
    <t>1-WWL5GBV</t>
  </si>
  <si>
    <t>1-200UZYJ</t>
  </si>
  <si>
    <t>404180</t>
  </si>
  <si>
    <t>400022</t>
  </si>
  <si>
    <t>1-PX6398D</t>
  </si>
  <si>
    <t>1-PX63982</t>
  </si>
  <si>
    <t>461050</t>
  </si>
  <si>
    <t>1-UHE65BF</t>
  </si>
  <si>
    <t>1-60WRQ7N</t>
  </si>
  <si>
    <t>457677</t>
  </si>
  <si>
    <t>3@29208740959</t>
  </si>
  <si>
    <t>1-MEANL9T</t>
  </si>
  <si>
    <t>1-SY976D8</t>
  </si>
  <si>
    <t>1-SY976CX</t>
  </si>
  <si>
    <t>174161</t>
  </si>
  <si>
    <t>1-XFR0BC2</t>
  </si>
  <si>
    <t>1-WX7IWS2</t>
  </si>
  <si>
    <t>143332</t>
  </si>
  <si>
    <t>1-UHE15A8</t>
  </si>
  <si>
    <t>1-7RUTJM</t>
  </si>
  <si>
    <t>162623</t>
  </si>
  <si>
    <t>1-V13JLAU</t>
  </si>
  <si>
    <t>1-4KCA0</t>
  </si>
  <si>
    <t>652422</t>
  </si>
  <si>
    <t>1-SY944RN</t>
  </si>
  <si>
    <t>1-SY944R7</t>
  </si>
  <si>
    <t>410052</t>
  </si>
  <si>
    <t>412407</t>
  </si>
  <si>
    <t>1-T5CRQAO</t>
  </si>
  <si>
    <t>1-T5CKGUE</t>
  </si>
  <si>
    <t>432042</t>
  </si>
  <si>
    <t>1-WWL970C</t>
  </si>
  <si>
    <t>1-SPOW4</t>
  </si>
  <si>
    <t>357506</t>
  </si>
  <si>
    <t>1-T5CJ7VH</t>
  </si>
  <si>
    <t>1-T5CJ7V6</t>
  </si>
  <si>
    <t>423822</t>
  </si>
  <si>
    <t>1-T8PEDRY</t>
  </si>
  <si>
    <t>1-T8PEDRP</t>
  </si>
  <si>
    <t>302027</t>
  </si>
  <si>
    <t>1-TB57E4V</t>
  </si>
  <si>
    <t>1-T8PCLXW</t>
  </si>
  <si>
    <t>664058</t>
  </si>
  <si>
    <t>3@32475694941</t>
  </si>
  <si>
    <t>3@32475667725</t>
  </si>
  <si>
    <t>143430</t>
  </si>
  <si>
    <t>1-UHDXA9S</t>
  </si>
  <si>
    <t>1-ARV6V3W</t>
  </si>
  <si>
    <t>453831</t>
  </si>
  <si>
    <t>1-T8PECO0</t>
  </si>
  <si>
    <t>1-T8P8G4C</t>
  </si>
  <si>
    <t>601782</t>
  </si>
  <si>
    <t>1-WWL9KRG</t>
  </si>
  <si>
    <t>1-GQO5J</t>
  </si>
  <si>
    <t>347871</t>
  </si>
  <si>
    <t>1-UHE4J8I</t>
  </si>
  <si>
    <t>1-9U250E</t>
  </si>
  <si>
    <t>601395</t>
  </si>
  <si>
    <t>1-T5CLEHH</t>
  </si>
  <si>
    <t>1-RK0JQYY</t>
  </si>
  <si>
    <t>414052</t>
  </si>
  <si>
    <t>1-SY98W1J</t>
  </si>
  <si>
    <t>1-SY98W1C</t>
  </si>
  <si>
    <t>442830</t>
  </si>
  <si>
    <t>3@29208731996</t>
  </si>
  <si>
    <t>3@29208702466</t>
  </si>
  <si>
    <t>1-UHDYDN5</t>
  </si>
  <si>
    <t>1-3DFEHUZ</t>
  </si>
  <si>
    <t>344020</t>
  </si>
  <si>
    <t>346731</t>
  </si>
  <si>
    <t>1-SY8VZ13</t>
  </si>
  <si>
    <t>1-SY8VZ0S</t>
  </si>
  <si>
    <t>650031</t>
  </si>
  <si>
    <t>1-SY901AO</t>
  </si>
  <si>
    <t>1-SY901A9</t>
  </si>
  <si>
    <t>672038</t>
  </si>
  <si>
    <t>1-UHDXLEV</t>
  </si>
  <si>
    <t>1-FU3MEVQ</t>
  </si>
  <si>
    <t>446340</t>
  </si>
  <si>
    <t>446323</t>
  </si>
  <si>
    <t>1-SY947D8</t>
  </si>
  <si>
    <t>1-SY947CU</t>
  </si>
  <si>
    <t>199155</t>
  </si>
  <si>
    <t>1-TH3IXIT</t>
  </si>
  <si>
    <t>1-TH3IXID</t>
  </si>
  <si>
    <t>426065</t>
  </si>
  <si>
    <t>1-UHE7BKH</t>
  </si>
  <si>
    <t>1-F4PHCP2</t>
  </si>
  <si>
    <t>673498</t>
  </si>
  <si>
    <t>1-T5CQV13</t>
  </si>
  <si>
    <t>1-T5CQV0L</t>
  </si>
  <si>
    <t>1-XFR1MMM</t>
  </si>
  <si>
    <t>1-XFR0VGF</t>
  </si>
  <si>
    <t>354024</t>
  </si>
  <si>
    <t>1-PX5V1EA</t>
  </si>
  <si>
    <t>1-PX5V1E0</t>
  </si>
  <si>
    <t>361225</t>
  </si>
  <si>
    <t>1-Q66J52O</t>
  </si>
  <si>
    <t>1-PX5VKUA</t>
  </si>
  <si>
    <t>606283</t>
  </si>
  <si>
    <t>1-V13HHON</t>
  </si>
  <si>
    <t>1-V13HHO6</t>
  </si>
  <si>
    <t>167031</t>
  </si>
  <si>
    <t>167019</t>
  </si>
  <si>
    <t>1-UHDZH6R</t>
  </si>
  <si>
    <t>1-2ZINWWX</t>
  </si>
  <si>
    <t>453503</t>
  </si>
  <si>
    <t>1-U5FE5UN</t>
  </si>
  <si>
    <t>1-K79OP</t>
  </si>
  <si>
    <t>03.04.18</t>
  </si>
  <si>
    <t>346000</t>
  </si>
  <si>
    <t>1-T8PJDJ5</t>
  </si>
  <si>
    <t>1-T8PD1LU</t>
  </si>
  <si>
    <t>309016</t>
  </si>
  <si>
    <t>3@28837439322</t>
  </si>
  <si>
    <t>3@28837323949</t>
  </si>
  <si>
    <t>462002</t>
  </si>
  <si>
    <t>3@32475693310</t>
  </si>
  <si>
    <t>3@32475668864</t>
  </si>
  <si>
    <t>143306</t>
  </si>
  <si>
    <t>1-UHE8IM9</t>
  </si>
  <si>
    <t>1-LDE0L</t>
  </si>
  <si>
    <t>656023</t>
  </si>
  <si>
    <t>1-UHDWQYX</t>
  </si>
  <si>
    <t>1-RPD8H</t>
  </si>
  <si>
    <t>454904</t>
  </si>
  <si>
    <t>1-TH3PY4M</t>
  </si>
  <si>
    <t>1-TH3PCIC</t>
  </si>
  <si>
    <t>630120</t>
  </si>
  <si>
    <t>1-T8P8843</t>
  </si>
  <si>
    <t>1-4DKT1Q</t>
  </si>
  <si>
    <t>424004</t>
  </si>
  <si>
    <t>1-UHE3HPE</t>
  </si>
  <si>
    <t>1-37MB26H</t>
  </si>
  <si>
    <t>664039</t>
  </si>
  <si>
    <t>1-UHE0WEB</t>
  </si>
  <si>
    <t>1-CB8UHB</t>
  </si>
  <si>
    <t>1-XE2XAYV</t>
  </si>
  <si>
    <t>1-FCAFBK</t>
  </si>
  <si>
    <t>392032</t>
  </si>
  <si>
    <t>1-T8PIW25</t>
  </si>
  <si>
    <t>1-T8P9NUK</t>
  </si>
  <si>
    <t>453120</t>
  </si>
  <si>
    <t>453118</t>
  </si>
  <si>
    <t>1-V13JAN0</t>
  </si>
  <si>
    <t>1-V13H5Z1</t>
  </si>
  <si>
    <t>198262</t>
  </si>
  <si>
    <t>1-WWLC8CH</t>
  </si>
  <si>
    <t>1-9U1MY9</t>
  </si>
  <si>
    <t>427628</t>
  </si>
  <si>
    <t>1-T8PJCFD</t>
  </si>
  <si>
    <t>1-T8PJCF1</t>
  </si>
  <si>
    <t>452490</t>
  </si>
  <si>
    <t>1-UHDVYTC</t>
  </si>
  <si>
    <t>1-JPO9N</t>
  </si>
  <si>
    <t>462373</t>
  </si>
  <si>
    <t>3@29208737878</t>
  </si>
  <si>
    <t>3@29208694051</t>
  </si>
  <si>
    <t>3@29208739535</t>
  </si>
  <si>
    <t>3@29208695008</t>
  </si>
  <si>
    <t>1-WWL6U6E</t>
  </si>
  <si>
    <t>1-42MCWW</t>
  </si>
  <si>
    <t>396020</t>
  </si>
  <si>
    <t>1-4SI41F</t>
  </si>
  <si>
    <t>1-4SI417</t>
  </si>
  <si>
    <t>614575</t>
  </si>
  <si>
    <t>1-UHE9AOO</t>
  </si>
  <si>
    <t>1-C48BH</t>
  </si>
  <si>
    <t>625000</t>
  </si>
  <si>
    <t>1-WWL6GL4</t>
  </si>
  <si>
    <t>1-MOZ59</t>
  </si>
  <si>
    <t>636701</t>
  </si>
  <si>
    <t>1-V13J44H</t>
  </si>
  <si>
    <t>1-V13J441</t>
  </si>
  <si>
    <t>656008</t>
  </si>
  <si>
    <t>1-T8PM2AQ</t>
  </si>
  <si>
    <t>1-6FG7DHS</t>
  </si>
  <si>
    <t>650903</t>
  </si>
  <si>
    <t>1-UHE4EJY</t>
  </si>
  <si>
    <t>1-C5JN4</t>
  </si>
  <si>
    <t>423232</t>
  </si>
  <si>
    <t>423241</t>
  </si>
  <si>
    <t>1-UHE69A2</t>
  </si>
  <si>
    <t>1-I0H4</t>
  </si>
  <si>
    <t>360019</t>
  </si>
  <si>
    <t>2@22308216543</t>
  </si>
  <si>
    <t>1-Q0UTAV</t>
  </si>
  <si>
    <t>634021</t>
  </si>
  <si>
    <t>1-TH3E3FA</t>
  </si>
  <si>
    <t>1-OJ0PIXT</t>
  </si>
  <si>
    <t>300903</t>
  </si>
  <si>
    <t>300041</t>
  </si>
  <si>
    <t>1-T8PH464</t>
  </si>
  <si>
    <t>1-20COMT0</t>
  </si>
  <si>
    <t>620034</t>
  </si>
  <si>
    <t>1-WBF67N2</t>
  </si>
  <si>
    <t>1-WBF4GGZ</t>
  </si>
  <si>
    <t>197374</t>
  </si>
  <si>
    <t>3@32475699346</t>
  </si>
  <si>
    <t>3@32475671410</t>
  </si>
  <si>
    <t>140704</t>
  </si>
  <si>
    <t>1-WWLC7QY</t>
  </si>
  <si>
    <t>1-RGOQ0</t>
  </si>
  <si>
    <t>641200</t>
  </si>
  <si>
    <t>1-SY9749U</t>
  </si>
  <si>
    <t>1-SY9749I</t>
  </si>
  <si>
    <t>360000</t>
  </si>
  <si>
    <t>1-T8P7MM9</t>
  </si>
  <si>
    <t>1-T8P7MLY</t>
  </si>
  <si>
    <t>693013</t>
  </si>
  <si>
    <t>1-T8PH2B8</t>
  </si>
  <si>
    <t>1-T8PH2AZ</t>
  </si>
  <si>
    <t>3@29208743954</t>
  </si>
  <si>
    <t>3@28223766638</t>
  </si>
  <si>
    <t>142253</t>
  </si>
  <si>
    <t>3@29208736858</t>
  </si>
  <si>
    <t>3@29208698952</t>
  </si>
  <si>
    <t>2@22308230188</t>
  </si>
  <si>
    <t>1-LTFYJ</t>
  </si>
  <si>
    <t>664014</t>
  </si>
  <si>
    <t>1-UHE4G02</t>
  </si>
  <si>
    <t>1-7WYW4</t>
  </si>
  <si>
    <t>659242</t>
  </si>
  <si>
    <t>656044</t>
  </si>
  <si>
    <t>1-UHE73CS</t>
  </si>
  <si>
    <t>1-U0JFO6</t>
  </si>
  <si>
    <t>457170</t>
  </si>
  <si>
    <t>1-T8PEDBP</t>
  </si>
  <si>
    <t>1-T8PED7X</t>
  </si>
  <si>
    <t>607100</t>
  </si>
  <si>
    <t>2@22308229356</t>
  </si>
  <si>
    <t>1-SXUYX</t>
  </si>
  <si>
    <t>1-WWL5VRX</t>
  </si>
  <si>
    <t>1-UD8MH</t>
  </si>
  <si>
    <t>462404</t>
  </si>
  <si>
    <t>1-Q66H7J0</t>
  </si>
  <si>
    <t>1-PX5VNSH</t>
  </si>
  <si>
    <t>1-T5CPNHE</t>
  </si>
  <si>
    <t>1-5L4M6DH</t>
  </si>
  <si>
    <t>454082</t>
  </si>
  <si>
    <t>457100</t>
  </si>
  <si>
    <t>2@22308231656</t>
  </si>
  <si>
    <t>1-GKI2DJ</t>
  </si>
  <si>
    <t>650004</t>
  </si>
  <si>
    <t>1-T8P66QW</t>
  </si>
  <si>
    <t>1-ID247HE</t>
  </si>
  <si>
    <t>660020</t>
  </si>
  <si>
    <t>1-UHDWYII</t>
  </si>
  <si>
    <t>1-R22QW</t>
  </si>
  <si>
    <t>144001</t>
  </si>
  <si>
    <t>1-T5CMC5O</t>
  </si>
  <si>
    <t>1-7BCW2KB</t>
  </si>
  <si>
    <t>410017</t>
  </si>
  <si>
    <t>410004</t>
  </si>
  <si>
    <t>1-T8PDQEP</t>
  </si>
  <si>
    <t>1-QOBJNYH</t>
  </si>
  <si>
    <t>347210</t>
  </si>
  <si>
    <t>3@32475700190</t>
  </si>
  <si>
    <t>3@32475671234</t>
  </si>
  <si>
    <t>143322</t>
  </si>
  <si>
    <t>1-Q66GLDJ</t>
  </si>
  <si>
    <t>1-D9YS7K</t>
  </si>
  <si>
    <t>453260</t>
  </si>
  <si>
    <t>453880</t>
  </si>
  <si>
    <t>1-SSCMZWW</t>
  </si>
  <si>
    <t>1-SSCMZWF</t>
  </si>
  <si>
    <t>646151</t>
  </si>
  <si>
    <t>1-T5CQ3W7</t>
  </si>
  <si>
    <t>1-T5CQ3GN</t>
  </si>
  <si>
    <t>664080</t>
  </si>
  <si>
    <t>1-V13IEFG</t>
  </si>
  <si>
    <t>1-V13IEEZ</t>
  </si>
  <si>
    <t>140405</t>
  </si>
  <si>
    <t>1-UHDXTWL</t>
  </si>
  <si>
    <t>1-CSE8K</t>
  </si>
  <si>
    <t>446116</t>
  </si>
  <si>
    <t>3@31596494149</t>
  </si>
  <si>
    <t>3@31596482160</t>
  </si>
  <si>
    <t>05.05.22</t>
  </si>
  <si>
    <t>625005</t>
  </si>
  <si>
    <t>1-TH3JSTI</t>
  </si>
  <si>
    <t>1-TH3JST4</t>
  </si>
  <si>
    <t>396347</t>
  </si>
  <si>
    <t>394068</t>
  </si>
  <si>
    <t>1-T5CLLZY</t>
  </si>
  <si>
    <t>1-T5CKZM2</t>
  </si>
  <si>
    <t>665772</t>
  </si>
  <si>
    <t>1-Q66HDHJ</t>
  </si>
  <si>
    <t>1-PX5VY6H</t>
  </si>
  <si>
    <t>143301</t>
  </si>
  <si>
    <t>1-WWL6XB9</t>
  </si>
  <si>
    <t>1-FS4Z9</t>
  </si>
  <si>
    <t>606002</t>
  </si>
  <si>
    <t>1-Q66GR7A</t>
  </si>
  <si>
    <t>1-PX62DUY</t>
  </si>
  <si>
    <t>187412</t>
  </si>
  <si>
    <t>1-UHDZSOM</t>
  </si>
  <si>
    <t>1-TT07P</t>
  </si>
  <si>
    <t>1-UHE9OSJ</t>
  </si>
  <si>
    <t>1-5KEEZ26</t>
  </si>
  <si>
    <t>361041</t>
  </si>
  <si>
    <t>141407</t>
  </si>
  <si>
    <t>1-Q66GQZM</t>
  </si>
  <si>
    <t>1-GLTHCFF</t>
  </si>
  <si>
    <t>309257</t>
  </si>
  <si>
    <t>1-XFR61K1</t>
  </si>
  <si>
    <t>1-5PRXPQN</t>
  </si>
  <si>
    <t>119602</t>
  </si>
  <si>
    <t>1-UHDYE4I</t>
  </si>
  <si>
    <t>1-J7JBH</t>
  </si>
  <si>
    <t>350049</t>
  </si>
  <si>
    <t>1-SSCP76U</t>
  </si>
  <si>
    <t>1-SSCP76E</t>
  </si>
  <si>
    <t>423582</t>
  </si>
  <si>
    <t>1-4SJEKX</t>
  </si>
  <si>
    <t>1-4SJEKM</t>
  </si>
  <si>
    <t>413100</t>
  </si>
  <si>
    <t>413124</t>
  </si>
  <si>
    <t>1-XE2XMG5</t>
  </si>
  <si>
    <t>1-8YUOX</t>
  </si>
  <si>
    <t>305040</t>
  </si>
  <si>
    <t>1-WWL5UZ0</t>
  </si>
  <si>
    <t>1-EH1A0</t>
  </si>
  <si>
    <t>352147</t>
  </si>
  <si>
    <t>127224</t>
  </si>
  <si>
    <t>1-UHE3955</t>
  </si>
  <si>
    <t>1-GQECJ</t>
  </si>
  <si>
    <t>187000</t>
  </si>
  <si>
    <t>1-WWLBKZT</t>
  </si>
  <si>
    <t>1-VKPUP</t>
  </si>
  <si>
    <t>625022</t>
  </si>
  <si>
    <t>1-WWLBYKB</t>
  </si>
  <si>
    <t>1-8M5T3</t>
  </si>
  <si>
    <t>153043</t>
  </si>
  <si>
    <t>1-UHDWXAB</t>
  </si>
  <si>
    <t>1-DU5VZ</t>
  </si>
  <si>
    <t>356824</t>
  </si>
  <si>
    <t>1-Q66GS7C</t>
  </si>
  <si>
    <t>1-ID221WD</t>
  </si>
  <si>
    <t>460009</t>
  </si>
  <si>
    <t>1-UHE6VQN</t>
  </si>
  <si>
    <t>1-6KL3E</t>
  </si>
  <si>
    <t>3@30989409460</t>
  </si>
  <si>
    <t>1-H3FSGLU</t>
  </si>
  <si>
    <t>27.12.21</t>
  </si>
  <si>
    <t>142904</t>
  </si>
  <si>
    <t>142933</t>
  </si>
  <si>
    <t>1-T5CS2QG</t>
  </si>
  <si>
    <t>1-L6V3I7F</t>
  </si>
  <si>
    <t>187602</t>
  </si>
  <si>
    <t>1-T5CLK2U</t>
  </si>
  <si>
    <t>1-OTX4OA0</t>
  </si>
  <si>
    <t>344002</t>
  </si>
  <si>
    <t>1-XE2XL5M</t>
  </si>
  <si>
    <t>1-XE2XL5A</t>
  </si>
  <si>
    <t>392530</t>
  </si>
  <si>
    <t>1-UHE1CDO</t>
  </si>
  <si>
    <t>1-BNL2L2</t>
  </si>
  <si>
    <t>628621</t>
  </si>
  <si>
    <t>1-SY965EV</t>
  </si>
  <si>
    <t>1-SY965EK</t>
  </si>
  <si>
    <t>238510</t>
  </si>
  <si>
    <t>3@29208744843</t>
  </si>
  <si>
    <t>3@29208698171</t>
  </si>
  <si>
    <t>1-T8P7EKM</t>
  </si>
  <si>
    <t>1-EEP1AP5</t>
  </si>
  <si>
    <t>445047</t>
  </si>
  <si>
    <t>445000</t>
  </si>
  <si>
    <t>1-TH3EYMM</t>
  </si>
  <si>
    <t>1-TH3EYM6</t>
  </si>
  <si>
    <t>1-T5CRT8B</t>
  </si>
  <si>
    <t>1-T5CO5NQ</t>
  </si>
  <si>
    <t>660079</t>
  </si>
  <si>
    <t>662991</t>
  </si>
  <si>
    <t>3@29208739215</t>
  </si>
  <si>
    <t>3@29208699022</t>
  </si>
  <si>
    <t>1-V13IARI</t>
  </si>
  <si>
    <t>1-V13IAR5</t>
  </si>
  <si>
    <t>603070</t>
  </si>
  <si>
    <t>3@31596494289</t>
  </si>
  <si>
    <t>3@31596482214</t>
  </si>
  <si>
    <t>626150</t>
  </si>
  <si>
    <t>1-SSCP7DB</t>
  </si>
  <si>
    <t>1-SSCP7CZ</t>
  </si>
  <si>
    <t>630045</t>
  </si>
  <si>
    <t>1-T8PJ3NH</t>
  </si>
  <si>
    <t>1-T8PJ3N8</t>
  </si>
  <si>
    <t>214512</t>
  </si>
  <si>
    <t>1-TH3GSES</t>
  </si>
  <si>
    <t>1-TH3GSEA</t>
  </si>
  <si>
    <t>142671</t>
  </si>
  <si>
    <t>1-WWLCJQA</t>
  </si>
  <si>
    <t>1-60L14</t>
  </si>
  <si>
    <t>164530</t>
  </si>
  <si>
    <t>163065</t>
  </si>
  <si>
    <t>1-V13J0CE</t>
  </si>
  <si>
    <t>1-SPX5MVS</t>
  </si>
  <si>
    <t>142516</t>
  </si>
  <si>
    <t>1-T8PMAUI</t>
  </si>
  <si>
    <t>1-T8PMAU2</t>
  </si>
  <si>
    <t>398035</t>
  </si>
  <si>
    <t>1-Y25T95F</t>
  </si>
  <si>
    <t>1-2X448LX</t>
  </si>
  <si>
    <t>3@32475692534</t>
  </si>
  <si>
    <t>1-4749AE</t>
  </si>
  <si>
    <t>143988</t>
  </si>
  <si>
    <t>309926</t>
  </si>
  <si>
    <t>1-T8P70OP</t>
  </si>
  <si>
    <t>1-OJ0PKBL</t>
  </si>
  <si>
    <t>1-UHE29P1</t>
  </si>
  <si>
    <t>1-1J54GDL</t>
  </si>
  <si>
    <t>456735</t>
  </si>
  <si>
    <t>1-SY8ZPR2</t>
  </si>
  <si>
    <t>1-SY8ZPQR</t>
  </si>
  <si>
    <t>196621</t>
  </si>
  <si>
    <t>1-T8P6O3V</t>
  </si>
  <si>
    <t>1-T8P6O3G</t>
  </si>
  <si>
    <t>184536</t>
  </si>
  <si>
    <t>1-TH3HOYH</t>
  </si>
  <si>
    <t>1-TH3HOXZ</t>
  </si>
  <si>
    <t>111531</t>
  </si>
  <si>
    <t>105568</t>
  </si>
  <si>
    <t>1-WWL6U8W</t>
  </si>
  <si>
    <t>1-U3S4V</t>
  </si>
  <si>
    <t>654059</t>
  </si>
  <si>
    <t>654041</t>
  </si>
  <si>
    <t>1-WWL71QK</t>
  </si>
  <si>
    <t>1-IIDYZU</t>
  </si>
  <si>
    <t>624945</t>
  </si>
  <si>
    <t>620130</t>
  </si>
  <si>
    <t>1-T8PIK8P</t>
  </si>
  <si>
    <t>1-C90MO21</t>
  </si>
  <si>
    <t>394010</t>
  </si>
  <si>
    <t>1-UHE1RX9</t>
  </si>
  <si>
    <t>1-RZ4XK</t>
  </si>
  <si>
    <t>652880</t>
  </si>
  <si>
    <t>3@28837439028</t>
  </si>
  <si>
    <t>3@28837322416</t>
  </si>
  <si>
    <t>170017</t>
  </si>
  <si>
    <t>1-TH3D68I</t>
  </si>
  <si>
    <t>1-TH3D682</t>
  </si>
  <si>
    <t>143005</t>
  </si>
  <si>
    <t>1-XE2XWOG</t>
  </si>
  <si>
    <t>1-XE2XWO4</t>
  </si>
  <si>
    <t>352395</t>
  </si>
  <si>
    <t>352380</t>
  </si>
  <si>
    <t>1-WWL7YKM</t>
  </si>
  <si>
    <t>1-H4532</t>
  </si>
  <si>
    <t>150051</t>
  </si>
  <si>
    <t>150055</t>
  </si>
  <si>
    <t>1-WWL7S7P</t>
  </si>
  <si>
    <t>1-SSUS0</t>
  </si>
  <si>
    <t>623620</t>
  </si>
  <si>
    <t>620138</t>
  </si>
  <si>
    <t>1-WWL9468</t>
  </si>
  <si>
    <t>1-5TKNC7</t>
  </si>
  <si>
    <t>413116</t>
  </si>
  <si>
    <t>1-UHE63PZ</t>
  </si>
  <si>
    <t>1-HXL40Y2</t>
  </si>
  <si>
    <t>612270</t>
  </si>
  <si>
    <t>3@29208748251</t>
  </si>
  <si>
    <t>3@27861085474</t>
  </si>
  <si>
    <t>1-TH3KVNQ</t>
  </si>
  <si>
    <t>1-4UQ6N</t>
  </si>
  <si>
    <t>107207</t>
  </si>
  <si>
    <t>124683</t>
  </si>
  <si>
    <t>1-UHE6YZL</t>
  </si>
  <si>
    <t>1-5PS72</t>
  </si>
  <si>
    <t>144009</t>
  </si>
  <si>
    <t>1-XIO0OS0</t>
  </si>
  <si>
    <t>1-XIO0ORR</t>
  </si>
  <si>
    <t>24.07.19</t>
  </si>
  <si>
    <t>3@29208741243</t>
  </si>
  <si>
    <t>1-Y11ILYX</t>
  </si>
  <si>
    <t>1-UHE7E19</t>
  </si>
  <si>
    <t>1-8YA20</t>
  </si>
  <si>
    <t>623101</t>
  </si>
  <si>
    <t>620109</t>
  </si>
  <si>
    <t>1-SCBPEPD</t>
  </si>
  <si>
    <t>1-SCBPEP4</t>
  </si>
  <si>
    <t>07.07.17</t>
  </si>
  <si>
    <t>416133</t>
  </si>
  <si>
    <t>414000</t>
  </si>
  <si>
    <t>1-T8PJVUL</t>
  </si>
  <si>
    <t>1-EEQJK7W</t>
  </si>
  <si>
    <t>356018</t>
  </si>
  <si>
    <t>1-UHE907W</t>
  </si>
  <si>
    <t>1-4JOTTP</t>
  </si>
  <si>
    <t>196210</t>
  </si>
  <si>
    <t>1-TDABHPA</t>
  </si>
  <si>
    <t>1-G5LMH1M</t>
  </si>
  <si>
    <t>140125</t>
  </si>
  <si>
    <t>1-T5CPWQ3</t>
  </si>
  <si>
    <t>1-T5CJ8GM</t>
  </si>
  <si>
    <t>2@22308217847</t>
  </si>
  <si>
    <t>1-3WII7</t>
  </si>
  <si>
    <t>660100</t>
  </si>
  <si>
    <t>3@29208760018</t>
  </si>
  <si>
    <t>3@28052053789</t>
  </si>
  <si>
    <t>1-UHE8W13</t>
  </si>
  <si>
    <t>1-MGJJ8W</t>
  </si>
  <si>
    <t>352121</t>
  </si>
  <si>
    <t>1-PX5UTYO</t>
  </si>
  <si>
    <t>1-PX5UTYE</t>
  </si>
  <si>
    <t>453165</t>
  </si>
  <si>
    <t>1-TDAA5SP</t>
  </si>
  <si>
    <t>1-TDAA5SB</t>
  </si>
  <si>
    <t>115582</t>
  </si>
  <si>
    <t>111555</t>
  </si>
  <si>
    <t>1-UHDZNJP</t>
  </si>
  <si>
    <t>1-5XZE8</t>
  </si>
  <si>
    <t>164900</t>
  </si>
  <si>
    <t>164501</t>
  </si>
  <si>
    <t>1-UHE3XDA</t>
  </si>
  <si>
    <t>1-TXYQR</t>
  </si>
  <si>
    <t>455001</t>
  </si>
  <si>
    <t>1-WBF4UX6</t>
  </si>
  <si>
    <t>1-WBF4UWS</t>
  </si>
  <si>
    <t>430910</t>
  </si>
  <si>
    <t>3@29208764313</t>
  </si>
  <si>
    <t>3@29208700065</t>
  </si>
  <si>
    <t>1-UHE8OVE</t>
  </si>
  <si>
    <t>1-6OFJY7X</t>
  </si>
  <si>
    <t>429820</t>
  </si>
  <si>
    <t>3@29208745691</t>
  </si>
  <si>
    <t>1-TDABQJX</t>
  </si>
  <si>
    <t>1-TDAB6YE</t>
  </si>
  <si>
    <t>1-TDAB6XQ</t>
  </si>
  <si>
    <t>143960</t>
  </si>
  <si>
    <t>1-UHDXZCX</t>
  </si>
  <si>
    <t>1-SQOGV</t>
  </si>
  <si>
    <t>664035</t>
  </si>
  <si>
    <t>1-T8PCGFE</t>
  </si>
  <si>
    <t>1-RK0JCIM</t>
  </si>
  <si>
    <t>672003</t>
  </si>
  <si>
    <t>1-PX5SX8H</t>
  </si>
  <si>
    <t>1-5MKW5</t>
  </si>
  <si>
    <t>630107</t>
  </si>
  <si>
    <t>3@29208742556</t>
  </si>
  <si>
    <t>3@29208692201</t>
  </si>
  <si>
    <t>3@29208730195</t>
  </si>
  <si>
    <t>3@29208701910</t>
  </si>
  <si>
    <t>1-PX5W6GA</t>
  </si>
  <si>
    <t>1-PX5W6FZ</t>
  </si>
  <si>
    <t>677007</t>
  </si>
  <si>
    <t>1-T5CRQYE</t>
  </si>
  <si>
    <t>1-T5CKW3O</t>
  </si>
  <si>
    <t>153035</t>
  </si>
  <si>
    <t>2@22308224380</t>
  </si>
  <si>
    <t>1-47LEY</t>
  </si>
  <si>
    <t>1-UHE52CV</t>
  </si>
  <si>
    <t>1-H4HGM</t>
  </si>
  <si>
    <t>620089</t>
  </si>
  <si>
    <t>1-T8PFA07</t>
  </si>
  <si>
    <t>1-T8PAIQ4</t>
  </si>
  <si>
    <t>1-TB575EE</t>
  </si>
  <si>
    <t>1-T8P8NQT</t>
  </si>
  <si>
    <t>454085</t>
  </si>
  <si>
    <t>1-WWL7QD5</t>
  </si>
  <si>
    <t>1-IOWICV</t>
  </si>
  <si>
    <t>187015</t>
  </si>
  <si>
    <t>1-T8PDNPT</t>
  </si>
  <si>
    <t>1-QYIQR1K</t>
  </si>
  <si>
    <t>628414</t>
  </si>
  <si>
    <t>1-T8PHMZI</t>
  </si>
  <si>
    <t>1-L6V40RQ</t>
  </si>
  <si>
    <t>426006</t>
  </si>
  <si>
    <t>1-Y25ULKJ</t>
  </si>
  <si>
    <t>1-SPWGSEQ</t>
  </si>
  <si>
    <t>385000</t>
  </si>
  <si>
    <t>385002</t>
  </si>
  <si>
    <t>1-WWL878H</t>
  </si>
  <si>
    <t>1-RN6MY</t>
  </si>
  <si>
    <t>193315</t>
  </si>
  <si>
    <t>1-XFR218P</t>
  </si>
  <si>
    <t>1-XFR2183</t>
  </si>
  <si>
    <t>355035</t>
  </si>
  <si>
    <t>1-WWLBO2C</t>
  </si>
  <si>
    <t>1-LJEPA</t>
  </si>
  <si>
    <t>633454</t>
  </si>
  <si>
    <t>1-V13HTNA</t>
  </si>
  <si>
    <t>1-V13HTMS</t>
  </si>
  <si>
    <t>142603</t>
  </si>
  <si>
    <t>1-SY8WDQ7</t>
  </si>
  <si>
    <t>1-SY8WDPR</t>
  </si>
  <si>
    <t>653008</t>
  </si>
  <si>
    <t>3@32475696254</t>
  </si>
  <si>
    <t>3@32475673514</t>
  </si>
  <si>
    <t>901-1080</t>
  </si>
  <si>
    <t>140603</t>
  </si>
  <si>
    <t>1-UHDZ2CG</t>
  </si>
  <si>
    <t>1-DCXD6</t>
  </si>
  <si>
    <t>141612</t>
  </si>
  <si>
    <t>1-UHE18GV</t>
  </si>
  <si>
    <t>1-2CFUKVL</t>
  </si>
  <si>
    <t>424007</t>
  </si>
  <si>
    <t>1-UHE40H8</t>
  </si>
  <si>
    <t>1-3UTBJ</t>
  </si>
  <si>
    <t>1-PX5ZWMV</t>
  </si>
  <si>
    <t>1-PX5ZWMF</t>
  </si>
  <si>
    <t>141080</t>
  </si>
  <si>
    <t>1-T8PLQTU</t>
  </si>
  <si>
    <t>1-T8P6KGN</t>
  </si>
  <si>
    <t>654044</t>
  </si>
  <si>
    <t>1-SY95YSP</t>
  </si>
  <si>
    <t>1-SY95YSE</t>
  </si>
  <si>
    <t>665700</t>
  </si>
  <si>
    <t>1-WWL6373</t>
  </si>
  <si>
    <t>1-J48SX7</t>
  </si>
  <si>
    <t>679381</t>
  </si>
  <si>
    <t>680001</t>
  </si>
  <si>
    <t>2@22308226612</t>
  </si>
  <si>
    <t>1-6K36KM</t>
  </si>
  <si>
    <t>344091</t>
  </si>
  <si>
    <t>1-SSCMISW</t>
  </si>
  <si>
    <t>1-7LZ6ML</t>
  </si>
  <si>
    <t>1-PX5XJO4</t>
  </si>
  <si>
    <t>1-H8COO</t>
  </si>
  <si>
    <t>414038</t>
  </si>
  <si>
    <t>414029</t>
  </si>
  <si>
    <t>1-TH3N0SF</t>
  </si>
  <si>
    <t>1-TH3N0RX</t>
  </si>
  <si>
    <t>150522</t>
  </si>
  <si>
    <t>1-SY8XKF7</t>
  </si>
  <si>
    <t>1-SY8XKEY</t>
  </si>
  <si>
    <t>619000</t>
  </si>
  <si>
    <t>1-WBF9ERK</t>
  </si>
  <si>
    <t>1-WBF9ER7</t>
  </si>
  <si>
    <t>607188</t>
  </si>
  <si>
    <t>1-UHE9H88</t>
  </si>
  <si>
    <t>1-5GG6U</t>
  </si>
  <si>
    <t>194292</t>
  </si>
  <si>
    <t>1-SY8WSH0</t>
  </si>
  <si>
    <t>1-SY8WSGP</t>
  </si>
  <si>
    <t>157760</t>
  </si>
  <si>
    <t>1-TH3KKSZ</t>
  </si>
  <si>
    <t>1-TH3KKSF</t>
  </si>
  <si>
    <t>117535</t>
  </si>
  <si>
    <t>1-UHE72JS</t>
  </si>
  <si>
    <t>1-SKOJ2</t>
  </si>
  <si>
    <t>2@22308230890</t>
  </si>
  <si>
    <t>1-CI3CC</t>
  </si>
  <si>
    <t>385007</t>
  </si>
  <si>
    <t>1-Z5LTDBU</t>
  </si>
  <si>
    <t>1-JSTAP0M</t>
  </si>
  <si>
    <t>303720</t>
  </si>
  <si>
    <t>1-UHE8UGO</t>
  </si>
  <si>
    <t>1-BVODDB</t>
  </si>
  <si>
    <t>652519</t>
  </si>
  <si>
    <t>1-TDAC5J3</t>
  </si>
  <si>
    <t>1-GAW9R</t>
  </si>
  <si>
    <t>634059</t>
  </si>
  <si>
    <t>3@32475697823</t>
  </si>
  <si>
    <t>3@32475670084</t>
  </si>
  <si>
    <t>1-UHE135C</t>
  </si>
  <si>
    <t>1-409W3</t>
  </si>
  <si>
    <t>624285</t>
  </si>
  <si>
    <t>1-4SHFJV</t>
  </si>
  <si>
    <t>1-4SHFJO</t>
  </si>
  <si>
    <t>454077</t>
  </si>
  <si>
    <t>454078</t>
  </si>
  <si>
    <t>1-WWLBN54</t>
  </si>
  <si>
    <t>1-KM2GL</t>
  </si>
  <si>
    <t>193230</t>
  </si>
  <si>
    <t>1-T8PFVOF</t>
  </si>
  <si>
    <t>1-T8P6JGR</t>
  </si>
  <si>
    <t>127562</t>
  </si>
  <si>
    <t>1-T8P9B7U</t>
  </si>
  <si>
    <t>1-N9AMYWJ</t>
  </si>
  <si>
    <t>243300</t>
  </si>
  <si>
    <t>1-SSCMXSZ</t>
  </si>
  <si>
    <t>1-J9CQ45T</t>
  </si>
  <si>
    <t>628012</t>
  </si>
  <si>
    <t>628011</t>
  </si>
  <si>
    <t>1-H1PYN83</t>
  </si>
  <si>
    <t>1-4QP219</t>
  </si>
  <si>
    <t>412163</t>
  </si>
  <si>
    <t>1-WWL8W4E</t>
  </si>
  <si>
    <t>1-41TIC</t>
  </si>
  <si>
    <t>347924</t>
  </si>
  <si>
    <t>1-WBF9I5V</t>
  </si>
  <si>
    <t>1-WBF9I5M</t>
  </si>
  <si>
    <t>3@29208756413</t>
  </si>
  <si>
    <t>1-VF9G06T</t>
  </si>
  <si>
    <t>1-UHE53KV</t>
  </si>
  <si>
    <t>1-7KQFQMT</t>
  </si>
  <si>
    <t>445030</t>
  </si>
  <si>
    <t>1-UHE3JDV</t>
  </si>
  <si>
    <t>1-204YSLS</t>
  </si>
  <si>
    <t>427240</t>
  </si>
  <si>
    <t>426019</t>
  </si>
  <si>
    <t>1-WWL8F5P</t>
  </si>
  <si>
    <t>1-E2BYX</t>
  </si>
  <si>
    <t>660119</t>
  </si>
  <si>
    <t>1-WWLBO1N</t>
  </si>
  <si>
    <t>1-SH8F0</t>
  </si>
  <si>
    <t>420087</t>
  </si>
  <si>
    <t>2@22308218737</t>
  </si>
  <si>
    <t>1-QZ5A3</t>
  </si>
  <si>
    <t>1-XE2WY4K</t>
  </si>
  <si>
    <t>1-W59WV9W</t>
  </si>
  <si>
    <t>385730</t>
  </si>
  <si>
    <t>385746</t>
  </si>
  <si>
    <t>3@32260400372</t>
  </si>
  <si>
    <t>3@32260397294</t>
  </si>
  <si>
    <t>628200</t>
  </si>
  <si>
    <t>1-UHE2ELU</t>
  </si>
  <si>
    <t>1-12GA8I</t>
  </si>
  <si>
    <t>656063</t>
  </si>
  <si>
    <t>1-T8P8DTE</t>
  </si>
  <si>
    <t>1-29OALQD</t>
  </si>
  <si>
    <t>150000</t>
  </si>
  <si>
    <t>150064</t>
  </si>
  <si>
    <t>1-WWL71FX</t>
  </si>
  <si>
    <t>1-J77H4</t>
  </si>
  <si>
    <t>625048</t>
  </si>
  <si>
    <t>1-UHE05CW</t>
  </si>
  <si>
    <t>1-MAFX7</t>
  </si>
  <si>
    <t>659100</t>
  </si>
  <si>
    <t>1-T8PKOCF</t>
  </si>
  <si>
    <t>1-T8P75BZ</t>
  </si>
  <si>
    <t>249802</t>
  </si>
  <si>
    <t>2@22308217534</t>
  </si>
  <si>
    <t>1-5SLYS</t>
  </si>
  <si>
    <t>628331</t>
  </si>
  <si>
    <t>625016</t>
  </si>
  <si>
    <t>1-UHE5BI3</t>
  </si>
  <si>
    <t>1-EKHBD</t>
  </si>
  <si>
    <t>350004</t>
  </si>
  <si>
    <t>1-UHE45JF</t>
  </si>
  <si>
    <t>1-FVJVL</t>
  </si>
  <si>
    <t>394077</t>
  </si>
  <si>
    <t>1-XE2YDXF</t>
  </si>
  <si>
    <t>1-XE2YDV7</t>
  </si>
  <si>
    <t>171660</t>
  </si>
  <si>
    <t>1-UHE2U8J</t>
  </si>
  <si>
    <t>1-XJPKEA</t>
  </si>
  <si>
    <t>156000</t>
  </si>
  <si>
    <t>1-UHE8L46</t>
  </si>
  <si>
    <t>1-JPLQZ</t>
  </si>
  <si>
    <t>658061</t>
  </si>
  <si>
    <t>656058</t>
  </si>
  <si>
    <t>3@29208749426</t>
  </si>
  <si>
    <t>1-PYUDKE</t>
  </si>
  <si>
    <t>1-SY93L6Q</t>
  </si>
  <si>
    <t>1-SY93L6F</t>
  </si>
  <si>
    <t>684005</t>
  </si>
  <si>
    <t>1-T5CR4B6</t>
  </si>
  <si>
    <t>1-T5CR4AW</t>
  </si>
  <si>
    <t>109387</t>
  </si>
  <si>
    <t>3@29208761807</t>
  </si>
  <si>
    <t>3@28052054051</t>
  </si>
  <si>
    <t>1-UHE75B0</t>
  </si>
  <si>
    <t>1-BFNQ1</t>
  </si>
  <si>
    <t>188656</t>
  </si>
  <si>
    <t>1-T8PIGXX</t>
  </si>
  <si>
    <t>1-T8PE7GJ</t>
  </si>
  <si>
    <t>652253</t>
  </si>
  <si>
    <t>1-T5CP6YB</t>
  </si>
  <si>
    <t>1-T5CP6Y3</t>
  </si>
  <si>
    <t>452120</t>
  </si>
  <si>
    <t>1-H1PZA4M</t>
  </si>
  <si>
    <t>1-H1PZA4I</t>
  </si>
  <si>
    <t>354053</t>
  </si>
  <si>
    <t>347040</t>
  </si>
  <si>
    <t>1-UHE0E93</t>
  </si>
  <si>
    <t>1-DC0LBF</t>
  </si>
  <si>
    <t>241001</t>
  </si>
  <si>
    <t>1-T5CR768</t>
  </si>
  <si>
    <t>1-ELURDZJ</t>
  </si>
  <si>
    <t>142116</t>
  </si>
  <si>
    <t>399575</t>
  </si>
  <si>
    <t>1-SY8XDG2</t>
  </si>
  <si>
    <t>1-SPWH0L2</t>
  </si>
  <si>
    <t>109388</t>
  </si>
  <si>
    <t>1-UHE8T4D</t>
  </si>
  <si>
    <t>1-2J1NWP3</t>
  </si>
  <si>
    <t>353913</t>
  </si>
  <si>
    <t>1-UHDZ943</t>
  </si>
  <si>
    <t>1-ITLMY</t>
  </si>
  <si>
    <t>652380</t>
  </si>
  <si>
    <t>652614</t>
  </si>
  <si>
    <t>1-TB57ACK</t>
  </si>
  <si>
    <t>1-T8PLCC1</t>
  </si>
  <si>
    <t>427820</t>
  </si>
  <si>
    <t>1-Y25TZKN</t>
  </si>
  <si>
    <t>1-Y25TZKE</t>
  </si>
  <si>
    <t>350087</t>
  </si>
  <si>
    <t>1-WBF5BTR</t>
  </si>
  <si>
    <t>1-UJ2DRLY</t>
  </si>
  <si>
    <t>167018</t>
  </si>
  <si>
    <t>1-XE2Z35T</t>
  </si>
  <si>
    <t>1-XE2X5JE</t>
  </si>
  <si>
    <t>188919</t>
  </si>
  <si>
    <t>3@29208766688</t>
  </si>
  <si>
    <t>3@27343136181</t>
  </si>
  <si>
    <t>1-WWLBHRH</t>
  </si>
  <si>
    <t>1-5D7OC</t>
  </si>
  <si>
    <t>397904</t>
  </si>
  <si>
    <t>2@22308220603</t>
  </si>
  <si>
    <t>1-4MF7D</t>
  </si>
  <si>
    <t>653002</t>
  </si>
  <si>
    <t>1-T8PEAEE</t>
  </si>
  <si>
    <t>1-D00W1K</t>
  </si>
  <si>
    <t>456513</t>
  </si>
  <si>
    <t>1-UHE9TU7</t>
  </si>
  <si>
    <t>1-67TYG01</t>
  </si>
  <si>
    <t>394063</t>
  </si>
  <si>
    <t>1-XFR12NJ</t>
  </si>
  <si>
    <t>1-L6V1AQK</t>
  </si>
  <si>
    <t>363242</t>
  </si>
  <si>
    <t>1-T8PJG8Y</t>
  </si>
  <si>
    <t>1-T8PJG8M</t>
  </si>
  <si>
    <t>354037</t>
  </si>
  <si>
    <t>1-PX5XRRL</t>
  </si>
  <si>
    <t>1-K8KB5C4</t>
  </si>
  <si>
    <t>352462</t>
  </si>
  <si>
    <t>1-XFQZPQK</t>
  </si>
  <si>
    <t>1-XFQZPQ3</t>
  </si>
  <si>
    <t>1-H1PXXTB</t>
  </si>
  <si>
    <t>1-H1PXXT6</t>
  </si>
  <si>
    <t>665009</t>
  </si>
  <si>
    <t>1-PX5UFEE</t>
  </si>
  <si>
    <t>1-RON7P</t>
  </si>
  <si>
    <t>426021</t>
  </si>
  <si>
    <t>422230</t>
  </si>
  <si>
    <t>1-V13GXNS</t>
  </si>
  <si>
    <t>1-OTX6BJX</t>
  </si>
  <si>
    <t>127349</t>
  </si>
  <si>
    <t>1-TH3NOBZ</t>
  </si>
  <si>
    <t>1-TH3N3HL</t>
  </si>
  <si>
    <t>140414</t>
  </si>
  <si>
    <t>1-T5CO0ZG</t>
  </si>
  <si>
    <t>1-P3TSXXW</t>
  </si>
  <si>
    <t>431709</t>
  </si>
  <si>
    <t>1-UHE7972</t>
  </si>
  <si>
    <t>1-3SKH45</t>
  </si>
  <si>
    <t>693001</t>
  </si>
  <si>
    <t>1-TH3OW3Q</t>
  </si>
  <si>
    <t>1-TH3OW3A</t>
  </si>
  <si>
    <t>140188</t>
  </si>
  <si>
    <t>1-T8P8BYP</t>
  </si>
  <si>
    <t>1-O862U47</t>
  </si>
  <si>
    <t>665903</t>
  </si>
  <si>
    <t>1-WWLAI2F</t>
  </si>
  <si>
    <t>1-C34ODU</t>
  </si>
  <si>
    <t>163015</t>
  </si>
  <si>
    <t>163009</t>
  </si>
  <si>
    <t>1-XG41L6M</t>
  </si>
  <si>
    <t>1-XG41L69</t>
  </si>
  <si>
    <t>692924</t>
  </si>
  <si>
    <t>3@32475697017</t>
  </si>
  <si>
    <t>3@32475670329</t>
  </si>
  <si>
    <t>404109</t>
  </si>
  <si>
    <t>1-UHDXRMY</t>
  </si>
  <si>
    <t>1-82IJW</t>
  </si>
  <si>
    <t>692926</t>
  </si>
  <si>
    <t>1-SY8ZRJV</t>
  </si>
  <si>
    <t>1-SY8ZRJM</t>
  </si>
  <si>
    <t>1-WWLB7O1</t>
  </si>
  <si>
    <t>1-EG2HX</t>
  </si>
  <si>
    <t>385006</t>
  </si>
  <si>
    <t>1-SY95SPF</t>
  </si>
  <si>
    <t>1-SY95SP4</t>
  </si>
  <si>
    <t>606499</t>
  </si>
  <si>
    <t>1-V13HGRN</t>
  </si>
  <si>
    <t>1-V13HGR9</t>
  </si>
  <si>
    <t>355021</t>
  </si>
  <si>
    <t>1-UHE5XSJ</t>
  </si>
  <si>
    <t>1-5MY3SIP</t>
  </si>
  <si>
    <t>654025</t>
  </si>
  <si>
    <t>1-T8PBIWB</t>
  </si>
  <si>
    <t>1-N9AN6S5</t>
  </si>
  <si>
    <t>164509</t>
  </si>
  <si>
    <t>164526</t>
  </si>
  <si>
    <t>1-T8PFIB7</t>
  </si>
  <si>
    <t>1-FPB2PRB</t>
  </si>
  <si>
    <t>410008</t>
  </si>
  <si>
    <t>1-T8PCP4Z</t>
  </si>
  <si>
    <t>1-3M3D2KW</t>
  </si>
  <si>
    <t>124498</t>
  </si>
  <si>
    <t>142004</t>
  </si>
  <si>
    <t>1-TB57HVX</t>
  </si>
  <si>
    <t>1-T8PIRFV</t>
  </si>
  <si>
    <t>650016</t>
  </si>
  <si>
    <t>3@29208733360</t>
  </si>
  <si>
    <t>1-D4JDQ9Y</t>
  </si>
  <si>
    <t>1-PX5U73F</t>
  </si>
  <si>
    <t>1-PX5U733</t>
  </si>
  <si>
    <t>308019</t>
  </si>
  <si>
    <t>308000</t>
  </si>
  <si>
    <t>1-XFR0LBI</t>
  </si>
  <si>
    <t>1-XFR0LB2</t>
  </si>
  <si>
    <t>423826</t>
  </si>
  <si>
    <t>1-PX5T24D</t>
  </si>
  <si>
    <t>1-3CUGVIM</t>
  </si>
  <si>
    <t>659300</t>
  </si>
  <si>
    <t>659377</t>
  </si>
  <si>
    <t>1-SY96KWF</t>
  </si>
  <si>
    <t>1-SY96KW1</t>
  </si>
  <si>
    <t>346124</t>
  </si>
  <si>
    <t>1-XFR5M48</t>
  </si>
  <si>
    <t>1-XFR4CW8</t>
  </si>
  <si>
    <t>433507</t>
  </si>
  <si>
    <t>1-Q66FGHI</t>
  </si>
  <si>
    <t>1-HIL3O8L</t>
  </si>
  <si>
    <t>152907</t>
  </si>
  <si>
    <t>1-TH3JS0V</t>
  </si>
  <si>
    <t>1-TH3JS0D</t>
  </si>
  <si>
    <t>127411</t>
  </si>
  <si>
    <t>1-UHE7AVX</t>
  </si>
  <si>
    <t>1-DK63AU</t>
  </si>
  <si>
    <t>416474</t>
  </si>
  <si>
    <t>414009</t>
  </si>
  <si>
    <t>1-SSCNEQF</t>
  </si>
  <si>
    <t>1-SSCNEPX</t>
  </si>
  <si>
    <t>117393</t>
  </si>
  <si>
    <t>1-PX611CD</t>
  </si>
  <si>
    <t>1-2D4FVX6</t>
  </si>
  <si>
    <t>188330</t>
  </si>
  <si>
    <t>188338</t>
  </si>
  <si>
    <t>1-UHDWQV3</t>
  </si>
  <si>
    <t>1-LALC6</t>
  </si>
  <si>
    <t>432027</t>
  </si>
  <si>
    <t>3@32475692453</t>
  </si>
  <si>
    <t>3@32475673785</t>
  </si>
  <si>
    <t>190000</t>
  </si>
  <si>
    <t>1-V13HZ5C</t>
  </si>
  <si>
    <t>1-IDLKEKP</t>
  </si>
  <si>
    <t>141303</t>
  </si>
  <si>
    <t>1-WBF87ZU</t>
  </si>
  <si>
    <t>1-WBF87ZL</t>
  </si>
  <si>
    <t>164522</t>
  </si>
  <si>
    <t>1-XFR2NPW</t>
  </si>
  <si>
    <t>1-XFR2NPI</t>
  </si>
  <si>
    <t>346842</t>
  </si>
  <si>
    <t>1-T8PJELS</t>
  </si>
  <si>
    <t>1-T8PJELI</t>
  </si>
  <si>
    <t>445044</t>
  </si>
  <si>
    <t>1-4SR45Q</t>
  </si>
  <si>
    <t>1-4SR45F</t>
  </si>
  <si>
    <t>410064</t>
  </si>
  <si>
    <t>410033</t>
  </si>
  <si>
    <t>1-SSCNV0Q</t>
  </si>
  <si>
    <t>1-GLTEZPD</t>
  </si>
  <si>
    <t>181350</t>
  </si>
  <si>
    <t>2@22308230687</t>
  </si>
  <si>
    <t>1-JPFIWD</t>
  </si>
  <si>
    <t>169243</t>
  </si>
  <si>
    <t>1-H1PYJ96</t>
  </si>
  <si>
    <t>1-H1PYJ91</t>
  </si>
  <si>
    <t>630080</t>
  </si>
  <si>
    <t>1-WWL5KJC</t>
  </si>
  <si>
    <t>1-91KQ3</t>
  </si>
  <si>
    <t>664017</t>
  </si>
  <si>
    <t>1-WBF9E5Q</t>
  </si>
  <si>
    <t>1-BUKB3I</t>
  </si>
  <si>
    <t>356205</t>
  </si>
  <si>
    <t>1-SSCNLU6</t>
  </si>
  <si>
    <t>1-SSCNLTX</t>
  </si>
  <si>
    <t>1-T8PG8TT</t>
  </si>
  <si>
    <t>1-T8PG8TK</t>
  </si>
  <si>
    <t>666780</t>
  </si>
  <si>
    <t>1-TDAAAPX</t>
  </si>
  <si>
    <t>1-TDAAAPH</t>
  </si>
  <si>
    <t>111538</t>
  </si>
  <si>
    <t>1-TH3DGBZ</t>
  </si>
  <si>
    <t>1-TH3DGBH</t>
  </si>
  <si>
    <t>1-T5CNR2E</t>
  </si>
  <si>
    <t>1-CO7NSG</t>
  </si>
  <si>
    <t>670009</t>
  </si>
  <si>
    <t>1-T8PKOC7</t>
  </si>
  <si>
    <t>1-BP5DI5</t>
  </si>
  <si>
    <t>142155</t>
  </si>
  <si>
    <t>1-T5CLGTP</t>
  </si>
  <si>
    <t>1-OJ0N6PV</t>
  </si>
  <si>
    <t>614067</t>
  </si>
  <si>
    <t>1-Y25TFBE</t>
  </si>
  <si>
    <t>1-3T5DP0E</t>
  </si>
  <si>
    <t>400080</t>
  </si>
  <si>
    <t>400021</t>
  </si>
  <si>
    <t>1-V13I6EO</t>
  </si>
  <si>
    <t>1-FJQPW69</t>
  </si>
  <si>
    <t>170030</t>
  </si>
  <si>
    <t>1-WWL9E3X</t>
  </si>
  <si>
    <t>1-JYHFC</t>
  </si>
  <si>
    <t>672043</t>
  </si>
  <si>
    <t>672000</t>
  </si>
  <si>
    <t>1-T8P6YBG</t>
  </si>
  <si>
    <t>1-37BPQW8</t>
  </si>
  <si>
    <t>394011</t>
  </si>
  <si>
    <t>394000</t>
  </si>
  <si>
    <t>1-T8PLYB4</t>
  </si>
  <si>
    <t>1-T8PBZUN</t>
  </si>
  <si>
    <t>446250</t>
  </si>
  <si>
    <t>1-T5CO9NN</t>
  </si>
  <si>
    <t>1-PQ0QDGB</t>
  </si>
  <si>
    <t>618323</t>
  </si>
  <si>
    <t>1-UHDX42O</t>
  </si>
  <si>
    <t>1-4VIN3</t>
  </si>
  <si>
    <t>141002</t>
  </si>
  <si>
    <t>1-H1PY4KB</t>
  </si>
  <si>
    <t>1-H1PY4K7</t>
  </si>
  <si>
    <t>676140</t>
  </si>
  <si>
    <t>3@29208732535</t>
  </si>
  <si>
    <t>3@29208701840</t>
  </si>
  <si>
    <t>1-WWL6WVR</t>
  </si>
  <si>
    <t>1-A85Z8T</t>
  </si>
  <si>
    <t>153038</t>
  </si>
  <si>
    <t>1-XE2YX68</t>
  </si>
  <si>
    <t>1-XE2YX5Y</t>
  </si>
  <si>
    <t>193079</t>
  </si>
  <si>
    <t>1-TH3NEVL</t>
  </si>
  <si>
    <t>1-TH3NEV4</t>
  </si>
  <si>
    <t>155000</t>
  </si>
  <si>
    <t>1-UHDYD0C</t>
  </si>
  <si>
    <t>1-6OSHM</t>
  </si>
  <si>
    <t>300024</t>
  </si>
  <si>
    <t>1-UHDXHHB</t>
  </si>
  <si>
    <t>1-ME671</t>
  </si>
  <si>
    <t>680031</t>
  </si>
  <si>
    <t>1-PX61I50</t>
  </si>
  <si>
    <t>1-PX61I4J</t>
  </si>
  <si>
    <t>1-UHE7EWY</t>
  </si>
  <si>
    <t>1-JO65R</t>
  </si>
  <si>
    <t>238130</t>
  </si>
  <si>
    <t>238150</t>
  </si>
  <si>
    <t>1-UHEA0BR</t>
  </si>
  <si>
    <t>1-8UL5U</t>
  </si>
  <si>
    <t>305520</t>
  </si>
  <si>
    <t>1-UHE4EOH</t>
  </si>
  <si>
    <t>1-FP38F</t>
  </si>
  <si>
    <t>658076</t>
  </si>
  <si>
    <t>1-V13IVPA</t>
  </si>
  <si>
    <t>1-V13IVOV</t>
  </si>
  <si>
    <t>142455</t>
  </si>
  <si>
    <t>1-V13HW7T</t>
  </si>
  <si>
    <t>1-O86C4R2</t>
  </si>
  <si>
    <t>400127</t>
  </si>
  <si>
    <t>2@22308222508</t>
  </si>
  <si>
    <t>1-5WXEW</t>
  </si>
  <si>
    <t>394019</t>
  </si>
  <si>
    <t>1-TH3GBGN</t>
  </si>
  <si>
    <t>1-TH3GBG8</t>
  </si>
  <si>
    <t>140490</t>
  </si>
  <si>
    <t>1-UHE7YMD</t>
  </si>
  <si>
    <t>1-IMF5M</t>
  </si>
  <si>
    <t>433411</t>
  </si>
  <si>
    <t>1-T5CM6TL</t>
  </si>
  <si>
    <t>1-4PAB22</t>
  </si>
  <si>
    <t>393760</t>
  </si>
  <si>
    <t>393756</t>
  </si>
  <si>
    <t>1-T8P8K4X</t>
  </si>
  <si>
    <t>1-T8P8K4L</t>
  </si>
  <si>
    <t>1-T8P9O1A</t>
  </si>
  <si>
    <t>1-RTLJLU2</t>
  </si>
  <si>
    <t>429520</t>
  </si>
  <si>
    <t>1-T8PK7AR</t>
  </si>
  <si>
    <t>1-T8PK7AF</t>
  </si>
  <si>
    <t>693000</t>
  </si>
  <si>
    <t>3@32475696656</t>
  </si>
  <si>
    <t>3@32475668514</t>
  </si>
  <si>
    <t>1-Y25T1OC</t>
  </si>
  <si>
    <t>1-Y25T1O5</t>
  </si>
  <si>
    <t>357960</t>
  </si>
  <si>
    <t>3@29208761355</t>
  </si>
  <si>
    <t>3@28287472185</t>
  </si>
  <si>
    <t>1-SY927DU</t>
  </si>
  <si>
    <t>1-SY927DJ</t>
  </si>
  <si>
    <t>658087</t>
  </si>
  <si>
    <t>1-4SPUSJ</t>
  </si>
  <si>
    <t>1-4SPUS7</t>
  </si>
  <si>
    <t>420111</t>
  </si>
  <si>
    <t>1-T5CT77Y</t>
  </si>
  <si>
    <t>1-T5COLRU</t>
  </si>
  <si>
    <t>198205</t>
  </si>
  <si>
    <t>462860</t>
  </si>
  <si>
    <t>1-PX636XR</t>
  </si>
  <si>
    <t>1-PX60CHN</t>
  </si>
  <si>
    <t>613044</t>
  </si>
  <si>
    <t>1-WWL7ILZ</t>
  </si>
  <si>
    <t>1-QL4EWF</t>
  </si>
  <si>
    <t>353288</t>
  </si>
  <si>
    <t>350089</t>
  </si>
  <si>
    <t>1-V0U82NC</t>
  </si>
  <si>
    <t>1-5294B</t>
  </si>
  <si>
    <t>300045</t>
  </si>
  <si>
    <t>3@29208749249</t>
  </si>
  <si>
    <t>3@29208695353</t>
  </si>
  <si>
    <t>1-SC5G8Z1</t>
  </si>
  <si>
    <t>1-SC5G8YN</t>
  </si>
  <si>
    <t>662520</t>
  </si>
  <si>
    <t>3@28837439205</t>
  </si>
  <si>
    <t>1-XB1W0TG</t>
  </si>
  <si>
    <t>123592</t>
  </si>
  <si>
    <t>1-XE2Z2YK</t>
  </si>
  <si>
    <t>1-XE2Z2Y8</t>
  </si>
  <si>
    <t>352105</t>
  </si>
  <si>
    <t>1-WWLBY41</t>
  </si>
  <si>
    <t>1-FZ9XK</t>
  </si>
  <si>
    <t>360015</t>
  </si>
  <si>
    <t>1-SSCOOTC</t>
  </si>
  <si>
    <t>1-SSCO2RZ</t>
  </si>
  <si>
    <t>461503</t>
  </si>
  <si>
    <t>1-TH3P76G</t>
  </si>
  <si>
    <t>1-TH3P762</t>
  </si>
  <si>
    <t>398006</t>
  </si>
  <si>
    <t>140471</t>
  </si>
  <si>
    <t>3@29208737907</t>
  </si>
  <si>
    <t>3@28223765987</t>
  </si>
  <si>
    <t>1-T5CPF9L</t>
  </si>
  <si>
    <t>1-11427YP</t>
  </si>
  <si>
    <t>238434</t>
  </si>
  <si>
    <t>1-SY91CGY</t>
  </si>
  <si>
    <t>1-SY91CGQ</t>
  </si>
  <si>
    <t>629809</t>
  </si>
  <si>
    <t>1-UHE7XVD</t>
  </si>
  <si>
    <t>1-KZECZ</t>
  </si>
  <si>
    <t>456920</t>
  </si>
  <si>
    <t>1-SY93NAK</t>
  </si>
  <si>
    <t>1-SY93NA2</t>
  </si>
  <si>
    <t>344010</t>
  </si>
  <si>
    <t>3@31596493180</t>
  </si>
  <si>
    <t>3@31596482056</t>
  </si>
  <si>
    <t>346642</t>
  </si>
  <si>
    <t>1-UHE2AKP</t>
  </si>
  <si>
    <t>1-IZDN</t>
  </si>
  <si>
    <t>456915</t>
  </si>
  <si>
    <t>1-T5CQH09</t>
  </si>
  <si>
    <t>1-2TOBYKM</t>
  </si>
  <si>
    <t>129323</t>
  </si>
  <si>
    <t>107370</t>
  </si>
  <si>
    <t>1-WWL5B1O</t>
  </si>
  <si>
    <t>1-63U8T</t>
  </si>
  <si>
    <t>344068</t>
  </si>
  <si>
    <t>1-PX61JGX</t>
  </si>
  <si>
    <t>1-A8YP42L</t>
  </si>
  <si>
    <t>347916</t>
  </si>
  <si>
    <t>1-Q66IY4E</t>
  </si>
  <si>
    <t>1-AO2F20</t>
  </si>
  <si>
    <t>140128</t>
  </si>
  <si>
    <t>1-T8PFAAO</t>
  </si>
  <si>
    <t>1-O8645TT</t>
  </si>
  <si>
    <t>665262</t>
  </si>
  <si>
    <t>2@22308220360</t>
  </si>
  <si>
    <t>1-Q6F6DP</t>
  </si>
  <si>
    <t>390546</t>
  </si>
  <si>
    <t>1-SY92FEP</t>
  </si>
  <si>
    <t>1-SY92FED</t>
  </si>
  <si>
    <t>392000</t>
  </si>
  <si>
    <t>1-XE2YVFQ</t>
  </si>
  <si>
    <t>1-XE2YVFG</t>
  </si>
  <si>
    <t>301382</t>
  </si>
  <si>
    <t>1-T8PCU9Q</t>
  </si>
  <si>
    <t>1-T8PCU9C</t>
  </si>
  <si>
    <t>150006</t>
  </si>
  <si>
    <t>3@32475693288</t>
  </si>
  <si>
    <t>3@32475673084</t>
  </si>
  <si>
    <t>143600</t>
  </si>
  <si>
    <t>3@31832515875</t>
  </si>
  <si>
    <t>3@31832507104</t>
  </si>
  <si>
    <t>629007</t>
  </si>
  <si>
    <t>1-WWL8LS1</t>
  </si>
  <si>
    <t>1-4QCGU</t>
  </si>
  <si>
    <t>192102</t>
  </si>
  <si>
    <t>3@29208762149</t>
  </si>
  <si>
    <t>1-SUTKB3T</t>
  </si>
  <si>
    <t>3@29208735894</t>
  </si>
  <si>
    <t>1-JCYGADW</t>
  </si>
  <si>
    <t>1-TH3HTJU</t>
  </si>
  <si>
    <t>1-TH3HTJC</t>
  </si>
  <si>
    <t>352800</t>
  </si>
  <si>
    <t>1-WWL9VXY</t>
  </si>
  <si>
    <t>1-5GUUO7</t>
  </si>
  <si>
    <t>188760</t>
  </si>
  <si>
    <t>1-UHE667S</t>
  </si>
  <si>
    <t>1-GYRDL</t>
  </si>
  <si>
    <t>425222</t>
  </si>
  <si>
    <t>1-TB56GXA</t>
  </si>
  <si>
    <t>1-R7SDRCB</t>
  </si>
  <si>
    <t>153511</t>
  </si>
  <si>
    <t>1-UHE4XYQ</t>
  </si>
  <si>
    <t>1-5MF8HOJ</t>
  </si>
  <si>
    <t>666330</t>
  </si>
  <si>
    <t>665932</t>
  </si>
  <si>
    <t>1-Q66FYKH</t>
  </si>
  <si>
    <t>1-3CULMSB</t>
  </si>
  <si>
    <t>397692</t>
  </si>
  <si>
    <t>1-TH3FK9L</t>
  </si>
  <si>
    <t>1-C2CKO</t>
  </si>
  <si>
    <t>305046</t>
  </si>
  <si>
    <t>1-SSCRCJQ</t>
  </si>
  <si>
    <t>1-M85IYMZ</t>
  </si>
  <si>
    <t>659309</t>
  </si>
  <si>
    <t>1-SC5FXUN</t>
  </si>
  <si>
    <t>1-SC5FXU8</t>
  </si>
  <si>
    <t>366525</t>
  </si>
  <si>
    <t>1-T8PABKY</t>
  </si>
  <si>
    <t>1-T8PABKL</t>
  </si>
  <si>
    <t>1-Z5LSOS1</t>
  </si>
  <si>
    <t>1-Z5LSORJ</t>
  </si>
  <si>
    <t>125466</t>
  </si>
  <si>
    <t>1-T5CP752</t>
  </si>
  <si>
    <t>1-HIL3H2O</t>
  </si>
  <si>
    <t>197198</t>
  </si>
  <si>
    <t>3@29208738940</t>
  </si>
  <si>
    <t>1-RYGY1IF</t>
  </si>
  <si>
    <t>1-UHE3TCF</t>
  </si>
  <si>
    <t>1-4Q3B4S</t>
  </si>
  <si>
    <t>344092</t>
  </si>
  <si>
    <t>1-T8PB6Z2</t>
  </si>
  <si>
    <t>1-QMFVXHZ</t>
  </si>
  <si>
    <t>192212</t>
  </si>
  <si>
    <t>186720</t>
  </si>
  <si>
    <t>1-TH3KDUE</t>
  </si>
  <si>
    <t>1-TH3KDTW</t>
  </si>
  <si>
    <t>107014</t>
  </si>
  <si>
    <t>1-PX5YV41</t>
  </si>
  <si>
    <t>1-GAIEP</t>
  </si>
  <si>
    <t>627356</t>
  </si>
  <si>
    <t>1-XIO1SW6</t>
  </si>
  <si>
    <t>1-HPGYT0H</t>
  </si>
  <si>
    <t>249201</t>
  </si>
  <si>
    <t>249210</t>
  </si>
  <si>
    <t>1-UHDYNTF</t>
  </si>
  <si>
    <t>1-9T4XAZB</t>
  </si>
  <si>
    <t>652337</t>
  </si>
  <si>
    <t>3@32475695649</t>
  </si>
  <si>
    <t>3@32475667647</t>
  </si>
  <si>
    <t>142903</t>
  </si>
  <si>
    <t>1-UHE57EG</t>
  </si>
  <si>
    <t>1-5OJ0Y2H</t>
  </si>
  <si>
    <t>142100</t>
  </si>
  <si>
    <t>1-TB57HT3</t>
  </si>
  <si>
    <t>1-K8KG96E</t>
  </si>
  <si>
    <t>656038</t>
  </si>
  <si>
    <t>1-UHE1AHX</t>
  </si>
  <si>
    <t>1-BNERXC</t>
  </si>
  <si>
    <t>644122</t>
  </si>
  <si>
    <t>644000</t>
  </si>
  <si>
    <t>1-SSCPNTQ</t>
  </si>
  <si>
    <t>1-SSCOZWB</t>
  </si>
  <si>
    <t>610035</t>
  </si>
  <si>
    <t>1-TB57CIQ</t>
  </si>
  <si>
    <t>1-DDGBV</t>
  </si>
  <si>
    <t>400002</t>
  </si>
  <si>
    <t>400000</t>
  </si>
  <si>
    <t>1-XFR3YTQ</t>
  </si>
  <si>
    <t>1-XFR3YTG</t>
  </si>
  <si>
    <t>1-UHE5WEH</t>
  </si>
  <si>
    <t>1-4NRQC</t>
  </si>
  <si>
    <t>617474</t>
  </si>
  <si>
    <t>1-Q66H4S4</t>
  </si>
  <si>
    <t>1-PX625FE</t>
  </si>
  <si>
    <t>193149</t>
  </si>
  <si>
    <t>1-XFR3XCX</t>
  </si>
  <si>
    <t>1-XFR3XCE</t>
  </si>
  <si>
    <t>1-WWL5BFA</t>
  </si>
  <si>
    <t>1-4KSDJ3</t>
  </si>
  <si>
    <t>400051</t>
  </si>
  <si>
    <t>3@29208747422</t>
  </si>
  <si>
    <t>3@29208702201</t>
  </si>
  <si>
    <t>1-T8PKILH</t>
  </si>
  <si>
    <t>1-T8PDSFC</t>
  </si>
  <si>
    <t>142000</t>
  </si>
  <si>
    <t>109383</t>
  </si>
  <si>
    <t>1-T8PFXK9</t>
  </si>
  <si>
    <t>1-OJ0P2R9</t>
  </si>
  <si>
    <t>3@29208753923</t>
  </si>
  <si>
    <t>1-UXWHJTT</t>
  </si>
  <si>
    <t>1-XFR1HLW</t>
  </si>
  <si>
    <t>1-V4SWZ2E</t>
  </si>
  <si>
    <t>676124</t>
  </si>
  <si>
    <t>1-Q66H2X0</t>
  </si>
  <si>
    <t>1-Q66H2WN</t>
  </si>
  <si>
    <t>1-WBF560Y</t>
  </si>
  <si>
    <t>1-WBF560N</t>
  </si>
  <si>
    <t>169300</t>
  </si>
  <si>
    <t>3@29208745514</t>
  </si>
  <si>
    <t>3@29208696714</t>
  </si>
  <si>
    <t>1-TDAAQPG</t>
  </si>
  <si>
    <t>1-TDAAQP2</t>
  </si>
  <si>
    <t>125464</t>
  </si>
  <si>
    <t>1-XFQZYIZ</t>
  </si>
  <si>
    <t>1-XFQZYIP</t>
  </si>
  <si>
    <t>140070</t>
  </si>
  <si>
    <t>1-XFR6QVZ</t>
  </si>
  <si>
    <t>1-3UBUSP</t>
  </si>
  <si>
    <t>462432</t>
  </si>
  <si>
    <t>1-PX5XFR2</t>
  </si>
  <si>
    <t>1-M85CEDJ</t>
  </si>
  <si>
    <t>3@29204616113</t>
  </si>
  <si>
    <t>3@27741027068</t>
  </si>
  <si>
    <t>108851</t>
  </si>
  <si>
    <t>1-PX5TVV4</t>
  </si>
  <si>
    <t>1-PX5T0ZN</t>
  </si>
  <si>
    <t>117556</t>
  </si>
  <si>
    <t>1-PX5VTJI</t>
  </si>
  <si>
    <t>1-PX5VTJ5</t>
  </si>
  <si>
    <t>432044</t>
  </si>
  <si>
    <t>1-ZI01HNO</t>
  </si>
  <si>
    <t>1-XF7ECW7</t>
  </si>
  <si>
    <t>119121</t>
  </si>
  <si>
    <t>1-SY96TL0</t>
  </si>
  <si>
    <t>1-SY96TKR</t>
  </si>
  <si>
    <t>1-UHE32JX</t>
  </si>
  <si>
    <t>1-24CZ0K6</t>
  </si>
  <si>
    <t>655111</t>
  </si>
  <si>
    <t>1-SY93FXS</t>
  </si>
  <si>
    <t>1-SY93FXF</t>
  </si>
  <si>
    <t>606570</t>
  </si>
  <si>
    <t>1-T8PCOVG</t>
  </si>
  <si>
    <t>1-L6VBZ7H</t>
  </si>
  <si>
    <t>431722</t>
  </si>
  <si>
    <t>1-T8PLSHB</t>
  </si>
  <si>
    <t>1-OTX19KI</t>
  </si>
  <si>
    <t>456043</t>
  </si>
  <si>
    <t>1-T8PE8HF</t>
  </si>
  <si>
    <t>1-OZH3MA</t>
  </si>
  <si>
    <t>357353</t>
  </si>
  <si>
    <t>1-PX62ZKM</t>
  </si>
  <si>
    <t>1-PX62ZK9</t>
  </si>
  <si>
    <t>650014</t>
  </si>
  <si>
    <t>1-T8PA0H5</t>
  </si>
  <si>
    <t>1-T8PA0GT</t>
  </si>
  <si>
    <t>665106</t>
  </si>
  <si>
    <t>1-T8PDVUO</t>
  </si>
  <si>
    <t>1-T8PDVUF</t>
  </si>
  <si>
    <t>692390</t>
  </si>
  <si>
    <t>1-UHE62Y2</t>
  </si>
  <si>
    <t>1-JM6H6</t>
  </si>
  <si>
    <t>1-T5CKA5P</t>
  </si>
  <si>
    <t>1-4KXWF2</t>
  </si>
  <si>
    <t>140083</t>
  </si>
  <si>
    <t>1-T5CR6JN</t>
  </si>
  <si>
    <t>1-9MHI5W</t>
  </si>
  <si>
    <t>630123</t>
  </si>
  <si>
    <t>1-UHE1B03</t>
  </si>
  <si>
    <t>1-FKBYZ</t>
  </si>
  <si>
    <t>426011</t>
  </si>
  <si>
    <t>1-PX5XFYL</t>
  </si>
  <si>
    <t>1-PX5XFY7</t>
  </si>
  <si>
    <t>1-WWL9F6A</t>
  </si>
  <si>
    <t>1-40ABHL</t>
  </si>
  <si>
    <t>650904</t>
  </si>
  <si>
    <t>1-T8PLR0L</t>
  </si>
  <si>
    <t>1-T8PLR0A</t>
  </si>
  <si>
    <t>663506</t>
  </si>
  <si>
    <t>3@29208745963</t>
  </si>
  <si>
    <t>1-Y11C3XC</t>
  </si>
  <si>
    <t>3@32554245699</t>
  </si>
  <si>
    <t>3@32554237354</t>
  </si>
  <si>
    <t>1-UHE0M1X</t>
  </si>
  <si>
    <t>1-C8BDD</t>
  </si>
  <si>
    <t>443095</t>
  </si>
  <si>
    <t>1-UHDVYR0</t>
  </si>
  <si>
    <t>1-LASFQ</t>
  </si>
  <si>
    <t>614022</t>
  </si>
  <si>
    <t>1-Y25VNYM</t>
  </si>
  <si>
    <t>1-Y25SYJB</t>
  </si>
  <si>
    <t>350031</t>
  </si>
  <si>
    <t>1-SY8WEUH</t>
  </si>
  <si>
    <t>1-SY8WEU6</t>
  </si>
  <si>
    <t>453725</t>
  </si>
  <si>
    <t>1-UHE83HG</t>
  </si>
  <si>
    <t>1-5JY1N</t>
  </si>
  <si>
    <t>300026</t>
  </si>
  <si>
    <t>1-T8PIF5K</t>
  </si>
  <si>
    <t>1-T6P29UG</t>
  </si>
  <si>
    <t>350033</t>
  </si>
  <si>
    <t>1-UHDWZCP</t>
  </si>
  <si>
    <t>1-BU1830</t>
  </si>
  <si>
    <t>624441</t>
  </si>
  <si>
    <t>1-UHE0DSH</t>
  </si>
  <si>
    <t>1-5PVF3</t>
  </si>
  <si>
    <t>658214</t>
  </si>
  <si>
    <t>3@32475699189</t>
  </si>
  <si>
    <t>3@32475674405</t>
  </si>
  <si>
    <t>357108</t>
  </si>
  <si>
    <t>1-V13J68T</t>
  </si>
  <si>
    <t>1-M85HJIH</t>
  </si>
  <si>
    <t>460024</t>
  </si>
  <si>
    <t>1-UHDYMAM</t>
  </si>
  <si>
    <t>1-RTA3P</t>
  </si>
  <si>
    <t>346332</t>
  </si>
  <si>
    <t>1-T5CLU5A</t>
  </si>
  <si>
    <t>1-T5CLU4Z</t>
  </si>
  <si>
    <t>170100</t>
  </si>
  <si>
    <t>1-WWL7V7X</t>
  </si>
  <si>
    <t>1-3WY23</t>
  </si>
  <si>
    <t>141310</t>
  </si>
  <si>
    <t>1-TH3G0E7</t>
  </si>
  <si>
    <t>1-TH3G0DT</t>
  </si>
  <si>
    <t>644021</t>
  </si>
  <si>
    <t>644023</t>
  </si>
  <si>
    <t>3@29204612366</t>
  </si>
  <si>
    <t>3@29204539597</t>
  </si>
  <si>
    <t>143422</t>
  </si>
  <si>
    <t>2@22308217663</t>
  </si>
  <si>
    <t>1-FBGHV</t>
  </si>
  <si>
    <t>191015</t>
  </si>
  <si>
    <t>109559</t>
  </si>
  <si>
    <t>1-T8P8CHA</t>
  </si>
  <si>
    <t>1-T8P8CH4</t>
  </si>
  <si>
    <t>658033</t>
  </si>
  <si>
    <t>1-TDABNTF</t>
  </si>
  <si>
    <t>1-TDABNT5</t>
  </si>
  <si>
    <t>1-PX5ZB2D</t>
  </si>
  <si>
    <t>1-PX5ZB1U</t>
  </si>
  <si>
    <t>1-Y25VF5H</t>
  </si>
  <si>
    <t>1-Y25VF51</t>
  </si>
  <si>
    <t>363621</t>
  </si>
  <si>
    <t>1-WBF9E7V</t>
  </si>
  <si>
    <t>1-WBF9E7I</t>
  </si>
  <si>
    <t>659371</t>
  </si>
  <si>
    <t>1-T5CR992</t>
  </si>
  <si>
    <t>1-SXHEJ1P</t>
  </si>
  <si>
    <t>426061</t>
  </si>
  <si>
    <t>1-XFR5DM4</t>
  </si>
  <si>
    <t>1-KGVMQ</t>
  </si>
  <si>
    <t>142007</t>
  </si>
  <si>
    <t>1-UHDYMR7</t>
  </si>
  <si>
    <t>1-EVHVYE</t>
  </si>
  <si>
    <t>1-SSCNPLH</t>
  </si>
  <si>
    <t>1-LPKVFND</t>
  </si>
  <si>
    <t>197341</t>
  </si>
  <si>
    <t>195176</t>
  </si>
  <si>
    <t>3@29208747700</t>
  </si>
  <si>
    <t>1-XFR5BI9</t>
  </si>
  <si>
    <t>1-WWLBPHL</t>
  </si>
  <si>
    <t>1-616BT</t>
  </si>
  <si>
    <t>109052</t>
  </si>
  <si>
    <t>1-PX5VCXN</t>
  </si>
  <si>
    <t>1-O864936</t>
  </si>
  <si>
    <t>141241</t>
  </si>
  <si>
    <t>184230</t>
  </si>
  <si>
    <t>3@29208760898</t>
  </si>
  <si>
    <t>1-Z5LTFQH</t>
  </si>
  <si>
    <t>1-T8PD5I5</t>
  </si>
  <si>
    <t>1-4KF43E</t>
  </si>
  <si>
    <t>663011</t>
  </si>
  <si>
    <t>1-Q66IWJN</t>
  </si>
  <si>
    <t>1-PX5X70G</t>
  </si>
  <si>
    <t>141068</t>
  </si>
  <si>
    <t>3@29208751731</t>
  </si>
  <si>
    <t>3@28287473647</t>
  </si>
  <si>
    <t>2@22308231366</t>
  </si>
  <si>
    <t>1-359ZZ80</t>
  </si>
  <si>
    <t>150504</t>
  </si>
  <si>
    <t>141410</t>
  </si>
  <si>
    <t>1-PX5V01K</t>
  </si>
  <si>
    <t>1-4W8WYFB</t>
  </si>
  <si>
    <t>623105</t>
  </si>
  <si>
    <t>1-Y25UHMP</t>
  </si>
  <si>
    <t>1-LBM48XX</t>
  </si>
  <si>
    <t>355037</t>
  </si>
  <si>
    <t>357230</t>
  </si>
  <si>
    <t>1-H1PZURW</t>
  </si>
  <si>
    <t>1-H1PZURR</t>
  </si>
  <si>
    <t>652400</t>
  </si>
  <si>
    <t>1-T8PJ61R</t>
  </si>
  <si>
    <t>1-J9CKTSP</t>
  </si>
  <si>
    <t>443028</t>
  </si>
  <si>
    <t>1-T8PCUAS</t>
  </si>
  <si>
    <t>1-L6V35W8</t>
  </si>
  <si>
    <t>680033</t>
  </si>
  <si>
    <t>1-T5CITXJ</t>
  </si>
  <si>
    <t>1-OTX8MEH</t>
  </si>
  <si>
    <t>450069</t>
  </si>
  <si>
    <t>1-UHE6U3K</t>
  </si>
  <si>
    <t>1-4Q7DQ9</t>
  </si>
  <si>
    <t>659330</t>
  </si>
  <si>
    <t>1-V13IUSE</t>
  </si>
  <si>
    <t>1-V13IUS0</t>
  </si>
  <si>
    <t>622049</t>
  </si>
  <si>
    <t>622002</t>
  </si>
  <si>
    <t>1-T5COBKT</t>
  </si>
  <si>
    <t>1-T5CIRO4</t>
  </si>
  <si>
    <t>363110</t>
  </si>
  <si>
    <t>1-T8PM88M</t>
  </si>
  <si>
    <t>1-T8PK41V</t>
  </si>
  <si>
    <t>446740</t>
  </si>
  <si>
    <t>2@22308221500</t>
  </si>
  <si>
    <t>1-TTYKY</t>
  </si>
  <si>
    <t>3@29208745996</t>
  </si>
  <si>
    <t>1-UXWHHJN</t>
  </si>
  <si>
    <t>1-UHDZV6X</t>
  </si>
  <si>
    <t>1-8941V</t>
  </si>
  <si>
    <t>644033</t>
  </si>
  <si>
    <t>1-SSCQPKL</t>
  </si>
  <si>
    <t>1-SSCQPK2</t>
  </si>
  <si>
    <t>620085</t>
  </si>
  <si>
    <t>1-XE2YG4X</t>
  </si>
  <si>
    <t>1-XE2X9J7</t>
  </si>
  <si>
    <t>174511</t>
  </si>
  <si>
    <t>1-Y25UHKJ</t>
  </si>
  <si>
    <t>1-Y25UHJX</t>
  </si>
  <si>
    <t>1-T5CJFAD</t>
  </si>
  <si>
    <t>1-T5CJFA2</t>
  </si>
  <si>
    <t>160013</t>
  </si>
  <si>
    <t>1-T8PLKFZ</t>
  </si>
  <si>
    <t>1-T8PHG8F</t>
  </si>
  <si>
    <t>671247</t>
  </si>
  <si>
    <t>1-UHE3H6D</t>
  </si>
  <si>
    <t>1-G2W9T</t>
  </si>
  <si>
    <t>456602</t>
  </si>
  <si>
    <t>1-UHDXTK3</t>
  </si>
  <si>
    <t>1-G742P</t>
  </si>
  <si>
    <t>623710</t>
  </si>
  <si>
    <t>1-T8PM9XJ</t>
  </si>
  <si>
    <t>1-H1PYMLA</t>
  </si>
  <si>
    <t>347634</t>
  </si>
  <si>
    <t>1-T8P8XGV</t>
  </si>
  <si>
    <t>1-S4LXOL7</t>
  </si>
  <si>
    <t>403881</t>
  </si>
  <si>
    <t>3@30989410941</t>
  </si>
  <si>
    <t>3@30989399713</t>
  </si>
  <si>
    <t>404143</t>
  </si>
  <si>
    <t>3@32475692162</t>
  </si>
  <si>
    <t>3@32475672242</t>
  </si>
  <si>
    <t>141508</t>
  </si>
  <si>
    <t>1-TB56VDH</t>
  </si>
  <si>
    <t>1-TB56VD3</t>
  </si>
  <si>
    <t>241020</t>
  </si>
  <si>
    <t>1-XE2YAV7</t>
  </si>
  <si>
    <t>1-XE2YAUX</t>
  </si>
  <si>
    <t>354205</t>
  </si>
  <si>
    <t>346603</t>
  </si>
  <si>
    <t>1-SSCPZM8</t>
  </si>
  <si>
    <t>1-SSCMYZV</t>
  </si>
  <si>
    <t>156003</t>
  </si>
  <si>
    <t>2@22308228627</t>
  </si>
  <si>
    <t>1-G5CHT</t>
  </si>
  <si>
    <t>622051</t>
  </si>
  <si>
    <t>1-XFR5MNV</t>
  </si>
  <si>
    <t>1-2PNN52E</t>
  </si>
  <si>
    <t>443083</t>
  </si>
  <si>
    <t>446358</t>
  </si>
  <si>
    <t>1-WWL77IR</t>
  </si>
  <si>
    <t>1-JRCNX</t>
  </si>
  <si>
    <t>141540</t>
  </si>
  <si>
    <t>1-T8PF7GL</t>
  </si>
  <si>
    <t>1-OJ0QVY0</t>
  </si>
  <si>
    <t>630133</t>
  </si>
  <si>
    <t>1-T5COVLU</t>
  </si>
  <si>
    <t>1-RP6B7XQ</t>
  </si>
  <si>
    <t>620075</t>
  </si>
  <si>
    <t>1-SSCO2JN</t>
  </si>
  <si>
    <t>1-SSCO2JD</t>
  </si>
  <si>
    <t>1-UHE25E7</t>
  </si>
  <si>
    <t>1-21J47H3</t>
  </si>
  <si>
    <t>603074</t>
  </si>
  <si>
    <t>1-T5CNW28</t>
  </si>
  <si>
    <t>1-T5CJTNS</t>
  </si>
  <si>
    <t>1-WWLBGP3</t>
  </si>
  <si>
    <t>1-S2M35</t>
  </si>
  <si>
    <t>665460</t>
  </si>
  <si>
    <t>1-T8PKNZ9</t>
  </si>
  <si>
    <t>1-S4LWW87</t>
  </si>
  <si>
    <t>452603</t>
  </si>
  <si>
    <t>1-T5CPPO8</t>
  </si>
  <si>
    <t>1-T5CPPNV</t>
  </si>
  <si>
    <t>344114</t>
  </si>
  <si>
    <t>1-UHDY336</t>
  </si>
  <si>
    <t>1-GTJ4X</t>
  </si>
  <si>
    <t>664056</t>
  </si>
  <si>
    <t>1-SY932P0</t>
  </si>
  <si>
    <t>1-SY932OR</t>
  </si>
  <si>
    <t>163000</t>
  </si>
  <si>
    <t>1-WWL8ZXN</t>
  </si>
  <si>
    <t>1-SZ6QF</t>
  </si>
  <si>
    <t>1-T8PEK4J</t>
  </si>
  <si>
    <t>1-T8PEK44</t>
  </si>
  <si>
    <t>249800</t>
  </si>
  <si>
    <t>1-T8P87FT</t>
  </si>
  <si>
    <t>1-T8P87FI</t>
  </si>
  <si>
    <t>1-WWL9COF</t>
  </si>
  <si>
    <t>1-SIVP9</t>
  </si>
  <si>
    <t>353565</t>
  </si>
  <si>
    <t>1-TH3HL31</t>
  </si>
  <si>
    <t>1-TH3HL2J</t>
  </si>
  <si>
    <t>143985</t>
  </si>
  <si>
    <t>1-H1PXMT8</t>
  </si>
  <si>
    <t>1-H1PXMT2</t>
  </si>
  <si>
    <t>680000</t>
  </si>
  <si>
    <t>680014</t>
  </si>
  <si>
    <t>1-T5CPCOX</t>
  </si>
  <si>
    <t>1-T5CLKMH</t>
  </si>
  <si>
    <t>3@32554245436</t>
  </si>
  <si>
    <t>1-KJQQTN3</t>
  </si>
  <si>
    <t>117593</t>
  </si>
  <si>
    <t>1-UHE5WHE</t>
  </si>
  <si>
    <t>1-2A20G</t>
  </si>
  <si>
    <t>359161</t>
  </si>
  <si>
    <t>3@32475692848</t>
  </si>
  <si>
    <t>3@32475668428</t>
  </si>
  <si>
    <t>404130</t>
  </si>
  <si>
    <t>1-PX5VL89</t>
  </si>
  <si>
    <t>1-EEP04IU</t>
  </si>
  <si>
    <t>1-XE2V9ML</t>
  </si>
  <si>
    <t>1-XE2V9MD</t>
  </si>
  <si>
    <t>301312</t>
  </si>
  <si>
    <t>1-T8PCPYV</t>
  </si>
  <si>
    <t>1-OJ0VP07</t>
  </si>
  <si>
    <t>1-TH3CSTI</t>
  </si>
  <si>
    <t>1-TH3CST4</t>
  </si>
  <si>
    <t>150010</t>
  </si>
  <si>
    <t>1-UHDYZPZ</t>
  </si>
  <si>
    <t>1-F9ZSO</t>
  </si>
  <si>
    <t>105064</t>
  </si>
  <si>
    <t>1-SY8Z1NC</t>
  </si>
  <si>
    <t>1-SY8Z1N1</t>
  </si>
  <si>
    <t>662324</t>
  </si>
  <si>
    <t>1-T5CQZ5Q</t>
  </si>
  <si>
    <t>1-T5CIHE8</t>
  </si>
  <si>
    <t>420034</t>
  </si>
  <si>
    <t>2@22308216268</t>
  </si>
  <si>
    <t>1-J461TD</t>
  </si>
  <si>
    <t>456306</t>
  </si>
  <si>
    <t>1-UHE8OE1</t>
  </si>
  <si>
    <t>1-5LMXFCZ</t>
  </si>
  <si>
    <t>624997</t>
  </si>
  <si>
    <t>1-WWLBODU</t>
  </si>
  <si>
    <t>1-35DDH5J</t>
  </si>
  <si>
    <t>422605</t>
  </si>
  <si>
    <t>1-Z5LT4MH</t>
  </si>
  <si>
    <t>1-Z5LRVZD</t>
  </si>
  <si>
    <t>393461</t>
  </si>
  <si>
    <t>1-UHE8G9W</t>
  </si>
  <si>
    <t>1-4DXWM</t>
  </si>
  <si>
    <t>400050</t>
  </si>
  <si>
    <t>1-SY95FCO</t>
  </si>
  <si>
    <t>1-SY95FCH</t>
  </si>
  <si>
    <t>461134</t>
  </si>
  <si>
    <t>1-T5CMW3Y</t>
  </si>
  <si>
    <t>1-T5CIXK6</t>
  </si>
  <si>
    <t>414042</t>
  </si>
  <si>
    <t>1-Y25T3O5</t>
  </si>
  <si>
    <t>1-Y25T3NV</t>
  </si>
  <si>
    <t>1-UHE2ZY2</t>
  </si>
  <si>
    <t>1-H8JOZ6</t>
  </si>
  <si>
    <t>1-4SJY5Z</t>
  </si>
  <si>
    <t>1-4SJY5R</t>
  </si>
  <si>
    <t>623412</t>
  </si>
  <si>
    <t>197373</t>
  </si>
  <si>
    <t>1-T5COSYJ</t>
  </si>
  <si>
    <t>1-6NWNLIN</t>
  </si>
  <si>
    <t>650024</t>
  </si>
  <si>
    <t>1-SY97PXU</t>
  </si>
  <si>
    <t>1-SY97PXK</t>
  </si>
  <si>
    <t>238022</t>
  </si>
  <si>
    <t>1-SY8Y8ZC</t>
  </si>
  <si>
    <t>1-SY8Y8Z1</t>
  </si>
  <si>
    <t>453657</t>
  </si>
  <si>
    <t>3@28837440384</t>
  </si>
  <si>
    <t>3@28231899472</t>
  </si>
  <si>
    <t>660132</t>
  </si>
  <si>
    <t>1-TH3K705</t>
  </si>
  <si>
    <t>1-TH3K6ZS</t>
  </si>
  <si>
    <t>115432</t>
  </si>
  <si>
    <t>1-WBEK6QN</t>
  </si>
  <si>
    <t>1-WBEK6QC</t>
  </si>
  <si>
    <t>680026</t>
  </si>
  <si>
    <t>1-UHE6I6O</t>
  </si>
  <si>
    <t>1-CMEW09</t>
  </si>
  <si>
    <t>1-SSCOD1Z</t>
  </si>
  <si>
    <t>1-SSCOD1M</t>
  </si>
  <si>
    <t>1-XFR2VL7</t>
  </si>
  <si>
    <t>1-XFR2VKT</t>
  </si>
  <si>
    <t>199034</t>
  </si>
  <si>
    <t>1-T8P9EMX</t>
  </si>
  <si>
    <t>1-T8P6L69</t>
  </si>
  <si>
    <t>443012</t>
  </si>
  <si>
    <t>3@28931649398</t>
  </si>
  <si>
    <t>1-5DLA4AM</t>
  </si>
  <si>
    <t>155015</t>
  </si>
  <si>
    <t>1-XFR316U</t>
  </si>
  <si>
    <t>1-XFR1HZ4</t>
  </si>
  <si>
    <t>3@29208759976</t>
  </si>
  <si>
    <t>1-47NBZR</t>
  </si>
  <si>
    <t>1-PX5ZQDO</t>
  </si>
  <si>
    <t>1-OJ0W6S0</t>
  </si>
  <si>
    <t>457692</t>
  </si>
  <si>
    <t>1-T8PJ41D</t>
  </si>
  <si>
    <t>1-DJ7SLLO</t>
  </si>
  <si>
    <t>1-TB57FBN</t>
  </si>
  <si>
    <t>1-TB57FB7</t>
  </si>
  <si>
    <t>416020</t>
  </si>
  <si>
    <t>1-WWL59EZ</t>
  </si>
  <si>
    <t>1-DYLBS</t>
  </si>
  <si>
    <t>400105</t>
  </si>
  <si>
    <t>1-UHE8UJL</t>
  </si>
  <si>
    <t>1-7T0OO</t>
  </si>
  <si>
    <t>443077</t>
  </si>
  <si>
    <t>1-UHE8SJ7</t>
  </si>
  <si>
    <t>1-DKLEN</t>
  </si>
  <si>
    <t>618545</t>
  </si>
  <si>
    <t>1-TB57IBJ</t>
  </si>
  <si>
    <t>1-P3TVA7L</t>
  </si>
  <si>
    <t>670034</t>
  </si>
  <si>
    <t>670004</t>
  </si>
  <si>
    <t>1-WWL9NNL</t>
  </si>
  <si>
    <t>1-4PDRR</t>
  </si>
  <si>
    <t>433408</t>
  </si>
  <si>
    <t>1-UHE2UF0</t>
  </si>
  <si>
    <t>1-7I2Q7NA</t>
  </si>
  <si>
    <t>454003</t>
  </si>
  <si>
    <t>1-UHDXI5G</t>
  </si>
  <si>
    <t>1-32R68J0</t>
  </si>
  <si>
    <t>675997</t>
  </si>
  <si>
    <t>1-T8PAFD1</t>
  </si>
  <si>
    <t>1-GLTJ10A</t>
  </si>
  <si>
    <t>665904</t>
  </si>
  <si>
    <t>1-T5CLA1Z</t>
  </si>
  <si>
    <t>1-OJ0UYDU</t>
  </si>
  <si>
    <t>603041</t>
  </si>
  <si>
    <t>3@29204615102</t>
  </si>
  <si>
    <t>1-ZI01P5W</t>
  </si>
  <si>
    <t>1-H1PXEBS</t>
  </si>
  <si>
    <t>1-H1PXEBN</t>
  </si>
  <si>
    <t>1-UHE0E4T</t>
  </si>
  <si>
    <t>1-LSFAH</t>
  </si>
  <si>
    <t>644036</t>
  </si>
  <si>
    <t>2@22308218772</t>
  </si>
  <si>
    <t>1-THEO5</t>
  </si>
  <si>
    <t>346513</t>
  </si>
  <si>
    <t>1-UHE6LD5</t>
  </si>
  <si>
    <t>1-9DLGJ</t>
  </si>
  <si>
    <t>150048</t>
  </si>
  <si>
    <t>1-T5CN1CY</t>
  </si>
  <si>
    <t>1-T5CN1CO</t>
  </si>
  <si>
    <t>1-WWL6XJV</t>
  </si>
  <si>
    <t>1-3W4WKU</t>
  </si>
  <si>
    <t>614015</t>
  </si>
  <si>
    <t>614540</t>
  </si>
  <si>
    <t>1-UHDY97A</t>
  </si>
  <si>
    <t>1-BUD7Z</t>
  </si>
  <si>
    <t>656056</t>
  </si>
  <si>
    <t>1-T5CN0CY</t>
  </si>
  <si>
    <t>1-HIKTTRD</t>
  </si>
  <si>
    <t>646053</t>
  </si>
  <si>
    <t>1-Z5LSGBK</t>
  </si>
  <si>
    <t>1-Z5LRS7R</t>
  </si>
  <si>
    <t>412835</t>
  </si>
  <si>
    <t>1-H1PYJ9Q</t>
  </si>
  <si>
    <t>1-H1PYJ9L</t>
  </si>
  <si>
    <t>187423</t>
  </si>
  <si>
    <t>1-WWLBJ0E</t>
  </si>
  <si>
    <t>1-SKHDD</t>
  </si>
  <si>
    <t>606070</t>
  </si>
  <si>
    <t>607615</t>
  </si>
  <si>
    <t>1-V13IH16</t>
  </si>
  <si>
    <t>1-BHB9X1Z</t>
  </si>
  <si>
    <t>3@29204616009</t>
  </si>
  <si>
    <t>3@29204539581</t>
  </si>
  <si>
    <t>601650</t>
  </si>
  <si>
    <t>1-UHDZXVX</t>
  </si>
  <si>
    <t>1-FY37AW9</t>
  </si>
  <si>
    <t>633580</t>
  </si>
  <si>
    <t>1-T5CIPML</t>
  </si>
  <si>
    <t>1-T5CIPME</t>
  </si>
  <si>
    <t>175223</t>
  </si>
  <si>
    <t>1-T5CLB1U</t>
  </si>
  <si>
    <t>1-T5CLB1I</t>
  </si>
  <si>
    <t>2@22308216140</t>
  </si>
  <si>
    <t>1-5F0F9</t>
  </si>
  <si>
    <t>652875</t>
  </si>
  <si>
    <t>1-WWLCKH9</t>
  </si>
  <si>
    <t>1-GLJ0MY</t>
  </si>
  <si>
    <t>678030</t>
  </si>
  <si>
    <t>1-TH3G8ZL</t>
  </si>
  <si>
    <t>1-TH3G8Z7</t>
  </si>
  <si>
    <t>117628</t>
  </si>
  <si>
    <t>141732</t>
  </si>
  <si>
    <t>1-UHE7MZP</t>
  </si>
  <si>
    <t>1-TLEPM</t>
  </si>
  <si>
    <t>644039</t>
  </si>
  <si>
    <t>1-Z5LT7CD</t>
  </si>
  <si>
    <t>1-Z5LT7C4</t>
  </si>
  <si>
    <t>143903</t>
  </si>
  <si>
    <t>1-T5CL55P</t>
  </si>
  <si>
    <t>1-J9CJBMM</t>
  </si>
  <si>
    <t>308519</t>
  </si>
  <si>
    <t>1-WWLA7SO</t>
  </si>
  <si>
    <t>1-S037M</t>
  </si>
  <si>
    <t>344058</t>
  </si>
  <si>
    <t>2@22308216466</t>
  </si>
  <si>
    <t>1-3UBXQ</t>
  </si>
  <si>
    <t>644120</t>
  </si>
  <si>
    <t>1-UHE8TO1</t>
  </si>
  <si>
    <t>1-DQLW7</t>
  </si>
  <si>
    <t>633205</t>
  </si>
  <si>
    <t>1-V13I0OA</t>
  </si>
  <si>
    <t>1-OJ0U3RM</t>
  </si>
  <si>
    <t>675004</t>
  </si>
  <si>
    <t>1-T8P8UX8</t>
  </si>
  <si>
    <t>1-T8P8UWY</t>
  </si>
  <si>
    <t>249038</t>
  </si>
  <si>
    <t>1-TB57PXN</t>
  </si>
  <si>
    <t>1-T8PDJWK</t>
  </si>
  <si>
    <t>1-XFQZYEF</t>
  </si>
  <si>
    <t>1-3OF5H7D</t>
  </si>
  <si>
    <t>446442</t>
  </si>
  <si>
    <t>1-Q66IFJ2</t>
  </si>
  <si>
    <t>1-5ZBUH</t>
  </si>
  <si>
    <t>1-Q66HP7F</t>
  </si>
  <si>
    <t>1-Q66HP6U</t>
  </si>
  <si>
    <t>188800</t>
  </si>
  <si>
    <t>2@22308215708</t>
  </si>
  <si>
    <t>1-XED5D</t>
  </si>
  <si>
    <t>457010</t>
  </si>
  <si>
    <t>3@29208747180</t>
  </si>
  <si>
    <t>1-BMUNK0V</t>
  </si>
  <si>
    <t>1-UHE1H70</t>
  </si>
  <si>
    <t>1-TCW6D</t>
  </si>
  <si>
    <t>142608</t>
  </si>
  <si>
    <t>1-UHDZES2</t>
  </si>
  <si>
    <t>1-1ANO12E</t>
  </si>
  <si>
    <t>3@29208763464</t>
  </si>
  <si>
    <t>3@29208696086</t>
  </si>
  <si>
    <t>1-4SFIJB</t>
  </si>
  <si>
    <t>1-4SFIJ7</t>
  </si>
  <si>
    <t>3@29208761214</t>
  </si>
  <si>
    <t>3@29208704117</t>
  </si>
  <si>
    <t>1-SSCOSWY</t>
  </si>
  <si>
    <t>1-5QW48M</t>
  </si>
  <si>
    <t>346735</t>
  </si>
  <si>
    <t>1-UHE5OR9</t>
  </si>
  <si>
    <t>1-9NQZ5</t>
  </si>
  <si>
    <t>300031</t>
  </si>
  <si>
    <t>1-SY8WQF9</t>
  </si>
  <si>
    <t>1-SY8WQEY</t>
  </si>
  <si>
    <t>350901</t>
  </si>
  <si>
    <t>1-UHDZ33D</t>
  </si>
  <si>
    <t>1-VB7QP</t>
  </si>
  <si>
    <t>662511</t>
  </si>
  <si>
    <t>3@28837440785</t>
  </si>
  <si>
    <t>3@28231899668</t>
  </si>
  <si>
    <t>412306</t>
  </si>
  <si>
    <t>2@22308223963</t>
  </si>
  <si>
    <t>1-3UNZNZ</t>
  </si>
  <si>
    <t>3@31907536900</t>
  </si>
  <si>
    <t>3@31907701569</t>
  </si>
  <si>
    <t>18.07.22</t>
  </si>
  <si>
    <t>346341</t>
  </si>
  <si>
    <t>1-T5CIIR4</t>
  </si>
  <si>
    <t>1-T5CIIQX</t>
  </si>
  <si>
    <t>300004</t>
  </si>
  <si>
    <t>3@32475695421</t>
  </si>
  <si>
    <t>3@32475668498</t>
  </si>
  <si>
    <t>141067</t>
  </si>
  <si>
    <t>1-T8P6WQA</t>
  </si>
  <si>
    <t>1-T8P6WPY</t>
  </si>
  <si>
    <t>1-SY8WXE4</t>
  </si>
  <si>
    <t>1-SY8WXDQ</t>
  </si>
  <si>
    <t>665852</t>
  </si>
  <si>
    <t>3@28837440324</t>
  </si>
  <si>
    <t>3@28837323807</t>
  </si>
  <si>
    <t>3@32475696302</t>
  </si>
  <si>
    <t>3@32475672575</t>
  </si>
  <si>
    <t>117638</t>
  </si>
  <si>
    <t>1-TB57K3D</t>
  </si>
  <si>
    <t>1-8YH5CGO</t>
  </si>
  <si>
    <t>2@22308223319</t>
  </si>
  <si>
    <t>1-LKXCT</t>
  </si>
  <si>
    <t>690037</t>
  </si>
  <si>
    <t>690012</t>
  </si>
  <si>
    <t>1-T8PJEGL</t>
  </si>
  <si>
    <t>1-T8PJEG9</t>
  </si>
  <si>
    <t>194355</t>
  </si>
  <si>
    <t>1-SY931OV</t>
  </si>
  <si>
    <t>1-SY931OK</t>
  </si>
  <si>
    <t>242500</t>
  </si>
  <si>
    <t>1-SY8WGYA</t>
  </si>
  <si>
    <t>1-SY8WGXW</t>
  </si>
  <si>
    <t>3@28837439765</t>
  </si>
  <si>
    <t>3@28837323102</t>
  </si>
  <si>
    <t>141301</t>
  </si>
  <si>
    <t>1-XFR4BAM</t>
  </si>
  <si>
    <t>1-RTMWHTA</t>
  </si>
  <si>
    <t>143310</t>
  </si>
  <si>
    <t>1-TH3H2JI</t>
  </si>
  <si>
    <t>1-TH3H2J2</t>
  </si>
  <si>
    <t>143922</t>
  </si>
  <si>
    <t>1-UHDWGLH</t>
  </si>
  <si>
    <t>1-4PIZI</t>
  </si>
  <si>
    <t>305016</t>
  </si>
  <si>
    <t>1-UHE83OL</t>
  </si>
  <si>
    <t>1-734BDM6</t>
  </si>
  <si>
    <t>655358</t>
  </si>
  <si>
    <t>1-TB56NPL</t>
  </si>
  <si>
    <t>1-TB56NP8</t>
  </si>
  <si>
    <t>606910</t>
  </si>
  <si>
    <t>1-XE2WLNB</t>
  </si>
  <si>
    <t>1-JC7ECX</t>
  </si>
  <si>
    <t>238175</t>
  </si>
  <si>
    <t>1-UHE1DHW</t>
  </si>
  <si>
    <t>1-8GHRY</t>
  </si>
  <si>
    <t>456840</t>
  </si>
  <si>
    <t>1-UHE7PDN</t>
  </si>
  <si>
    <t>1-4NP4VD</t>
  </si>
  <si>
    <t>346765</t>
  </si>
  <si>
    <t>1-WBF50FM</t>
  </si>
  <si>
    <t>1-WBF50FC</t>
  </si>
  <si>
    <t>2@22308227837</t>
  </si>
  <si>
    <t>1-37AACI2</t>
  </si>
  <si>
    <t>632570</t>
  </si>
  <si>
    <t>630054</t>
  </si>
  <si>
    <t>1-V13HURH</t>
  </si>
  <si>
    <t>1-GGADXQ</t>
  </si>
  <si>
    <t>305513</t>
  </si>
  <si>
    <t>3@29208740274</t>
  </si>
  <si>
    <t>1-MHFY2OS</t>
  </si>
  <si>
    <t>1-Y25UW3V</t>
  </si>
  <si>
    <t>1-W4X4J0K</t>
  </si>
  <si>
    <t>3@29208764793</t>
  </si>
  <si>
    <t>3@28052053916</t>
  </si>
  <si>
    <t>1-T8PM8AG</t>
  </si>
  <si>
    <t>1-4J2XTZ</t>
  </si>
  <si>
    <t>1-Z5LRU7D</t>
  </si>
  <si>
    <t>1-9XXLN1</t>
  </si>
  <si>
    <t>143085</t>
  </si>
  <si>
    <t>652930</t>
  </si>
  <si>
    <t>1-UHEAE9T</t>
  </si>
  <si>
    <t>1-IY3G8</t>
  </si>
  <si>
    <t>633004</t>
  </si>
  <si>
    <t>1-T8P9AJI</t>
  </si>
  <si>
    <t>1-T8P8JI0</t>
  </si>
  <si>
    <t>214027</t>
  </si>
  <si>
    <t>1-XFR4YKA</t>
  </si>
  <si>
    <t>1-XFR4YJU</t>
  </si>
  <si>
    <t>309596</t>
  </si>
  <si>
    <t>1-PX5TK15</t>
  </si>
  <si>
    <t>1-63R3G</t>
  </si>
  <si>
    <t>194044</t>
  </si>
  <si>
    <t>1-T8PK4EV</t>
  </si>
  <si>
    <t>1-T8P9EDP</t>
  </si>
  <si>
    <t>620057</t>
  </si>
  <si>
    <t>1-4SH6YM</t>
  </si>
  <si>
    <t>1-4SH6YI</t>
  </si>
  <si>
    <t>622007</t>
  </si>
  <si>
    <t>1-T5CQTI0</t>
  </si>
  <si>
    <t>1-T5CQA7D</t>
  </si>
  <si>
    <t>1-T5CLKFJ</t>
  </si>
  <si>
    <t>1-2CD03N3</t>
  </si>
  <si>
    <t>460004</t>
  </si>
  <si>
    <t>1-UHE1FFH</t>
  </si>
  <si>
    <t>1-8W7NHS1</t>
  </si>
  <si>
    <t>623751</t>
  </si>
  <si>
    <t>1-T5CPZP8</t>
  </si>
  <si>
    <t>1-J9CIXPR</t>
  </si>
  <si>
    <t>653047</t>
  </si>
  <si>
    <t>653045</t>
  </si>
  <si>
    <t>1-T8PASM9</t>
  </si>
  <si>
    <t>1-6JISUCM</t>
  </si>
  <si>
    <t>193318</t>
  </si>
  <si>
    <t>188290</t>
  </si>
  <si>
    <t>1-H1PY5X0</t>
  </si>
  <si>
    <t>1-H1PY5WW</t>
  </si>
  <si>
    <t>671720</t>
  </si>
  <si>
    <t>1-T8PB4Q8</t>
  </si>
  <si>
    <t>1-T8PB4Q2</t>
  </si>
  <si>
    <t>1-UHE4JFB</t>
  </si>
  <si>
    <t>1-RX0PQB</t>
  </si>
  <si>
    <t>462427</t>
  </si>
  <si>
    <t>3@29208766273</t>
  </si>
  <si>
    <t>3@29208692928</t>
  </si>
  <si>
    <t>1-Q66FV1L</t>
  </si>
  <si>
    <t>1-192Z4U3</t>
  </si>
  <si>
    <t>142861</t>
  </si>
  <si>
    <t>1-UHE28Z8</t>
  </si>
  <si>
    <t>1-2DW7DIC</t>
  </si>
  <si>
    <t>450097</t>
  </si>
  <si>
    <t>1-WWL68J1</t>
  </si>
  <si>
    <t>1-U9VBK</t>
  </si>
  <si>
    <t>603107</t>
  </si>
  <si>
    <t>603116</t>
  </si>
  <si>
    <t>2@22308227509</t>
  </si>
  <si>
    <t>1-EOI04</t>
  </si>
  <si>
    <t>356261</t>
  </si>
  <si>
    <t>1-T8PFERY</t>
  </si>
  <si>
    <t>1-T8PALJT</t>
  </si>
  <si>
    <t>354054</t>
  </si>
  <si>
    <t>1-SSCRE87</t>
  </si>
  <si>
    <t>1-SSCQNOC</t>
  </si>
  <si>
    <t>187110</t>
  </si>
  <si>
    <t>1-XFR3ENO</t>
  </si>
  <si>
    <t>1-XFR3ENC</t>
  </si>
  <si>
    <t>400081</t>
  </si>
  <si>
    <t>1-WWL7CGL</t>
  </si>
  <si>
    <t>1-RURWS</t>
  </si>
  <si>
    <t>3@29204612321</t>
  </si>
  <si>
    <t>3@27876490268</t>
  </si>
  <si>
    <t>142611</t>
  </si>
  <si>
    <t>3@29208766395</t>
  </si>
  <si>
    <t>3@27920106629</t>
  </si>
  <si>
    <t>1-WWL7JNX</t>
  </si>
  <si>
    <t>1-K84Q1</t>
  </si>
  <si>
    <t>450000</t>
  </si>
  <si>
    <t>450039</t>
  </si>
  <si>
    <t>1-WWL6JDD</t>
  </si>
  <si>
    <t>1-VGJRU</t>
  </si>
  <si>
    <t>665383</t>
  </si>
  <si>
    <t>1-SY90RC6</t>
  </si>
  <si>
    <t>1-SY90RBX</t>
  </si>
  <si>
    <t>404051</t>
  </si>
  <si>
    <t>3@29208758739</t>
  </si>
  <si>
    <t>3@28287474810</t>
  </si>
  <si>
    <t>1-T8PLB6M</t>
  </si>
  <si>
    <t>1-T8PLB6D</t>
  </si>
  <si>
    <t>143982</t>
  </si>
  <si>
    <t>1-UHE6WR7</t>
  </si>
  <si>
    <t>1-35GNXLY</t>
  </si>
  <si>
    <t>682645</t>
  </si>
  <si>
    <t>2@22308229441</t>
  </si>
  <si>
    <t>1-5OH6F1</t>
  </si>
  <si>
    <t>663975</t>
  </si>
  <si>
    <t>660099</t>
  </si>
  <si>
    <t>3@32554245738</t>
  </si>
  <si>
    <t>3@32554237838</t>
  </si>
  <si>
    <t>607657</t>
  </si>
  <si>
    <t>1-UHE927S</t>
  </si>
  <si>
    <t>1-BH9LI2W</t>
  </si>
  <si>
    <t>157800</t>
  </si>
  <si>
    <t>1-SY916RD</t>
  </si>
  <si>
    <t>1-SY916R2</t>
  </si>
  <si>
    <t>368060</t>
  </si>
  <si>
    <t>3@29208746989</t>
  </si>
  <si>
    <t>3@29208693762</t>
  </si>
  <si>
    <t>1-SY92VMH</t>
  </si>
  <si>
    <t>1-GLTC05W</t>
  </si>
  <si>
    <t>143961</t>
  </si>
  <si>
    <t>600021</t>
  </si>
  <si>
    <t>1-SSCOMC5</t>
  </si>
  <si>
    <t>1-K8KL6JY</t>
  </si>
  <si>
    <t>625516</t>
  </si>
  <si>
    <t>1-TH3HSA1</t>
  </si>
  <si>
    <t>1-TH3HS9L</t>
  </si>
  <si>
    <t>108820</t>
  </si>
  <si>
    <t>1-T8PFL3I</t>
  </si>
  <si>
    <t>1-OJ0WIXI</t>
  </si>
  <si>
    <t>1-UHE6EHV</t>
  </si>
  <si>
    <t>1-5AO63</t>
  </si>
  <si>
    <t>678540</t>
  </si>
  <si>
    <t>677015</t>
  </si>
  <si>
    <t>1-Y25VEB6</t>
  </si>
  <si>
    <t>1-BJVA9G3</t>
  </si>
  <si>
    <t>352905</t>
  </si>
  <si>
    <t>3@29208759204</t>
  </si>
  <si>
    <t>1-XFR5O3O</t>
  </si>
  <si>
    <t>140204</t>
  </si>
  <si>
    <t>1-PX5WZUY</t>
  </si>
  <si>
    <t>1-C8NXF0L</t>
  </si>
  <si>
    <t>446015</t>
  </si>
  <si>
    <t>446026</t>
  </si>
  <si>
    <t>3@29204612570</t>
  </si>
  <si>
    <t>3@29204539814</t>
  </si>
  <si>
    <t>1-UHE8BAB</t>
  </si>
  <si>
    <t>1-8ATUY</t>
  </si>
  <si>
    <t>618200</t>
  </si>
  <si>
    <t>1-T8PIOF9</t>
  </si>
  <si>
    <t>1-13IMTJZ</t>
  </si>
  <si>
    <t>443031</t>
  </si>
  <si>
    <t>1-T8PJ04J</t>
  </si>
  <si>
    <t>1-T8PJ045</t>
  </si>
  <si>
    <t>620098</t>
  </si>
  <si>
    <t>623930</t>
  </si>
  <si>
    <t>1-T8PFL87</t>
  </si>
  <si>
    <t>1-SXHECWK</t>
  </si>
  <si>
    <t>618419</t>
  </si>
  <si>
    <t>618590</t>
  </si>
  <si>
    <t>1-SY93EOI</t>
  </si>
  <si>
    <t>1-SY93EO2</t>
  </si>
  <si>
    <t>446377</t>
  </si>
  <si>
    <t>1-UHE9WNL</t>
  </si>
  <si>
    <t>1-4NNMT2E</t>
  </si>
  <si>
    <t>1-T5CJLP1</t>
  </si>
  <si>
    <t>1-K8KAEDB</t>
  </si>
  <si>
    <t>600031</t>
  </si>
  <si>
    <t>1-T8PEJPQ</t>
  </si>
  <si>
    <t>1-A4MBHC9</t>
  </si>
  <si>
    <t>361420</t>
  </si>
  <si>
    <t>3@32554245118</t>
  </si>
  <si>
    <t>3@32554237501</t>
  </si>
  <si>
    <t>3@29208731657</t>
  </si>
  <si>
    <t>3@29208697925</t>
  </si>
  <si>
    <t>1-WWL5RRB</t>
  </si>
  <si>
    <t>1-91DQL</t>
  </si>
  <si>
    <t>426063</t>
  </si>
  <si>
    <t>427007</t>
  </si>
  <si>
    <t>1-T5CRAN0</t>
  </si>
  <si>
    <t>1-OJ0P9EK</t>
  </si>
  <si>
    <t>301470</t>
  </si>
  <si>
    <t>1-Y25TTOA</t>
  </si>
  <si>
    <t>1-SOW0MMF</t>
  </si>
  <si>
    <t>1-UHE7KOL</t>
  </si>
  <si>
    <t>1-2E8P12X</t>
  </si>
  <si>
    <t>3@29208761951</t>
  </si>
  <si>
    <t>1-JOP7AHR</t>
  </si>
  <si>
    <t>2@22308231941</t>
  </si>
  <si>
    <t>1-V55CY</t>
  </si>
  <si>
    <t>109153</t>
  </si>
  <si>
    <t>1-TB5834L</t>
  </si>
  <si>
    <t>1-T8PE6NL</t>
  </si>
  <si>
    <t>1-4SFG93</t>
  </si>
  <si>
    <t>1-4SFG8V</t>
  </si>
  <si>
    <t>620137</t>
  </si>
  <si>
    <t>620014</t>
  </si>
  <si>
    <t>1-T5CSSN3</t>
  </si>
  <si>
    <t>1-T5CL0WB</t>
  </si>
  <si>
    <t>150044</t>
  </si>
  <si>
    <t>1-UHE6FBL</t>
  </si>
  <si>
    <t>1-XNGCW</t>
  </si>
  <si>
    <t>665452</t>
  </si>
  <si>
    <t>3@32475700036</t>
  </si>
  <si>
    <t>3@32475669742</t>
  </si>
  <si>
    <t>142850</t>
  </si>
  <si>
    <t>1-UHE11LB</t>
  </si>
  <si>
    <t>1-IPVWA</t>
  </si>
  <si>
    <t>344079</t>
  </si>
  <si>
    <t>1-T8PEUSJ</t>
  </si>
  <si>
    <t>1-T8PC22C</t>
  </si>
  <si>
    <t>690078</t>
  </si>
  <si>
    <t>1-UHE877K</t>
  </si>
  <si>
    <t>1-4PT0H1</t>
  </si>
  <si>
    <t>1-PX639WP</t>
  </si>
  <si>
    <t>1-2D4FY8I</t>
  </si>
  <si>
    <t>188676</t>
  </si>
  <si>
    <t>1-UHE6TMZ</t>
  </si>
  <si>
    <t>1-9BZ10T</t>
  </si>
  <si>
    <t>1-UHDZKMJ</t>
  </si>
  <si>
    <t>1-HMYPM1</t>
  </si>
  <si>
    <t>665824</t>
  </si>
  <si>
    <t>1-TH3I2NE</t>
  </si>
  <si>
    <t>1-9HJ4E</t>
  </si>
  <si>
    <t>634049</t>
  </si>
  <si>
    <t>1-SY93YG7</t>
  </si>
  <si>
    <t>1-SY93YFY</t>
  </si>
  <si>
    <t>624282</t>
  </si>
  <si>
    <t>1-WWL7BBK</t>
  </si>
  <si>
    <t>1-4KBW0G</t>
  </si>
  <si>
    <t>680032</t>
  </si>
  <si>
    <t>1-T8P8Y4J</t>
  </si>
  <si>
    <t>1-T8P8Y4E</t>
  </si>
  <si>
    <t>397903</t>
  </si>
  <si>
    <t>1-T8PIHL7</t>
  </si>
  <si>
    <t>1-4QTLH8</t>
  </si>
  <si>
    <t>127566</t>
  </si>
  <si>
    <t>461630</t>
  </si>
  <si>
    <t>1-UHE5HN4</t>
  </si>
  <si>
    <t>1-7COLQ</t>
  </si>
  <si>
    <t>462363</t>
  </si>
  <si>
    <t>1-UHDYLOH</t>
  </si>
  <si>
    <t>1-9N3MUU7</t>
  </si>
  <si>
    <t>164520</t>
  </si>
  <si>
    <t>1-SSCN5PR</t>
  </si>
  <si>
    <t>1-6MNK554</t>
  </si>
  <si>
    <t>1-WWL5II4</t>
  </si>
  <si>
    <t>1-K63T7K</t>
  </si>
  <si>
    <t>1-XFR0BAC</t>
  </si>
  <si>
    <t>1-XFR0B9W</t>
  </si>
  <si>
    <t>357100</t>
  </si>
  <si>
    <t>1-XFR66AW</t>
  </si>
  <si>
    <t>1-3AVHW9Z</t>
  </si>
  <si>
    <t>125362</t>
  </si>
  <si>
    <t>1-T8PIVRL</t>
  </si>
  <si>
    <t>1-601JGC</t>
  </si>
  <si>
    <t>303227</t>
  </si>
  <si>
    <t>1-T5CIITJ</t>
  </si>
  <si>
    <t>1-T5CIIT0</t>
  </si>
  <si>
    <t>455030</t>
  </si>
  <si>
    <t>3@29204612643</t>
  </si>
  <si>
    <t>3@29204540504</t>
  </si>
  <si>
    <t>143020</t>
  </si>
  <si>
    <t>1-V13HU4I</t>
  </si>
  <si>
    <t>1-HIL1JJ6</t>
  </si>
  <si>
    <t>630111</t>
  </si>
  <si>
    <t>1-Q66GDTQ</t>
  </si>
  <si>
    <t>1-PX5TKMM</t>
  </si>
  <si>
    <t>601010</t>
  </si>
  <si>
    <t>2@22308225430</t>
  </si>
  <si>
    <t>1-VWK08</t>
  </si>
  <si>
    <t>1-UHDZBW2</t>
  </si>
  <si>
    <t>1-9QI7Z</t>
  </si>
  <si>
    <t>238750</t>
  </si>
  <si>
    <t>1-UHE5HHC</t>
  </si>
  <si>
    <t>1-I7PHC6</t>
  </si>
  <si>
    <t>155937</t>
  </si>
  <si>
    <t>1-T5CIB3P</t>
  </si>
  <si>
    <t>1-T5CIB3E</t>
  </si>
  <si>
    <t>188322</t>
  </si>
  <si>
    <t>1-T5CJS4E</t>
  </si>
  <si>
    <t>1-T5CJS43</t>
  </si>
  <si>
    <t>216790</t>
  </si>
  <si>
    <t>1-V13JY80</t>
  </si>
  <si>
    <t>1-V13IRLW</t>
  </si>
  <si>
    <t>180019</t>
  </si>
  <si>
    <t>3@29208764820</t>
  </si>
  <si>
    <t>3@29208694887</t>
  </si>
  <si>
    <t>1-T8PM76K</t>
  </si>
  <si>
    <t>1-T8PEX2Q</t>
  </si>
  <si>
    <t>670023</t>
  </si>
  <si>
    <t>1-SY91UXG</t>
  </si>
  <si>
    <t>1-SY91UX4</t>
  </si>
  <si>
    <t>108804</t>
  </si>
  <si>
    <t>1-V0U7GTE</t>
  </si>
  <si>
    <t>1-V0U7GT2</t>
  </si>
  <si>
    <t>192174</t>
  </si>
  <si>
    <t>192148</t>
  </si>
  <si>
    <t>1-V13H2QL</t>
  </si>
  <si>
    <t>1-V13H2PV</t>
  </si>
  <si>
    <t>392002</t>
  </si>
  <si>
    <t>1-UHE6UWO</t>
  </si>
  <si>
    <t>1-FNTPK</t>
  </si>
  <si>
    <t>1-WWLCOAY</t>
  </si>
  <si>
    <t>1-54C606T</t>
  </si>
  <si>
    <t>433306</t>
  </si>
  <si>
    <t>1-UHDZS6R</t>
  </si>
  <si>
    <t>1-CVN3M</t>
  </si>
  <si>
    <t>680041</t>
  </si>
  <si>
    <t>1-UHE6S4X</t>
  </si>
  <si>
    <t>1-DVCGB</t>
  </si>
  <si>
    <t>352832</t>
  </si>
  <si>
    <t>1-T8PHQ5M</t>
  </si>
  <si>
    <t>1-EEP211M</t>
  </si>
  <si>
    <t>443051</t>
  </si>
  <si>
    <t>1-XE2W5AL</t>
  </si>
  <si>
    <t>1-XE2W5A9</t>
  </si>
  <si>
    <t>309923</t>
  </si>
  <si>
    <t>1-UHDW2DJ</t>
  </si>
  <si>
    <t>1-XE2X7A3</t>
  </si>
  <si>
    <t>1-XE2WHR3</t>
  </si>
  <si>
    <t>156004</t>
  </si>
  <si>
    <t>1-TB578VV</t>
  </si>
  <si>
    <t>1-TB578VL</t>
  </si>
  <si>
    <t>678770</t>
  </si>
  <si>
    <t>1-TH3KEV8</t>
  </si>
  <si>
    <t>1-TH3KEUS</t>
  </si>
  <si>
    <t>140121</t>
  </si>
  <si>
    <t>1-V13JJ15</t>
  </si>
  <si>
    <t>1-RK0KKC5</t>
  </si>
  <si>
    <t>650056</t>
  </si>
  <si>
    <t>650002</t>
  </si>
  <si>
    <t>2@22308229008</t>
  </si>
  <si>
    <t>1-4CZGB</t>
  </si>
  <si>
    <t>360004</t>
  </si>
  <si>
    <t>1-V0U7CES</t>
  </si>
  <si>
    <t>1-FMDRY</t>
  </si>
  <si>
    <t>198332</t>
  </si>
  <si>
    <t>1-UHE9TRO</t>
  </si>
  <si>
    <t>1-GFBSB</t>
  </si>
  <si>
    <t>649490</t>
  </si>
  <si>
    <t>1-T8PLE22</t>
  </si>
  <si>
    <t>1-OJ0YBZ9</t>
  </si>
  <si>
    <t>359050</t>
  </si>
  <si>
    <t>1-PX5UWLJ</t>
  </si>
  <si>
    <t>1-PX5UWL7</t>
  </si>
  <si>
    <t>162610</t>
  </si>
  <si>
    <t>1-XFR3DTB</t>
  </si>
  <si>
    <t>1-KMDPJ</t>
  </si>
  <si>
    <t>127549</t>
  </si>
  <si>
    <t>301830</t>
  </si>
  <si>
    <t>1-T5CSBVS</t>
  </si>
  <si>
    <t>1-ORIYTXI</t>
  </si>
  <si>
    <t>143090</t>
  </si>
  <si>
    <t>1-T8PAXIT</t>
  </si>
  <si>
    <t>1-T8PAXIG</t>
  </si>
  <si>
    <t>182300</t>
  </si>
  <si>
    <t>1-TH3IZ29</t>
  </si>
  <si>
    <t>1-TH3IZ1T</t>
  </si>
  <si>
    <t>350062</t>
  </si>
  <si>
    <t>1-UHDXYEW</t>
  </si>
  <si>
    <t>1-DIB3Y</t>
  </si>
  <si>
    <t>142061</t>
  </si>
  <si>
    <t>1-TDABSHU</t>
  </si>
  <si>
    <t>1-1NTQ3T0</t>
  </si>
  <si>
    <t>125315</t>
  </si>
  <si>
    <t>1-UHE7FMM</t>
  </si>
  <si>
    <t>1-WV981</t>
  </si>
  <si>
    <t>636000</t>
  </si>
  <si>
    <t>1-Y25UF1U</t>
  </si>
  <si>
    <t>1-Y25UF1F</t>
  </si>
  <si>
    <t>363011</t>
  </si>
  <si>
    <t>1-UHE9ZDF</t>
  </si>
  <si>
    <t>1-30UH5SZ</t>
  </si>
  <si>
    <t>455016</t>
  </si>
  <si>
    <t>1-T8P9HOK</t>
  </si>
  <si>
    <t>1-P3TVYB3</t>
  </si>
  <si>
    <t>1-V0U72X5</t>
  </si>
  <si>
    <t>1-GZ472</t>
  </si>
  <si>
    <t>АВТОКРЕДИТ</t>
  </si>
  <si>
    <t>454074</t>
  </si>
  <si>
    <t>1-WWLAFB2</t>
  </si>
  <si>
    <t>1-RF420</t>
  </si>
  <si>
    <t>393772</t>
  </si>
  <si>
    <t>390037</t>
  </si>
  <si>
    <t>3@28837443197</t>
  </si>
  <si>
    <t>3@28837322227</t>
  </si>
  <si>
    <t>142406</t>
  </si>
  <si>
    <t>1-T5CJYZ8</t>
  </si>
  <si>
    <t>1-T5CJYYV</t>
  </si>
  <si>
    <t>412170</t>
  </si>
  <si>
    <t>1-T8PLZR0</t>
  </si>
  <si>
    <t>1-T8PLZQK</t>
  </si>
  <si>
    <t>193312</t>
  </si>
  <si>
    <t>1-Q66G2H2</t>
  </si>
  <si>
    <t>1-JHNF6</t>
  </si>
  <si>
    <t>1-UHE54BI</t>
  </si>
  <si>
    <t>1-83UCUJ</t>
  </si>
  <si>
    <t>301285</t>
  </si>
  <si>
    <t>121467</t>
  </si>
  <si>
    <t>1-SSCQ73B</t>
  </si>
  <si>
    <t>1-KNWYEH</t>
  </si>
  <si>
    <t>625053</t>
  </si>
  <si>
    <t>1-UHE09XL</t>
  </si>
  <si>
    <t>1-632UZ</t>
  </si>
  <si>
    <t>1-SSCPTUI</t>
  </si>
  <si>
    <t>1-5MIW1D</t>
  </si>
  <si>
    <t>1-WBFBLOO</t>
  </si>
  <si>
    <t>1-8D7IFU8</t>
  </si>
  <si>
    <t>115573</t>
  </si>
  <si>
    <t>1-T8PLHD8</t>
  </si>
  <si>
    <t>1-M9730F</t>
  </si>
  <si>
    <t>394008</t>
  </si>
  <si>
    <t>1-TH3NND8</t>
  </si>
  <si>
    <t>1-TH3GTR4</t>
  </si>
  <si>
    <t>1-TB574IM</t>
  </si>
  <si>
    <t>1-FBQNF</t>
  </si>
  <si>
    <t>390044</t>
  </si>
  <si>
    <t>391160</t>
  </si>
  <si>
    <t>1-T8P89T6</t>
  </si>
  <si>
    <t>1-T8P89SZ</t>
  </si>
  <si>
    <t>663973</t>
  </si>
  <si>
    <t>1-T8PER4A</t>
  </si>
  <si>
    <t>1-T8PER3Z</t>
  </si>
  <si>
    <t>3@29204612564</t>
  </si>
  <si>
    <t>3@28135459600</t>
  </si>
  <si>
    <t>400065</t>
  </si>
  <si>
    <t>1-UHE1F2B</t>
  </si>
  <si>
    <t>1-5QD9UH</t>
  </si>
  <si>
    <t>403792</t>
  </si>
  <si>
    <t>1-T8PFVJR</t>
  </si>
  <si>
    <t>1-L6VABZ6</t>
  </si>
  <si>
    <t>629840</t>
  </si>
  <si>
    <t>1-T8P6XHS</t>
  </si>
  <si>
    <t>1-T8P6XHF</t>
  </si>
  <si>
    <t>681035</t>
  </si>
  <si>
    <t>1-TB56UKC</t>
  </si>
  <si>
    <t>1-ID24R4Q</t>
  </si>
  <si>
    <t>625001</t>
  </si>
  <si>
    <t>1-TH3IFY9</t>
  </si>
  <si>
    <t>1-TH3IFXM</t>
  </si>
  <si>
    <t>214020</t>
  </si>
  <si>
    <t>1-WBFAITP</t>
  </si>
  <si>
    <t>1-WBFAITE</t>
  </si>
  <si>
    <t>353910</t>
  </si>
  <si>
    <t>1-TH3G8EO</t>
  </si>
  <si>
    <t>1-TH3G8EA</t>
  </si>
  <si>
    <t>119634</t>
  </si>
  <si>
    <t>1-Z5LT2R3</t>
  </si>
  <si>
    <t>2@22387589684</t>
  </si>
  <si>
    <t>129343</t>
  </si>
  <si>
    <t>1-UHDXF7V</t>
  </si>
  <si>
    <t>1-BU9SP</t>
  </si>
  <si>
    <t>346413</t>
  </si>
  <si>
    <t>1-UHE40RC</t>
  </si>
  <si>
    <t>1-LEIUK</t>
  </si>
  <si>
    <t>3@29204612536</t>
  </si>
  <si>
    <t>3@28287473309</t>
  </si>
  <si>
    <t>109202</t>
  </si>
  <si>
    <t>1-SY8YIUG</t>
  </si>
  <si>
    <t>1-SY8YIU7</t>
  </si>
  <si>
    <t>659840</t>
  </si>
  <si>
    <t>1-XE2XI5O</t>
  </si>
  <si>
    <t>1-XE2XI5C</t>
  </si>
  <si>
    <t>352609</t>
  </si>
  <si>
    <t>1-SY8XL25</t>
  </si>
  <si>
    <t>1-SY8XL1U</t>
  </si>
  <si>
    <t>356209</t>
  </si>
  <si>
    <t>1-TH3NQOO</t>
  </si>
  <si>
    <t>1-TH3NQO6</t>
  </si>
  <si>
    <t>344113</t>
  </si>
  <si>
    <t>1-PX5W2ND</t>
  </si>
  <si>
    <t>1-S9W6P</t>
  </si>
  <si>
    <t>630102</t>
  </si>
  <si>
    <t>630008</t>
  </si>
  <si>
    <t>1-UHE26KL</t>
  </si>
  <si>
    <t>1-8ICNM</t>
  </si>
  <si>
    <t>1-SY8WMLB</t>
  </si>
  <si>
    <t>1-SY8WMKZ</t>
  </si>
  <si>
    <t>1-UHE57E2</t>
  </si>
  <si>
    <t>1-4QBUL4</t>
  </si>
  <si>
    <t>624138</t>
  </si>
  <si>
    <t>1-WWL7WSY</t>
  </si>
  <si>
    <t>1-MT4HI</t>
  </si>
  <si>
    <t>3@28837439881</t>
  </si>
  <si>
    <t>2@22154909007</t>
  </si>
  <si>
    <t>141207</t>
  </si>
  <si>
    <t>1-UHDYCC7</t>
  </si>
  <si>
    <t>1-2PN74TI</t>
  </si>
  <si>
    <t>168042</t>
  </si>
  <si>
    <t>1-UHDZU9I</t>
  </si>
  <si>
    <t>1-D7C43</t>
  </si>
  <si>
    <t>422522</t>
  </si>
  <si>
    <t>1-T5CPR5D</t>
  </si>
  <si>
    <t>1-T5CMIEA</t>
  </si>
  <si>
    <t>658421</t>
  </si>
  <si>
    <t>1-T8PLXOD</t>
  </si>
  <si>
    <t>1-T8PLXO8</t>
  </si>
  <si>
    <t>1-XFR17FW</t>
  </si>
  <si>
    <t>1-XFR17F9</t>
  </si>
  <si>
    <t>1-Z5LRMKI</t>
  </si>
  <si>
    <t>1-Z5LRM5O</t>
  </si>
  <si>
    <t>117042</t>
  </si>
  <si>
    <t>119618</t>
  </si>
  <si>
    <t>1-T8PJXYE</t>
  </si>
  <si>
    <t>1-1LP42UG</t>
  </si>
  <si>
    <t>368546</t>
  </si>
  <si>
    <t>2@22308220020</t>
  </si>
  <si>
    <t>1-IY1C4</t>
  </si>
  <si>
    <t>665853</t>
  </si>
  <si>
    <t>3@29208745728</t>
  </si>
  <si>
    <t>1-SXH9YDL</t>
  </si>
  <si>
    <t>1-T5CITQE</t>
  </si>
  <si>
    <t>1-T5CITQ2</t>
  </si>
  <si>
    <t>654013</t>
  </si>
  <si>
    <t>1-Z5LT9ZB</t>
  </si>
  <si>
    <t>1-Z5LT9Z7</t>
  </si>
  <si>
    <t>1-TDAAPYW</t>
  </si>
  <si>
    <t>1-S3SPY2C</t>
  </si>
  <si>
    <t>442452</t>
  </si>
  <si>
    <t>1-T8PF7L1</t>
  </si>
  <si>
    <t>1-O868AZG</t>
  </si>
  <si>
    <t>665104</t>
  </si>
  <si>
    <t>1-TH3MF88</t>
  </si>
  <si>
    <t>1-TH3MF7S</t>
  </si>
  <si>
    <t>1-UHE0BPX</t>
  </si>
  <si>
    <t>1-DOZT8</t>
  </si>
  <si>
    <t>603155</t>
  </si>
  <si>
    <t>603163</t>
  </si>
  <si>
    <t>1-XG41CE4</t>
  </si>
  <si>
    <t>1-6JCWR67</t>
  </si>
  <si>
    <t>236039</t>
  </si>
  <si>
    <t>3@32475698451</t>
  </si>
  <si>
    <t>1-LVTY2</t>
  </si>
  <si>
    <t>357871</t>
  </si>
  <si>
    <t>1-V0U7D5I</t>
  </si>
  <si>
    <t>1-V0U7D59</t>
  </si>
  <si>
    <t>185031</t>
  </si>
  <si>
    <t>185026</t>
  </si>
  <si>
    <t>3@29208734105</t>
  </si>
  <si>
    <t>3@29208695371</t>
  </si>
  <si>
    <t>1-SY90HOD</t>
  </si>
  <si>
    <t>1-SY90HO4</t>
  </si>
  <si>
    <t>412787</t>
  </si>
  <si>
    <t>3@29204615367</t>
  </si>
  <si>
    <t>3@29204539874</t>
  </si>
  <si>
    <t>115561</t>
  </si>
  <si>
    <t>1-UHDZK43</t>
  </si>
  <si>
    <t>1-3UANQ9</t>
  </si>
  <si>
    <t>659325</t>
  </si>
  <si>
    <t>656036</t>
  </si>
  <si>
    <t>1-PX5TL3S</t>
  </si>
  <si>
    <t>1-PX5TL3E</t>
  </si>
  <si>
    <t>391586</t>
  </si>
  <si>
    <t>1-UHE4TSI</t>
  </si>
  <si>
    <t>1-92S750</t>
  </si>
  <si>
    <t>453620</t>
  </si>
  <si>
    <t>1-Q66F30M</t>
  </si>
  <si>
    <t>1-N9AK0ML</t>
  </si>
  <si>
    <t>347045</t>
  </si>
  <si>
    <t>347011</t>
  </si>
  <si>
    <t>1-T8PC363</t>
  </si>
  <si>
    <t>1-T8P9JUW</t>
  </si>
  <si>
    <t>1-WWL7CJY</t>
  </si>
  <si>
    <t>1-U9TLO</t>
  </si>
  <si>
    <t>653007</t>
  </si>
  <si>
    <t>1-UHDZ10G</t>
  </si>
  <si>
    <t>1-2E6QF9G</t>
  </si>
  <si>
    <t>454000</t>
  </si>
  <si>
    <t>1-UHE7HY4</t>
  </si>
  <si>
    <t>1-4AEVJ</t>
  </si>
  <si>
    <t>238437</t>
  </si>
  <si>
    <t>3@29208750458</t>
  </si>
  <si>
    <t>3@29208692168</t>
  </si>
  <si>
    <t>1-T5CNU7S</t>
  </si>
  <si>
    <t>1-RMSPE</t>
  </si>
  <si>
    <t>127083</t>
  </si>
  <si>
    <t>127287</t>
  </si>
  <si>
    <t>1-SY96NDL</t>
  </si>
  <si>
    <t>1-SY96NDD</t>
  </si>
  <si>
    <t>1-UHDWGH0</t>
  </si>
  <si>
    <t>1-VY8XE</t>
  </si>
  <si>
    <t>462429</t>
  </si>
  <si>
    <t>462430</t>
  </si>
  <si>
    <t>1-SY8YGII</t>
  </si>
  <si>
    <t>1-SY8YGI7</t>
  </si>
  <si>
    <t>423320</t>
  </si>
  <si>
    <t>1-UHE7XUS</t>
  </si>
  <si>
    <t>1-1R966W</t>
  </si>
  <si>
    <t>111558</t>
  </si>
  <si>
    <t>1-UHE234W</t>
  </si>
  <si>
    <t>1-7Q3TJW</t>
  </si>
  <si>
    <t>1-UHDXXRS</t>
  </si>
  <si>
    <t>1-W5CYK</t>
  </si>
  <si>
    <t>410065</t>
  </si>
  <si>
    <t>1-UHE1X8J</t>
  </si>
  <si>
    <t>1-BQK9M6</t>
  </si>
  <si>
    <t>452689</t>
  </si>
  <si>
    <t>3@29204612473</t>
  </si>
  <si>
    <t>3@29204539518</t>
  </si>
  <si>
    <t>125130</t>
  </si>
  <si>
    <t>1-T8PJAHQ</t>
  </si>
  <si>
    <t>1-43DGN</t>
  </si>
  <si>
    <t>346882</t>
  </si>
  <si>
    <t>1-TH3E1D2</t>
  </si>
  <si>
    <t>1-TH3E1CM</t>
  </si>
  <si>
    <t>142002</t>
  </si>
  <si>
    <t>1-T8PD18M</t>
  </si>
  <si>
    <t>1-M85B59H</t>
  </si>
  <si>
    <t>443115</t>
  </si>
  <si>
    <t>1-V13J9A3</t>
  </si>
  <si>
    <t>1-V13HZYE</t>
  </si>
  <si>
    <t>664048</t>
  </si>
  <si>
    <t>664074</t>
  </si>
  <si>
    <t>1-T5CMNMY</t>
  </si>
  <si>
    <t>1-BVNNZW</t>
  </si>
  <si>
    <t>188527</t>
  </si>
  <si>
    <t>1-T8PDPN1</t>
  </si>
  <si>
    <t>1-HIKVSWY</t>
  </si>
  <si>
    <t>1-UHE72P0</t>
  </si>
  <si>
    <t>1-24R0DVM</t>
  </si>
  <si>
    <t>440061</t>
  </si>
  <si>
    <t>1-UHE0B0B</t>
  </si>
  <si>
    <t>1-E4PZ6</t>
  </si>
  <si>
    <t>453130</t>
  </si>
  <si>
    <t>453104</t>
  </si>
  <si>
    <t>1-Y25TDCN</t>
  </si>
  <si>
    <t>1-Y25TDCC</t>
  </si>
  <si>
    <t>363131</t>
  </si>
  <si>
    <t>1-SY963WG</t>
  </si>
  <si>
    <t>1-OH1Q65X</t>
  </si>
  <si>
    <t>432012</t>
  </si>
  <si>
    <t>1-WWL6AUX</t>
  </si>
  <si>
    <t>1-Q5N6E5</t>
  </si>
  <si>
    <t>241903</t>
  </si>
  <si>
    <t>1-SSCRBAS</t>
  </si>
  <si>
    <t>1-SSCRBAJ</t>
  </si>
  <si>
    <t>398000</t>
  </si>
  <si>
    <t>3@29204615853</t>
  </si>
  <si>
    <t>3@29204540386</t>
  </si>
  <si>
    <t>141305</t>
  </si>
  <si>
    <t>1-T8PDRK2</t>
  </si>
  <si>
    <t>1-4O99JK</t>
  </si>
  <si>
    <t>656053</t>
  </si>
  <si>
    <t>1-UHE3E4F</t>
  </si>
  <si>
    <t>1-DQ1KF</t>
  </si>
  <si>
    <t>624860</t>
  </si>
  <si>
    <t>1-UHE9XJS</t>
  </si>
  <si>
    <t>1-5JB0QGV</t>
  </si>
  <si>
    <t>624334</t>
  </si>
  <si>
    <t>1-T8PBLXD</t>
  </si>
  <si>
    <t>1-4IP70A</t>
  </si>
  <si>
    <t>628187</t>
  </si>
  <si>
    <t>1-UHE8H9B</t>
  </si>
  <si>
    <t>1-CH425</t>
  </si>
  <si>
    <t>603000</t>
  </si>
  <si>
    <t>1-TH3KFO2</t>
  </si>
  <si>
    <t>1-TH3KFNM</t>
  </si>
  <si>
    <t>3@29208756268</t>
  </si>
  <si>
    <t>1-W1FJFNO</t>
  </si>
  <si>
    <t>2@22308230490</t>
  </si>
  <si>
    <t>1-9KLT7K</t>
  </si>
  <si>
    <t>198326</t>
  </si>
  <si>
    <t>3@29208744302</t>
  </si>
  <si>
    <t>3@27876490609</t>
  </si>
  <si>
    <t>1-WWL60YW</t>
  </si>
  <si>
    <t>1-TBV0L</t>
  </si>
  <si>
    <t>353906</t>
  </si>
  <si>
    <t>1-XE2WXVJ</t>
  </si>
  <si>
    <t>1-XE2WXV9</t>
  </si>
  <si>
    <t>190005</t>
  </si>
  <si>
    <t>188333</t>
  </si>
  <si>
    <t>3@29208766663</t>
  </si>
  <si>
    <t>1-F3K4S</t>
  </si>
  <si>
    <t>1-SY93L01</t>
  </si>
  <si>
    <t>1-SY93KZQ</t>
  </si>
  <si>
    <t>109156</t>
  </si>
  <si>
    <t>1-Q66HEDT</t>
  </si>
  <si>
    <t>1-PX63NE0</t>
  </si>
  <si>
    <t>347360</t>
  </si>
  <si>
    <t>1-UHE32OL</t>
  </si>
  <si>
    <t>1-2268GYB</t>
  </si>
  <si>
    <t>452360</t>
  </si>
  <si>
    <t>3@29208740315</t>
  </si>
  <si>
    <t>1-T9FVC55</t>
  </si>
  <si>
    <t>1-Q66IO97</t>
  </si>
  <si>
    <t>1-ML912</t>
  </si>
  <si>
    <t>429500</t>
  </si>
  <si>
    <t>141730</t>
  </si>
  <si>
    <t>1-SSCRDAQ</t>
  </si>
  <si>
    <t>1-SSCRDAF</t>
  </si>
  <si>
    <t>619567</t>
  </si>
  <si>
    <t>1-SY8WXTD</t>
  </si>
  <si>
    <t>1-SY8WXT1</t>
  </si>
  <si>
    <t>397941</t>
  </si>
  <si>
    <t>3@29208733641</t>
  </si>
  <si>
    <t>3@27488680414</t>
  </si>
  <si>
    <t>3@29204613593</t>
  </si>
  <si>
    <t>3@28355250207</t>
  </si>
  <si>
    <t>141109</t>
  </si>
  <si>
    <t>1-V13IEEM</t>
  </si>
  <si>
    <t>1-V13IEE4</t>
  </si>
  <si>
    <t>640023</t>
  </si>
  <si>
    <t>640022</t>
  </si>
  <si>
    <t>3@29208738550</t>
  </si>
  <si>
    <t>3@29208693213</t>
  </si>
  <si>
    <t>1-XE2XT8Z</t>
  </si>
  <si>
    <t>1-XE2XT8P</t>
  </si>
  <si>
    <t>1-XFR1YHN</t>
  </si>
  <si>
    <t>1-GU2JH</t>
  </si>
  <si>
    <t>443067</t>
  </si>
  <si>
    <t>446450</t>
  </si>
  <si>
    <t>1-TH3EZU2</t>
  </si>
  <si>
    <t>1-TH3EDFY</t>
  </si>
  <si>
    <t>1-SY96SLS</t>
  </si>
  <si>
    <t>1-SY96SLL</t>
  </si>
  <si>
    <t>142300</t>
  </si>
  <si>
    <t>1-UHE6KED</t>
  </si>
  <si>
    <t>1-4LCU15</t>
  </si>
  <si>
    <t>346672</t>
  </si>
  <si>
    <t>1-UHE13YD</t>
  </si>
  <si>
    <t>1-5PZ4SL</t>
  </si>
  <si>
    <t>1-WWL5C1M</t>
  </si>
  <si>
    <t>1-4WZ3J</t>
  </si>
  <si>
    <t>410019</t>
  </si>
  <si>
    <t>1-TDABGTU</t>
  </si>
  <si>
    <t>1-SPWG1VB</t>
  </si>
  <si>
    <t>399090</t>
  </si>
  <si>
    <t>1-UHE0MV0</t>
  </si>
  <si>
    <t>1-60VRJMI</t>
  </si>
  <si>
    <t>2@22308232055</t>
  </si>
  <si>
    <t>1-EA5QB</t>
  </si>
  <si>
    <t>347311</t>
  </si>
  <si>
    <t>1-T8PB3WD</t>
  </si>
  <si>
    <t>1-T8PB3W8</t>
  </si>
  <si>
    <t>1-T5CQHD8</t>
  </si>
  <si>
    <t>1-P3TUEVU</t>
  </si>
  <si>
    <t>1-SSCOTEA</t>
  </si>
  <si>
    <t>1-PQ0TOHV</t>
  </si>
  <si>
    <t>457642</t>
  </si>
  <si>
    <t>1-TB578S3</t>
  </si>
  <si>
    <t>1-T8PJX4W</t>
  </si>
  <si>
    <t>353338</t>
  </si>
  <si>
    <t>1-T5CSKFR</t>
  </si>
  <si>
    <t>1-K8KI1LN</t>
  </si>
  <si>
    <t>142108</t>
  </si>
  <si>
    <t>1-WBF58K9</t>
  </si>
  <si>
    <t>1-WBF58JU</t>
  </si>
  <si>
    <t>431520</t>
  </si>
  <si>
    <t>1-T8P8KUA</t>
  </si>
  <si>
    <t>1-66QR9IK</t>
  </si>
  <si>
    <t>630089</t>
  </si>
  <si>
    <t>659303</t>
  </si>
  <si>
    <t>2@22308230337</t>
  </si>
  <si>
    <t>1-12ASCL</t>
  </si>
  <si>
    <t>633230</t>
  </si>
  <si>
    <t>630060</t>
  </si>
  <si>
    <t>1-T5CQY64</t>
  </si>
  <si>
    <t>1-SD3ESEU</t>
  </si>
  <si>
    <t>677000</t>
  </si>
  <si>
    <t>3@29208745257</t>
  </si>
  <si>
    <t>3@29208698714</t>
  </si>
  <si>
    <t>1-PX5YLGE</t>
  </si>
  <si>
    <t>1-6MNQN81</t>
  </si>
  <si>
    <t>356002</t>
  </si>
  <si>
    <t>3@29208754590</t>
  </si>
  <si>
    <t>1-RK0K7L5</t>
  </si>
  <si>
    <t>1-H1Q0GWN</t>
  </si>
  <si>
    <t>1-H1Q0GWB</t>
  </si>
  <si>
    <t>446394</t>
  </si>
  <si>
    <t>1-T8PC2U8</t>
  </si>
  <si>
    <t>1-T8PC2TU</t>
  </si>
  <si>
    <t>141983</t>
  </si>
  <si>
    <t>3@29208763160</t>
  </si>
  <si>
    <t>3@29208700256</t>
  </si>
  <si>
    <t>2@22308225301</t>
  </si>
  <si>
    <t>1-9S6OD</t>
  </si>
  <si>
    <t>630091</t>
  </si>
  <si>
    <t>1-UHE7061</t>
  </si>
  <si>
    <t>1-ANHJ0X7</t>
  </si>
  <si>
    <t>663100</t>
  </si>
  <si>
    <t>1-V13JA1S</t>
  </si>
  <si>
    <t>1-S4LWLLQ</t>
  </si>
  <si>
    <t>346050</t>
  </si>
  <si>
    <t>1-UHE7H39</t>
  </si>
  <si>
    <t>1-ENJEI</t>
  </si>
  <si>
    <t>140185</t>
  </si>
  <si>
    <t>1-WWLAEY5</t>
  </si>
  <si>
    <t>1-F35SZ</t>
  </si>
  <si>
    <t>1-SY96L7D</t>
  </si>
  <si>
    <t>1-C12Z0</t>
  </si>
  <si>
    <t>456894</t>
  </si>
  <si>
    <t>3@29208733276</t>
  </si>
  <si>
    <t>3@29208699279</t>
  </si>
  <si>
    <t>1-WWL62WZ</t>
  </si>
  <si>
    <t>1-EZYNG</t>
  </si>
  <si>
    <t>652800</t>
  </si>
  <si>
    <t>652811</t>
  </si>
  <si>
    <t>1-SSCQR41</t>
  </si>
  <si>
    <t>1-SSCQQVD</t>
  </si>
  <si>
    <t>162601</t>
  </si>
  <si>
    <t>1-Z5LT5X4</t>
  </si>
  <si>
    <t>1-Z5LT5WU</t>
  </si>
  <si>
    <t>115470</t>
  </si>
  <si>
    <t>1-PX5ZGA8</t>
  </si>
  <si>
    <t>1-PX5VEOU</t>
  </si>
  <si>
    <t>1-WWL77LM</t>
  </si>
  <si>
    <t>1-JUKUV</t>
  </si>
  <si>
    <t>422070</t>
  </si>
  <si>
    <t>1-WWL5ODS</t>
  </si>
  <si>
    <t>1-M3LP04</t>
  </si>
  <si>
    <t>127253</t>
  </si>
  <si>
    <t>2@22308230785</t>
  </si>
  <si>
    <t>1-UQLSV</t>
  </si>
  <si>
    <t>624930</t>
  </si>
  <si>
    <t>1-TH3D4CO</t>
  </si>
  <si>
    <t>1-TH3D497</t>
  </si>
  <si>
    <t>3@32475697912</t>
  </si>
  <si>
    <t>3@32475672705</t>
  </si>
  <si>
    <t>143560</t>
  </si>
  <si>
    <t>1-SY95HA9</t>
  </si>
  <si>
    <t>1-SY95H9Z</t>
  </si>
  <si>
    <t>452880</t>
  </si>
  <si>
    <t>1-UHDWVMZ</t>
  </si>
  <si>
    <t>1-6005Y</t>
  </si>
  <si>
    <t>1-WWL875J</t>
  </si>
  <si>
    <t>1-4BRT1</t>
  </si>
  <si>
    <t>115304</t>
  </si>
  <si>
    <t>1-UHDYXXR</t>
  </si>
  <si>
    <t>1-KB14H</t>
  </si>
  <si>
    <t>1-T5CPX8M</t>
  </si>
  <si>
    <t>1-T5CLC5C</t>
  </si>
  <si>
    <t>140301</t>
  </si>
  <si>
    <t>1-V13IQ0H</t>
  </si>
  <si>
    <t>1-KJUO5BS</t>
  </si>
  <si>
    <t>400117</t>
  </si>
  <si>
    <t>404549</t>
  </si>
  <si>
    <t>1-TH3DC7L</t>
  </si>
  <si>
    <t>1-TH3DC75</t>
  </si>
  <si>
    <t>152912</t>
  </si>
  <si>
    <t>1-Q66IJJD</t>
  </si>
  <si>
    <t>1-PX5YUE4</t>
  </si>
  <si>
    <t>400029</t>
  </si>
  <si>
    <t>1-UHE20VP</t>
  </si>
  <si>
    <t>1-5LXJF50</t>
  </si>
  <si>
    <t>422610</t>
  </si>
  <si>
    <t>1-PX5V52B</t>
  </si>
  <si>
    <t>1-C8NR0HS</t>
  </si>
  <si>
    <t>462403</t>
  </si>
  <si>
    <t>1-WWLA79V</t>
  </si>
  <si>
    <t>1-91U4V</t>
  </si>
  <si>
    <t>664040</t>
  </si>
  <si>
    <t>1-UHDXCXM</t>
  </si>
  <si>
    <t>1-EJVAP</t>
  </si>
  <si>
    <t>614095</t>
  </si>
  <si>
    <t>1-T8PE1J7</t>
  </si>
  <si>
    <t>1-PQ0QPY3</t>
  </si>
  <si>
    <t>410519</t>
  </si>
  <si>
    <t>1-T8PHSUG</t>
  </si>
  <si>
    <t>1-3MC3TRR</t>
  </si>
  <si>
    <t>656006</t>
  </si>
  <si>
    <t>659700</t>
  </si>
  <si>
    <t>1-UHE0UGL</t>
  </si>
  <si>
    <t>1-LD0EA</t>
  </si>
  <si>
    <t>454016</t>
  </si>
  <si>
    <t>1-XE2XE3C</t>
  </si>
  <si>
    <t>1-XE2XE30</t>
  </si>
  <si>
    <t>357700</t>
  </si>
  <si>
    <t>356300</t>
  </si>
  <si>
    <t>1-T8P6O4O</t>
  </si>
  <si>
    <t>1-T8P6O45</t>
  </si>
  <si>
    <t>111020</t>
  </si>
  <si>
    <t>127299</t>
  </si>
  <si>
    <t>1-T8PLYR2</t>
  </si>
  <si>
    <t>1-T8PIDUA</t>
  </si>
  <si>
    <t>157500</t>
  </si>
  <si>
    <t>1-WBF5U00</t>
  </si>
  <si>
    <t>1-WBF5TZR</t>
  </si>
  <si>
    <t>198264</t>
  </si>
  <si>
    <t>1-XFR2PSR</t>
  </si>
  <si>
    <t>1-XFR2PSG</t>
  </si>
  <si>
    <t>242830</t>
  </si>
  <si>
    <t>1-Z5LSZ9U</t>
  </si>
  <si>
    <t>1-Z5LSZ9L</t>
  </si>
  <si>
    <t>115419</t>
  </si>
  <si>
    <t>1-WWL5VPM</t>
  </si>
  <si>
    <t>1-76FJD</t>
  </si>
  <si>
    <t>614506</t>
  </si>
  <si>
    <t>2@22308216061</t>
  </si>
  <si>
    <t>1-L1JA3</t>
  </si>
  <si>
    <t>664038</t>
  </si>
  <si>
    <t>1-T8PITK1</t>
  </si>
  <si>
    <t>1-M85FNZT</t>
  </si>
  <si>
    <t>662250</t>
  </si>
  <si>
    <t>662246</t>
  </si>
  <si>
    <t>1-Z5LRUVD</t>
  </si>
  <si>
    <t>1-Z5LRUV2</t>
  </si>
  <si>
    <t>601122</t>
  </si>
  <si>
    <t>1-UHDZC6T</t>
  </si>
  <si>
    <t>1-E4U2Y</t>
  </si>
  <si>
    <t>625046</t>
  </si>
  <si>
    <t>3@29208754612</t>
  </si>
  <si>
    <t>3@29208692726</t>
  </si>
  <si>
    <t>1-PX62GBK</t>
  </si>
  <si>
    <t>1-2Z4C1YN</t>
  </si>
  <si>
    <t>433870</t>
  </si>
  <si>
    <t>1-UHE8GDE</t>
  </si>
  <si>
    <t>1-7PGHY03</t>
  </si>
  <si>
    <t>664013</t>
  </si>
  <si>
    <t>1-T8PCF6S</t>
  </si>
  <si>
    <t>1-CAQ0XZ</t>
  </si>
  <si>
    <t>677901</t>
  </si>
  <si>
    <t>1-T5CLL2E</t>
  </si>
  <si>
    <t>1-O864HZL</t>
  </si>
  <si>
    <t>624981</t>
  </si>
  <si>
    <t>1-T8PD2F1</t>
  </si>
  <si>
    <t>1-T8PD2ES</t>
  </si>
  <si>
    <t>622030</t>
  </si>
  <si>
    <t>1-T8P97VC</t>
  </si>
  <si>
    <t>1-6ZOW6</t>
  </si>
  <si>
    <t>633410</t>
  </si>
  <si>
    <t>1-SY8WV3R</t>
  </si>
  <si>
    <t>1-SY8WV3D</t>
  </si>
  <si>
    <t>353120</t>
  </si>
  <si>
    <t>3@29208745086</t>
  </si>
  <si>
    <t>1-RKS6J1P</t>
  </si>
  <si>
    <t>3@29208752293</t>
  </si>
  <si>
    <t>3@28343320895</t>
  </si>
  <si>
    <t>1-T8PF9Q2</t>
  </si>
  <si>
    <t>1-T8PF9PQ</t>
  </si>
  <si>
    <t>431619</t>
  </si>
  <si>
    <t>188734</t>
  </si>
  <si>
    <t>1-T5CROP2</t>
  </si>
  <si>
    <t>1-O8687L6</t>
  </si>
  <si>
    <t>445091</t>
  </si>
  <si>
    <t>1-T5CI73W</t>
  </si>
  <si>
    <t>1-T5CI73I</t>
  </si>
  <si>
    <t>109380</t>
  </si>
  <si>
    <t>1-T5CRVLX</t>
  </si>
  <si>
    <t>1-5MQ61I8</t>
  </si>
  <si>
    <t>1-T8P7SEG</t>
  </si>
  <si>
    <t>1-5VJWQ47</t>
  </si>
  <si>
    <t>460048</t>
  </si>
  <si>
    <t>1-T5CIKDB</t>
  </si>
  <si>
    <t>1-T5CIKCW</t>
  </si>
  <si>
    <t>153009</t>
  </si>
  <si>
    <t>1-UHE8UJS</t>
  </si>
  <si>
    <t>1-65YZ7BO</t>
  </si>
  <si>
    <t>628609</t>
  </si>
  <si>
    <t>1-UHE8BBI</t>
  </si>
  <si>
    <t>1-BCDV7</t>
  </si>
  <si>
    <t>214039</t>
  </si>
  <si>
    <t>1-PX638HQ</t>
  </si>
  <si>
    <t>1-J1HJ7</t>
  </si>
  <si>
    <t>452562</t>
  </si>
  <si>
    <t>1-PX5ZRWZ</t>
  </si>
  <si>
    <t>1-PX5ZRWM</t>
  </si>
  <si>
    <t>195027</t>
  </si>
  <si>
    <t>1-WBFBQLP</t>
  </si>
  <si>
    <t>1-WBFBQLE</t>
  </si>
  <si>
    <t>301030</t>
  </si>
  <si>
    <t>1-UHE0QXF</t>
  </si>
  <si>
    <t>1-8YRUW</t>
  </si>
  <si>
    <t>644074</t>
  </si>
  <si>
    <t>1-WBF4KAZ</t>
  </si>
  <si>
    <t>1-WBF4KAO</t>
  </si>
  <si>
    <t>391200</t>
  </si>
  <si>
    <t>1-UHDXSZO</t>
  </si>
  <si>
    <t>1-8KXBZ</t>
  </si>
  <si>
    <t>664009</t>
  </si>
  <si>
    <t>1-T5CQJHT</t>
  </si>
  <si>
    <t>1-AQNEYW</t>
  </si>
  <si>
    <t>423537</t>
  </si>
  <si>
    <t>3@29204615135</t>
  </si>
  <si>
    <t>3@28231465067</t>
  </si>
  <si>
    <t>111674</t>
  </si>
  <si>
    <t>1-WWL7YSK</t>
  </si>
  <si>
    <t>1-5QP7X</t>
  </si>
  <si>
    <t>155150</t>
  </si>
  <si>
    <t>153027</t>
  </si>
  <si>
    <t>1-XFR4HD3</t>
  </si>
  <si>
    <t>1-XFR4HCV</t>
  </si>
  <si>
    <t>357906</t>
  </si>
  <si>
    <t>1-SY8Y2F6</t>
  </si>
  <si>
    <t>1-SY8Y2ER</t>
  </si>
  <si>
    <t>665001</t>
  </si>
  <si>
    <t>1-T8PHANS</t>
  </si>
  <si>
    <t>1-B5J3IS</t>
  </si>
  <si>
    <t>157871</t>
  </si>
  <si>
    <t>634539</t>
  </si>
  <si>
    <t>1-SY94FWV</t>
  </si>
  <si>
    <t>1-SY94FWI</t>
  </si>
  <si>
    <t>610004</t>
  </si>
  <si>
    <t>3@29208746862</t>
  </si>
  <si>
    <t>1-Y11E6CH</t>
  </si>
  <si>
    <t>3@29208734212</t>
  </si>
  <si>
    <t>3@29208698500</t>
  </si>
  <si>
    <t>1-SSCQXGC</t>
  </si>
  <si>
    <t>1-197ZVBV</t>
  </si>
  <si>
    <t>123060</t>
  </si>
  <si>
    <t>430011</t>
  </si>
  <si>
    <t>1-T5CJITI</t>
  </si>
  <si>
    <t>1-SD3ESZZ</t>
  </si>
  <si>
    <t>353365</t>
  </si>
  <si>
    <t>1-T5CMV3D</t>
  </si>
  <si>
    <t>1-8S3PWQ0</t>
  </si>
  <si>
    <t>396305</t>
  </si>
  <si>
    <t>1-UHDW7FX</t>
  </si>
  <si>
    <t>1-6NT1M</t>
  </si>
  <si>
    <t>236038</t>
  </si>
  <si>
    <t>1-TDAAIO0</t>
  </si>
  <si>
    <t>1-TDAAINJ</t>
  </si>
  <si>
    <t>171481</t>
  </si>
  <si>
    <t>410000</t>
  </si>
  <si>
    <t>1-T5CLNXI</t>
  </si>
  <si>
    <t>1-M8C9W</t>
  </si>
  <si>
    <t>445032</t>
  </si>
  <si>
    <t>1-UHE368P</t>
  </si>
  <si>
    <t>1-GTK75</t>
  </si>
  <si>
    <t>361308</t>
  </si>
  <si>
    <t>2@22308221519</t>
  </si>
  <si>
    <t>1-KM9MW</t>
  </si>
  <si>
    <t>625031</t>
  </si>
  <si>
    <t>1-WWL8MAO</t>
  </si>
  <si>
    <t>1-CNTB7</t>
  </si>
  <si>
    <t>1-UHE8EJG</t>
  </si>
  <si>
    <t>1-3ZSE3</t>
  </si>
  <si>
    <t>654007</t>
  </si>
  <si>
    <t>1-TB57Q02</t>
  </si>
  <si>
    <t>1-8MLJK0</t>
  </si>
  <si>
    <t>432063</t>
  </si>
  <si>
    <t>1-H1PYN5C</t>
  </si>
  <si>
    <t>1-H1PYN57</t>
  </si>
  <si>
    <t>629320</t>
  </si>
  <si>
    <t>3@28837438862</t>
  </si>
  <si>
    <t>3@28837322187</t>
  </si>
  <si>
    <t>404263</t>
  </si>
  <si>
    <t>1-T5CJT1P</t>
  </si>
  <si>
    <t>1-SK7CZ48</t>
  </si>
  <si>
    <t>624128</t>
  </si>
  <si>
    <t>1-PX63F6J</t>
  </si>
  <si>
    <t>1-PX63F6A</t>
  </si>
  <si>
    <t>369323</t>
  </si>
  <si>
    <t>1-V13J6D4</t>
  </si>
  <si>
    <t>1-V13J6CK</t>
  </si>
  <si>
    <t>610050</t>
  </si>
  <si>
    <t>1-UHDWHXA</t>
  </si>
  <si>
    <t>1-3KMRUFI</t>
  </si>
  <si>
    <t>1-XFR637O</t>
  </si>
  <si>
    <t>1-XFR637D</t>
  </si>
  <si>
    <t>249242</t>
  </si>
  <si>
    <t>1-UHE56DX</t>
  </si>
  <si>
    <t>1-7TQQ9</t>
  </si>
  <si>
    <t>443001</t>
  </si>
  <si>
    <t>1-WWL9VB9</t>
  </si>
  <si>
    <t>1-DZUW5</t>
  </si>
  <si>
    <t>428010</t>
  </si>
  <si>
    <t>105077</t>
  </si>
  <si>
    <t>1-PX61DWB</t>
  </si>
  <si>
    <t>1-PX61DVW</t>
  </si>
  <si>
    <t>143080</t>
  </si>
  <si>
    <t>456470</t>
  </si>
  <si>
    <t>1-PX62RK4</t>
  </si>
  <si>
    <t>1-31QOCA2</t>
  </si>
  <si>
    <t>445028</t>
  </si>
  <si>
    <t>1-T8PJAJB</t>
  </si>
  <si>
    <t>1-T8P8AL7</t>
  </si>
  <si>
    <t>302040</t>
  </si>
  <si>
    <t>1-WWL81E1</t>
  </si>
  <si>
    <t>1-U6KUR</t>
  </si>
  <si>
    <t>403904</t>
  </si>
  <si>
    <t>400006</t>
  </si>
  <si>
    <t>1-UHE0BKH</t>
  </si>
  <si>
    <t>1-KU6UD3</t>
  </si>
  <si>
    <t>457043</t>
  </si>
  <si>
    <t>1-T5CPPBI</t>
  </si>
  <si>
    <t>1-T5CIVAA</t>
  </si>
  <si>
    <t>607660</t>
  </si>
  <si>
    <t>1-XFR2T93</t>
  </si>
  <si>
    <t>1-W4X2MLQ</t>
  </si>
  <si>
    <t>1-T8PFBE2</t>
  </si>
  <si>
    <t>1-J9CIYC5</t>
  </si>
  <si>
    <t>658084</t>
  </si>
  <si>
    <t>3@32554245741</t>
  </si>
  <si>
    <t>3@32554237746</t>
  </si>
  <si>
    <t>1-TH3H6OL</t>
  </si>
  <si>
    <t>1-3CUHHM2</t>
  </si>
  <si>
    <t>308010</t>
  </si>
  <si>
    <t>1-UHDW4BN</t>
  </si>
  <si>
    <t>1-A5CCPW</t>
  </si>
  <si>
    <t>446020</t>
  </si>
  <si>
    <t>3@30989410082</t>
  </si>
  <si>
    <t>3@30989400321</t>
  </si>
  <si>
    <t>ИПОТЕКА</t>
  </si>
  <si>
    <t>141013</t>
  </si>
  <si>
    <t>1-UHDVYQ1</t>
  </si>
  <si>
    <t>1-GUVN6</t>
  </si>
  <si>
    <t>238326</t>
  </si>
  <si>
    <t>1-T8PFL12</t>
  </si>
  <si>
    <t>1-N9ARLJ2</t>
  </si>
  <si>
    <t>393380</t>
  </si>
  <si>
    <t>1-UHE35BN</t>
  </si>
  <si>
    <t>1-5RWQH</t>
  </si>
  <si>
    <t>2@22308225530</t>
  </si>
  <si>
    <t>1-I8MXBT</t>
  </si>
  <si>
    <t>1-UHDVZQY</t>
  </si>
  <si>
    <t>1-DR4RK</t>
  </si>
  <si>
    <t>1-WWL7QJM</t>
  </si>
  <si>
    <t>1-6MCS5</t>
  </si>
  <si>
    <t>625504</t>
  </si>
  <si>
    <t>1-V13J20G</t>
  </si>
  <si>
    <t>1-PQ0T0FD</t>
  </si>
  <si>
    <t>607221</t>
  </si>
  <si>
    <t>1-UHE34A4</t>
  </si>
  <si>
    <t>1-7KRKQE</t>
  </si>
  <si>
    <t>653052</t>
  </si>
  <si>
    <t>1-TH3NZG1</t>
  </si>
  <si>
    <t>1-41B56B</t>
  </si>
  <si>
    <t>121596</t>
  </si>
  <si>
    <t>1-T8PM2FO</t>
  </si>
  <si>
    <t>1-T8PCOEQ</t>
  </si>
  <si>
    <t>1-TH3IUPY</t>
  </si>
  <si>
    <t>1-TH3I6SE</t>
  </si>
  <si>
    <t>659335</t>
  </si>
  <si>
    <t>659333</t>
  </si>
  <si>
    <t>1-PX5Y22O</t>
  </si>
  <si>
    <t>1-PX5TJSW</t>
  </si>
  <si>
    <t>442964</t>
  </si>
  <si>
    <t>1-PX5W7DF</t>
  </si>
  <si>
    <t>1-GLTCFXE</t>
  </si>
  <si>
    <t>397504</t>
  </si>
  <si>
    <t>3@28837439485</t>
  </si>
  <si>
    <t>1-X5WEZ4W</t>
  </si>
  <si>
    <t>141074</t>
  </si>
  <si>
    <t>3@29208766625</t>
  </si>
  <si>
    <t>1-4R98JM</t>
  </si>
  <si>
    <t>2@22308222002</t>
  </si>
  <si>
    <t>1-CLTTGY</t>
  </si>
  <si>
    <t>350051</t>
  </si>
  <si>
    <t>1-UHE4UP0</t>
  </si>
  <si>
    <t>1-JG2ZY</t>
  </si>
  <si>
    <t>646974</t>
  </si>
  <si>
    <t>1-UHE3GTE</t>
  </si>
  <si>
    <t>1-BEH1A</t>
  </si>
  <si>
    <t>107078</t>
  </si>
  <si>
    <t>1-PX5UCGC</t>
  </si>
  <si>
    <t>1-PX5UCFY</t>
  </si>
  <si>
    <t>443030</t>
  </si>
  <si>
    <t>1-SY8ZW83</t>
  </si>
  <si>
    <t>1-SY8ZW7P</t>
  </si>
  <si>
    <t>681000</t>
  </si>
  <si>
    <t>1-SY91VQW</t>
  </si>
  <si>
    <t>1-SY91VQK</t>
  </si>
  <si>
    <t>681032</t>
  </si>
  <si>
    <t>1-Q66H9HN</t>
  </si>
  <si>
    <t>1-PX5XJL8</t>
  </si>
  <si>
    <t>184670</t>
  </si>
  <si>
    <t>1-SY98PP0</t>
  </si>
  <si>
    <t>1-SY98POU</t>
  </si>
  <si>
    <t>243020</t>
  </si>
  <si>
    <t>1-T8PK1SE</t>
  </si>
  <si>
    <t>1-T8PK1I3</t>
  </si>
  <si>
    <t>1-UHE3KJB</t>
  </si>
  <si>
    <t>1-3316LCJ</t>
  </si>
  <si>
    <t>456235</t>
  </si>
  <si>
    <t>1-V13J0US</t>
  </si>
  <si>
    <t>1-C8NVSUU</t>
  </si>
  <si>
    <t>2@22308222495</t>
  </si>
  <si>
    <t>1-I6HEX5</t>
  </si>
  <si>
    <t>630558</t>
  </si>
  <si>
    <t>1-PX5X5BS</t>
  </si>
  <si>
    <t>1-PX5X5BF</t>
  </si>
  <si>
    <t>1-TH3MUF7</t>
  </si>
  <si>
    <t>1-GCHB4</t>
  </si>
  <si>
    <t>143909</t>
  </si>
  <si>
    <t>1-XINX6A7</t>
  </si>
  <si>
    <t>1-XFR4AJK</t>
  </si>
  <si>
    <t>185001</t>
  </si>
  <si>
    <t>1-T5COUNA</t>
  </si>
  <si>
    <t>1-T5COUMT</t>
  </si>
  <si>
    <t>119421</t>
  </si>
  <si>
    <t>1-T5CR63O</t>
  </si>
  <si>
    <t>1-TLNTG</t>
  </si>
  <si>
    <t>1-UHE1FKX</t>
  </si>
  <si>
    <t>1-4DZFLS</t>
  </si>
  <si>
    <t>630030</t>
  </si>
  <si>
    <t>2@22308216664</t>
  </si>
  <si>
    <t>1-KVQ49</t>
  </si>
  <si>
    <t>663090</t>
  </si>
  <si>
    <t>1-UHDWSTQ</t>
  </si>
  <si>
    <t>1-19MKL0H</t>
  </si>
  <si>
    <t>115280</t>
  </si>
  <si>
    <t>115407</t>
  </si>
  <si>
    <t>1-UHDZXDZ</t>
  </si>
  <si>
    <t>1-FYCHE</t>
  </si>
  <si>
    <t>633162</t>
  </si>
  <si>
    <t>1-UHDWO9K</t>
  </si>
  <si>
    <t>1-7YSLE</t>
  </si>
  <si>
    <t>440028</t>
  </si>
  <si>
    <t>1-UHE6JHN</t>
  </si>
  <si>
    <t>1-LKR2D</t>
  </si>
  <si>
    <t>656037</t>
  </si>
  <si>
    <t>1-WWL6T8G</t>
  </si>
  <si>
    <t>1-ASQQ18</t>
  </si>
  <si>
    <t>619001</t>
  </si>
  <si>
    <t>1-TH3NENG</t>
  </si>
  <si>
    <t>1-TH3NEN0</t>
  </si>
  <si>
    <t>350063</t>
  </si>
  <si>
    <t>1-WWL7QF0</t>
  </si>
  <si>
    <t>1-LL43N</t>
  </si>
  <si>
    <t>160014</t>
  </si>
  <si>
    <t>1-T5CS2L7</t>
  </si>
  <si>
    <t>1-JCRT6</t>
  </si>
  <si>
    <t>454052</t>
  </si>
  <si>
    <t>1-TB57ZT8</t>
  </si>
  <si>
    <t>1-M85EKU3</t>
  </si>
  <si>
    <t>624016</t>
  </si>
  <si>
    <t>1-SY8Y5Q1</t>
  </si>
  <si>
    <t>1-SY8Y5PS</t>
  </si>
  <si>
    <t>646588</t>
  </si>
  <si>
    <t>3@29208731411</t>
  </si>
  <si>
    <t>1-ANSP18</t>
  </si>
  <si>
    <t>1-PX5Y5EO</t>
  </si>
  <si>
    <t>1-K8KACVB</t>
  </si>
  <si>
    <t>670018</t>
  </si>
  <si>
    <t>1-T5CQYKB</t>
  </si>
  <si>
    <t>1-P3TSRIS</t>
  </si>
  <si>
    <t>443098</t>
  </si>
  <si>
    <t>1-UHE953W</t>
  </si>
  <si>
    <t>1-7PFR8XS</t>
  </si>
  <si>
    <t>671030</t>
  </si>
  <si>
    <t>670033</t>
  </si>
  <si>
    <t>1-WWL5BER</t>
  </si>
  <si>
    <t>1-KCSHZ</t>
  </si>
  <si>
    <t>1-UHE8CHL</t>
  </si>
  <si>
    <t>1-6GQQ1W</t>
  </si>
  <si>
    <t>652705</t>
  </si>
  <si>
    <t>1-U5FDV0X</t>
  </si>
  <si>
    <t>1-U5FDV0U</t>
  </si>
  <si>
    <t>344090</t>
  </si>
  <si>
    <t>346931</t>
  </si>
  <si>
    <t>1-WBF4FG6</t>
  </si>
  <si>
    <t>1-K8KAEF8</t>
  </si>
  <si>
    <t>186422</t>
  </si>
  <si>
    <t>1-T8PJBRD</t>
  </si>
  <si>
    <t>1-T8PJBR2</t>
  </si>
  <si>
    <t>692918</t>
  </si>
  <si>
    <t>1-UHE8K2M</t>
  </si>
  <si>
    <t>1-5VF7J</t>
  </si>
  <si>
    <t>302029</t>
  </si>
  <si>
    <t>1-PX60XCD</t>
  </si>
  <si>
    <t>1-ER4EM</t>
  </si>
  <si>
    <t>354055</t>
  </si>
  <si>
    <t>1-T8PF41O</t>
  </si>
  <si>
    <t>1-T86C64</t>
  </si>
  <si>
    <t>1-TH3JLU1</t>
  </si>
  <si>
    <t>1-TH3JLTH</t>
  </si>
  <si>
    <t>152934</t>
  </si>
  <si>
    <t>3@29208735466</t>
  </si>
  <si>
    <t>1-11NZ9W0</t>
  </si>
  <si>
    <t>1-T8PGZ28</t>
  </si>
  <si>
    <t>1-HIKWL60</t>
  </si>
  <si>
    <t>414021</t>
  </si>
  <si>
    <t>1-UHE34QE</t>
  </si>
  <si>
    <t>1-67UPB9C</t>
  </si>
  <si>
    <t>628140</t>
  </si>
  <si>
    <t>3@29208754802</t>
  </si>
  <si>
    <t>1-WX7IZ5Z</t>
  </si>
  <si>
    <t>3@29208743006</t>
  </si>
  <si>
    <t>1-VW0QJE2</t>
  </si>
  <si>
    <t>1-UHE747N</t>
  </si>
  <si>
    <t>1-6FM6H</t>
  </si>
  <si>
    <t>1-UHE14YK</t>
  </si>
  <si>
    <t>1-2PQ76U5</t>
  </si>
  <si>
    <t>601781</t>
  </si>
  <si>
    <t>1-T5CQKP0</t>
  </si>
  <si>
    <t>1-GLTH4FW</t>
  </si>
  <si>
    <t>617120</t>
  </si>
  <si>
    <t>3@29208736611</t>
  </si>
  <si>
    <t>1-PQ0T4YJ</t>
  </si>
  <si>
    <t>1-T8PEEUT</t>
  </si>
  <si>
    <t>1-T8PBIBP</t>
  </si>
  <si>
    <t>662500</t>
  </si>
  <si>
    <t>3@29208755991</t>
  </si>
  <si>
    <t>1-D1NIO5</t>
  </si>
  <si>
    <t>1-WWLC1JQ</t>
  </si>
  <si>
    <t>1-5VZZYV</t>
  </si>
  <si>
    <t>412608</t>
  </si>
  <si>
    <t>412618</t>
  </si>
  <si>
    <t>1-T8PHP8Q</t>
  </si>
  <si>
    <t>1-S4LY3MG</t>
  </si>
  <si>
    <t>307250</t>
  </si>
  <si>
    <t>1-UHE56CD</t>
  </si>
  <si>
    <t>1-DBSWK</t>
  </si>
  <si>
    <t>692438</t>
  </si>
  <si>
    <t>690003</t>
  </si>
  <si>
    <t>1-SY8YZU6</t>
  </si>
  <si>
    <t>1-SY8YZTV</t>
  </si>
  <si>
    <t>665781</t>
  </si>
  <si>
    <t>1-TH3NG65</t>
  </si>
  <si>
    <t>1-TH3NG5R</t>
  </si>
  <si>
    <t>350916</t>
  </si>
  <si>
    <t>1-TH3NYFL</t>
  </si>
  <si>
    <t>1-XKOP1</t>
  </si>
  <si>
    <t>125414</t>
  </si>
  <si>
    <t>125493</t>
  </si>
  <si>
    <t>1-UHE6ZFJ</t>
  </si>
  <si>
    <t>1-9DSSM</t>
  </si>
  <si>
    <t>462422</t>
  </si>
  <si>
    <t>462401</t>
  </si>
  <si>
    <t>1-XFR4KYQ</t>
  </si>
  <si>
    <t>1-XFR4KYE</t>
  </si>
  <si>
    <t>142804</t>
  </si>
  <si>
    <t>3@29208749523</t>
  </si>
  <si>
    <t>3@29208696457</t>
  </si>
  <si>
    <t>1-T8PFV98</t>
  </si>
  <si>
    <t>1-T8PFV8Y</t>
  </si>
  <si>
    <t>3@29208763979</t>
  </si>
  <si>
    <t>3@29208698001</t>
  </si>
  <si>
    <t>1-SY8YEH9</t>
  </si>
  <si>
    <t>1-SY8YEGY</t>
  </si>
  <si>
    <t>666033</t>
  </si>
  <si>
    <t>1-T8P7TPG</t>
  </si>
  <si>
    <t>1-PQ0QHUU</t>
  </si>
  <si>
    <t>241047</t>
  </si>
  <si>
    <t>1-UHDW7AR</t>
  </si>
  <si>
    <t>1-2XM1MVT</t>
  </si>
  <si>
    <t>452602</t>
  </si>
  <si>
    <t>1-UHE0JU2</t>
  </si>
  <si>
    <t>1-5ACZS73</t>
  </si>
  <si>
    <t>650051</t>
  </si>
  <si>
    <t>1-WBFA3KM</t>
  </si>
  <si>
    <t>1-3SWP3R</t>
  </si>
  <si>
    <t>196135</t>
  </si>
  <si>
    <t>1-SY8XJ2R</t>
  </si>
  <si>
    <t>1-SY8XJ2F</t>
  </si>
  <si>
    <t>612231</t>
  </si>
  <si>
    <t>1-TDABB73</t>
  </si>
  <si>
    <t>1-TDAAS3H</t>
  </si>
  <si>
    <t>117545</t>
  </si>
  <si>
    <t>440060</t>
  </si>
  <si>
    <t>1-T5CLZKC</t>
  </si>
  <si>
    <t>1-T5CLZK3</t>
  </si>
  <si>
    <t>249034</t>
  </si>
  <si>
    <t>1-SSCNU30</t>
  </si>
  <si>
    <t>1-J9CJF5L</t>
  </si>
  <si>
    <t>197183</t>
  </si>
  <si>
    <t>1-TH3EQ5Q</t>
  </si>
  <si>
    <t>1-TH3EQ5A</t>
  </si>
  <si>
    <t>140617</t>
  </si>
  <si>
    <t>1-UHDWMNQ</t>
  </si>
  <si>
    <t>1-FTF9B</t>
  </si>
  <si>
    <t>361523</t>
  </si>
  <si>
    <t>1-T5CMRC8</t>
  </si>
  <si>
    <t>1-T5CJIU2</t>
  </si>
  <si>
    <t>353912</t>
  </si>
  <si>
    <t>1-UHE45VB</t>
  </si>
  <si>
    <t>1-J2E08M</t>
  </si>
  <si>
    <t>692965</t>
  </si>
  <si>
    <t>3@29208751649</t>
  </si>
  <si>
    <t>3@29208697535</t>
  </si>
  <si>
    <t>1-T8PLIE2</t>
  </si>
  <si>
    <t>1-J9CM5I1</t>
  </si>
  <si>
    <t>413525</t>
  </si>
  <si>
    <t>3@29208744147</t>
  </si>
  <si>
    <t>3@27865006628</t>
  </si>
  <si>
    <t>1-XFR1RTU</t>
  </si>
  <si>
    <t>1-XFR1RTM</t>
  </si>
  <si>
    <t>676105</t>
  </si>
  <si>
    <t>1-T8P87X2</t>
  </si>
  <si>
    <t>1-FPB20EK</t>
  </si>
  <si>
    <t>626036</t>
  </si>
  <si>
    <t>1-T5CMXBJ</t>
  </si>
  <si>
    <t>1-HIKVFUU</t>
  </si>
  <si>
    <t>363240</t>
  </si>
  <si>
    <t>1-TH3KJM1</t>
  </si>
  <si>
    <t>1-TH3KJLN</t>
  </si>
  <si>
    <t>454014</t>
  </si>
  <si>
    <t>1-WWL8VE5</t>
  </si>
  <si>
    <t>1-6LGOB1</t>
  </si>
  <si>
    <t>153520</t>
  </si>
  <si>
    <t>1-UHDZ608</t>
  </si>
  <si>
    <t>1-3KO4B2R</t>
  </si>
  <si>
    <t>462781</t>
  </si>
  <si>
    <t>1-WBFBWV2</t>
  </si>
  <si>
    <t>1-WBFBWUM</t>
  </si>
  <si>
    <t>197343</t>
  </si>
  <si>
    <t>2@22308233411</t>
  </si>
  <si>
    <t>1-4J4U8W</t>
  </si>
  <si>
    <t>614031</t>
  </si>
  <si>
    <t>1-WWL87BI</t>
  </si>
  <si>
    <t>1-4KBU72</t>
  </si>
  <si>
    <t>400107</t>
  </si>
  <si>
    <t>105523</t>
  </si>
  <si>
    <t>1-T5CJASL</t>
  </si>
  <si>
    <t>1-O86CDV0</t>
  </si>
  <si>
    <t>125310</t>
  </si>
  <si>
    <t>429912</t>
  </si>
  <si>
    <t>1-UHE9IP1</t>
  </si>
  <si>
    <t>1-FYQ0Q</t>
  </si>
  <si>
    <t>690049</t>
  </si>
  <si>
    <t>1-SY91PKF</t>
  </si>
  <si>
    <t>1-SY91PK7</t>
  </si>
  <si>
    <t>690089</t>
  </si>
  <si>
    <t>1-WBF8QTY</t>
  </si>
  <si>
    <t>1-WBF8QTK</t>
  </si>
  <si>
    <t>1-UHDYMDJ</t>
  </si>
  <si>
    <t>1-2G5LBLF</t>
  </si>
  <si>
    <t>666021</t>
  </si>
  <si>
    <t>1-UHE77TM</t>
  </si>
  <si>
    <t>1-5MT8UQ0</t>
  </si>
  <si>
    <t>423962</t>
  </si>
  <si>
    <t>423239</t>
  </si>
  <si>
    <t>1-Z5LRHZB</t>
  </si>
  <si>
    <t>1-D16E8Z</t>
  </si>
  <si>
    <t>143025</t>
  </si>
  <si>
    <t>396700</t>
  </si>
  <si>
    <t>1-UHDXB3Z</t>
  </si>
  <si>
    <t>1-3RJMK6</t>
  </si>
  <si>
    <t>658222</t>
  </si>
  <si>
    <t>1-UHDYUWD</t>
  </si>
  <si>
    <t>1-5MP6DZF</t>
  </si>
  <si>
    <t>636785</t>
  </si>
  <si>
    <t>1-WWL6LWN</t>
  </si>
  <si>
    <t>1-711NU</t>
  </si>
  <si>
    <t>140130</t>
  </si>
  <si>
    <t>140108</t>
  </si>
  <si>
    <t>3@32475692765</t>
  </si>
  <si>
    <t>3@32475671224</t>
  </si>
  <si>
    <t>141981</t>
  </si>
  <si>
    <t>1-SY8ZZ9P</t>
  </si>
  <si>
    <t>1-SY8ZZ9I</t>
  </si>
  <si>
    <t>446301</t>
  </si>
  <si>
    <t>3@28837441901</t>
  </si>
  <si>
    <t>1-X67VPTL</t>
  </si>
  <si>
    <t>142214</t>
  </si>
  <si>
    <t>1-UHE5YHS</t>
  </si>
  <si>
    <t>1-N1DUO</t>
  </si>
  <si>
    <t>1-TH3O8EA</t>
  </si>
  <si>
    <t>1-TH3NKGS</t>
  </si>
  <si>
    <t>454047</t>
  </si>
  <si>
    <t>1-WBFBZ0K</t>
  </si>
  <si>
    <t>1-WBF8M6H</t>
  </si>
  <si>
    <t>194352</t>
  </si>
  <si>
    <t>3@29208764054</t>
  </si>
  <si>
    <t>3@29208697417</t>
  </si>
  <si>
    <t>1-UHE50ES</t>
  </si>
  <si>
    <t>1-3RKO2A</t>
  </si>
  <si>
    <t>403533</t>
  </si>
  <si>
    <t>3@29208761038</t>
  </si>
  <si>
    <t>1-Y11FQHE</t>
  </si>
  <si>
    <t>1-UHDXHT7</t>
  </si>
  <si>
    <t>1-LAMNH</t>
  </si>
  <si>
    <t>1-9HV8N91</t>
  </si>
  <si>
    <t>1-9HV8N8O</t>
  </si>
  <si>
    <t>671700</t>
  </si>
  <si>
    <t>1-T8PHVDA</t>
  </si>
  <si>
    <t>1-RQLC1</t>
  </si>
  <si>
    <t>614089</t>
  </si>
  <si>
    <t>1-T5CLZXB</t>
  </si>
  <si>
    <t>1-T5CLZWX</t>
  </si>
  <si>
    <t>404102</t>
  </si>
  <si>
    <t>1-WWL8LD6</t>
  </si>
  <si>
    <t>1-4THAW</t>
  </si>
  <si>
    <t>400031</t>
  </si>
  <si>
    <t>1-T5CQ22S</t>
  </si>
  <si>
    <t>1-T5CI6WQ</t>
  </si>
  <si>
    <t>140009</t>
  </si>
  <si>
    <t>1-SSCQ970</t>
  </si>
  <si>
    <t>1-KY2S2GN</t>
  </si>
  <si>
    <t>443052</t>
  </si>
  <si>
    <t>446970</t>
  </si>
  <si>
    <t>1-TH3IQKD</t>
  </si>
  <si>
    <t>1-5PHYN8D</t>
  </si>
  <si>
    <t>1-WBFAGX6</t>
  </si>
  <si>
    <t>1-WBF5B41</t>
  </si>
  <si>
    <t>129336</t>
  </si>
  <si>
    <t>356420</t>
  </si>
  <si>
    <t>1-T5CQN4K</t>
  </si>
  <si>
    <t>1-PQ0TZ73</t>
  </si>
  <si>
    <t>656054</t>
  </si>
  <si>
    <t>658823</t>
  </si>
  <si>
    <t>1-T8PHCW5</t>
  </si>
  <si>
    <t>1-T8PCZXG</t>
  </si>
  <si>
    <t>652523</t>
  </si>
  <si>
    <t>1-UHE80EA</t>
  </si>
  <si>
    <t>1-58PV4CC</t>
  </si>
  <si>
    <t>309085</t>
  </si>
  <si>
    <t>1-XE2W44Z</t>
  </si>
  <si>
    <t>1-XE2W44P</t>
  </si>
  <si>
    <t>353614</t>
  </si>
  <si>
    <t>3@32855531641</t>
  </si>
  <si>
    <t>3@32554237789</t>
  </si>
  <si>
    <t>1-WWL652V</t>
  </si>
  <si>
    <t>1-FH64J</t>
  </si>
  <si>
    <t>630040</t>
  </si>
  <si>
    <t>630082</t>
  </si>
  <si>
    <t>1-TB574E7</t>
  </si>
  <si>
    <t>1-5LN69WZ</t>
  </si>
  <si>
    <t>354068</t>
  </si>
  <si>
    <t>404193</t>
  </si>
  <si>
    <t>1-T8PEIVI</t>
  </si>
  <si>
    <t>1-L6VA4FX</t>
  </si>
  <si>
    <t>173016</t>
  </si>
  <si>
    <t>1-UHE36BV</t>
  </si>
  <si>
    <t>1-Q0GGOZ</t>
  </si>
  <si>
    <t>191144</t>
  </si>
  <si>
    <t>385013</t>
  </si>
  <si>
    <t>1-QBCHTAA</t>
  </si>
  <si>
    <t>1-QBCGZX3</t>
  </si>
  <si>
    <t>05.12.16</t>
  </si>
  <si>
    <t>150035</t>
  </si>
  <si>
    <t>1-TDAAT11</t>
  </si>
  <si>
    <t>1-TDAAT0N</t>
  </si>
  <si>
    <t>410031</t>
  </si>
  <si>
    <t>1-XE2WWK4</t>
  </si>
  <si>
    <t>1-XE2WWJU</t>
  </si>
  <si>
    <t>243650</t>
  </si>
  <si>
    <t>3@32554245652</t>
  </si>
  <si>
    <t>1-7MWNRD</t>
  </si>
  <si>
    <t>460035</t>
  </si>
  <si>
    <t>3@30989410751</t>
  </si>
  <si>
    <t>3@30989399406</t>
  </si>
  <si>
    <t>1-PX5VD39</t>
  </si>
  <si>
    <t>1-PX5VD2R</t>
  </si>
  <si>
    <t>196247</t>
  </si>
  <si>
    <t>1-SSCQ9KJ</t>
  </si>
  <si>
    <t>1-SSCOQC7</t>
  </si>
  <si>
    <t>1-4SHAP0</t>
  </si>
  <si>
    <t>1-4SHAOS</t>
  </si>
  <si>
    <t>622005</t>
  </si>
  <si>
    <t>3@32475695951</t>
  </si>
  <si>
    <t>3@32475672984</t>
  </si>
  <si>
    <t>300010</t>
  </si>
  <si>
    <t>1-WWLCJ5E</t>
  </si>
  <si>
    <t>1-U28SF</t>
  </si>
  <si>
    <t>664022</t>
  </si>
  <si>
    <t>664082</t>
  </si>
  <si>
    <t>3@29208765747</t>
  </si>
  <si>
    <t>3@29208697194</t>
  </si>
  <si>
    <t>1-TB56Z4J</t>
  </si>
  <si>
    <t>1-SOWL5RG</t>
  </si>
  <si>
    <t>403888</t>
  </si>
  <si>
    <t>1-T8PATRA</t>
  </si>
  <si>
    <t>1-T8PATQY</t>
  </si>
  <si>
    <t>150060</t>
  </si>
  <si>
    <t>1-TH3JTUF</t>
  </si>
  <si>
    <t>1-TH3JTTX</t>
  </si>
  <si>
    <t>140600</t>
  </si>
  <si>
    <t>1-T8PJMPI</t>
  </si>
  <si>
    <t>1-T8PB5WY</t>
  </si>
  <si>
    <t>676950</t>
  </si>
  <si>
    <t>3@32475700229</t>
  </si>
  <si>
    <t>3@32475672684</t>
  </si>
  <si>
    <t>143800</t>
  </si>
  <si>
    <t>1-T8PJXDJ</t>
  </si>
  <si>
    <t>1-5GWRDV</t>
  </si>
  <si>
    <t>453030</t>
  </si>
  <si>
    <t>1-WWL5MMD</t>
  </si>
  <si>
    <t>1-EAL9H</t>
  </si>
  <si>
    <t>1-TB57GHN</t>
  </si>
  <si>
    <t>1-PQ0YVNV</t>
  </si>
  <si>
    <t>665483</t>
  </si>
  <si>
    <t>1-T8P9UYX</t>
  </si>
  <si>
    <t>1-T8P9UYM</t>
  </si>
  <si>
    <t>3@29208759362</t>
  </si>
  <si>
    <t>1-5S793GK</t>
  </si>
  <si>
    <t>1-PX5V6Y6</t>
  </si>
  <si>
    <t>1-OTX67N8</t>
  </si>
  <si>
    <t>626128</t>
  </si>
  <si>
    <t>1-SY97XK8</t>
  </si>
  <si>
    <t>1-SY97XJZ</t>
  </si>
  <si>
    <t>1-WBFA9R5</t>
  </si>
  <si>
    <t>1-RK0NHTQ</t>
  </si>
  <si>
    <t>309311</t>
  </si>
  <si>
    <t>3@29208753412</t>
  </si>
  <si>
    <t>3@29208697860</t>
  </si>
  <si>
    <t>3@29208730910</t>
  </si>
  <si>
    <t>3@29208698718</t>
  </si>
  <si>
    <t>3@31596494123</t>
  </si>
  <si>
    <t>3@31596482142</t>
  </si>
  <si>
    <t>1-TH3K0WL</t>
  </si>
  <si>
    <t>1-TH3K0W3</t>
  </si>
  <si>
    <t>111116</t>
  </si>
  <si>
    <t>143103</t>
  </si>
  <si>
    <t>1-T5CR0WD</t>
  </si>
  <si>
    <t>1-NEZH4WM</t>
  </si>
  <si>
    <t>141982</t>
  </si>
  <si>
    <t>1-Q66HCQJ</t>
  </si>
  <si>
    <t>1-PX5WUB0</t>
  </si>
  <si>
    <t>652873</t>
  </si>
  <si>
    <t>653209</t>
  </si>
  <si>
    <t>1-WWL6C69</t>
  </si>
  <si>
    <t>1-8LKNZ1</t>
  </si>
  <si>
    <t>432073</t>
  </si>
  <si>
    <t>433405</t>
  </si>
  <si>
    <t>1-UHDZXHH</t>
  </si>
  <si>
    <t>1-5V97RE8</t>
  </si>
  <si>
    <t>236022</t>
  </si>
  <si>
    <t>1-T8P8UUD</t>
  </si>
  <si>
    <t>1-P3TTBIL</t>
  </si>
  <si>
    <t>1-SY966XF</t>
  </si>
  <si>
    <t>1-SY966X4</t>
  </si>
  <si>
    <t>413144</t>
  </si>
  <si>
    <t>1-WBF53U8</t>
  </si>
  <si>
    <t>1-WBF53TR</t>
  </si>
  <si>
    <t>111399</t>
  </si>
  <si>
    <t>2@22308227498</t>
  </si>
  <si>
    <t>1-8LR1AW</t>
  </si>
  <si>
    <t>404124</t>
  </si>
  <si>
    <t>1-T8PAPCR</t>
  </si>
  <si>
    <t>1-T8PAPCE</t>
  </si>
  <si>
    <t>1-T5CN1BE</t>
  </si>
  <si>
    <t>1-T5CN1B1</t>
  </si>
  <si>
    <t>353907</t>
  </si>
  <si>
    <t>1-4SPBWL</t>
  </si>
  <si>
    <t>1-3WO3X</t>
  </si>
  <si>
    <t>187553</t>
  </si>
  <si>
    <t>3@28837439679</t>
  </si>
  <si>
    <t>1-QW9HEB</t>
  </si>
  <si>
    <t>1-T8PJ9PY</t>
  </si>
  <si>
    <t>1-N9AKOJM</t>
  </si>
  <si>
    <t>628405</t>
  </si>
  <si>
    <t>628456</t>
  </si>
  <si>
    <t>1-XFR0LUT</t>
  </si>
  <si>
    <t>1-XFR0LUG</t>
  </si>
  <si>
    <t>600022</t>
  </si>
  <si>
    <t>1-UHE49CC</t>
  </si>
  <si>
    <t>1-2SPOT0I</t>
  </si>
  <si>
    <t>1-Q66G3K8</t>
  </si>
  <si>
    <t>1-Q66G3JP</t>
  </si>
  <si>
    <t>353500</t>
  </si>
  <si>
    <t>1-SY90DYA</t>
  </si>
  <si>
    <t>1-HIKXTO1</t>
  </si>
  <si>
    <t>142400</t>
  </si>
  <si>
    <t>142412</t>
  </si>
  <si>
    <t>3@29208757155</t>
  </si>
  <si>
    <t>3@27861085385</t>
  </si>
  <si>
    <t>1-WWL9YFO</t>
  </si>
  <si>
    <t>1-C83G5</t>
  </si>
  <si>
    <t>363104</t>
  </si>
  <si>
    <t>1-Z5LSQIQ</t>
  </si>
  <si>
    <t>1-KXATB</t>
  </si>
  <si>
    <t>141560</t>
  </si>
  <si>
    <t>1-UHE4GNM</t>
  </si>
  <si>
    <t>1-6OIT8TF</t>
  </si>
  <si>
    <t>677009</t>
  </si>
  <si>
    <t>1-T5CMMP0</t>
  </si>
  <si>
    <t>1-5LU8FXQ</t>
  </si>
  <si>
    <t>180000</t>
  </si>
  <si>
    <t>1-WWL5IK7</t>
  </si>
  <si>
    <t>1-LKA3X</t>
  </si>
  <si>
    <t>353604</t>
  </si>
  <si>
    <t>1-PX600P3</t>
  </si>
  <si>
    <t>1-PX600OQ</t>
  </si>
  <si>
    <t>1-T5CRN29</t>
  </si>
  <si>
    <t>1-T5CP3FN</t>
  </si>
  <si>
    <t>610027</t>
  </si>
  <si>
    <t>610007</t>
  </si>
  <si>
    <t>3@28837443423</t>
  </si>
  <si>
    <t>3@28837322186</t>
  </si>
  <si>
    <t>140090</t>
  </si>
  <si>
    <t>1-T8PKVWD</t>
  </si>
  <si>
    <t>1-L6V5I1U</t>
  </si>
  <si>
    <t>1-SC5G3RY</t>
  </si>
  <si>
    <t>1-SC5G3RN</t>
  </si>
  <si>
    <t>618900</t>
  </si>
  <si>
    <t>2@22308230080</t>
  </si>
  <si>
    <t>1-CZCYQ</t>
  </si>
  <si>
    <t>601242</t>
  </si>
  <si>
    <t>129281</t>
  </si>
  <si>
    <t>1-T8PJBIM</t>
  </si>
  <si>
    <t>1-EHXU09B</t>
  </si>
  <si>
    <t>664003</t>
  </si>
  <si>
    <t>1-T8PGDZX</t>
  </si>
  <si>
    <t>1-T8PGDZH</t>
  </si>
  <si>
    <t>646790</t>
  </si>
  <si>
    <t>1-TH3P5ZZ</t>
  </si>
  <si>
    <t>1-COB2H</t>
  </si>
  <si>
    <t>3@29204614805</t>
  </si>
  <si>
    <t>3@28355250199</t>
  </si>
  <si>
    <t>117461</t>
  </si>
  <si>
    <t>3@29204616086</t>
  </si>
  <si>
    <t>3@27920106676</t>
  </si>
  <si>
    <t>1-WWLAS2W</t>
  </si>
  <si>
    <t>1-41ICEQ</t>
  </si>
  <si>
    <t>632581</t>
  </si>
  <si>
    <t>630064</t>
  </si>
  <si>
    <t>3@29208758586</t>
  </si>
  <si>
    <t>1-CXI354Z</t>
  </si>
  <si>
    <t>1-UHE9DLK</t>
  </si>
  <si>
    <t>1-ESY1X</t>
  </si>
  <si>
    <t>358000</t>
  </si>
  <si>
    <t>125363</t>
  </si>
  <si>
    <t>1-T5CRPHU</t>
  </si>
  <si>
    <t>1-T5CKDCM</t>
  </si>
  <si>
    <t>344006</t>
  </si>
  <si>
    <t>1-TDAB12D</t>
  </si>
  <si>
    <t>1-TDAB121</t>
  </si>
  <si>
    <t>143409</t>
  </si>
  <si>
    <t>152766</t>
  </si>
  <si>
    <t>1-UHDVZT3</t>
  </si>
  <si>
    <t>1-L9JU3</t>
  </si>
  <si>
    <t>350037</t>
  </si>
  <si>
    <t>1-UHDZERC</t>
  </si>
  <si>
    <t>1-CG5DK</t>
  </si>
  <si>
    <t>3@32554245474</t>
  </si>
  <si>
    <t>1-2DJPD</t>
  </si>
  <si>
    <t>614090</t>
  </si>
  <si>
    <t>614021</t>
  </si>
  <si>
    <t>1-PX5WGZA</t>
  </si>
  <si>
    <t>1-PX5WGYY</t>
  </si>
  <si>
    <t>3@29208761497</t>
  </si>
  <si>
    <t>3@27861084814</t>
  </si>
  <si>
    <t>1-WWLADHL</t>
  </si>
  <si>
    <t>1-5L8WRXZ</t>
  </si>
  <si>
    <t>350047</t>
  </si>
  <si>
    <t>1-PX60BS8</t>
  </si>
  <si>
    <t>1-PX5YI32</t>
  </si>
  <si>
    <t>347837</t>
  </si>
  <si>
    <t>1-TH3EFVE</t>
  </si>
  <si>
    <t>1-I4X7DBF</t>
  </si>
  <si>
    <t>300044</t>
  </si>
  <si>
    <t>1-SC5FW8M</t>
  </si>
  <si>
    <t>1-1LPLJ7J</t>
  </si>
  <si>
    <t>634033</t>
  </si>
  <si>
    <t>636400</t>
  </si>
  <si>
    <t>1-T8PGHE5</t>
  </si>
  <si>
    <t>1-PQ0T9RE</t>
  </si>
  <si>
    <t>601642</t>
  </si>
  <si>
    <t>1-TH3E0SS</t>
  </si>
  <si>
    <t>1-TH3E0SA</t>
  </si>
  <si>
    <t>1-WBF631U</t>
  </si>
  <si>
    <t>1-WBF4V6P</t>
  </si>
  <si>
    <t>601655</t>
  </si>
  <si>
    <t>1-H1PZAJG</t>
  </si>
  <si>
    <t>1-H1PZAJB</t>
  </si>
  <si>
    <t>171278</t>
  </si>
  <si>
    <t>1-TH3EWNH</t>
  </si>
  <si>
    <t>1-TH3CMBS</t>
  </si>
  <si>
    <t>353925</t>
  </si>
  <si>
    <t>385008</t>
  </si>
  <si>
    <t>3@28837442536</t>
  </si>
  <si>
    <t>3@28837323436</t>
  </si>
  <si>
    <t>115404</t>
  </si>
  <si>
    <t>2@22308229714</t>
  </si>
  <si>
    <t>1-C0OFV</t>
  </si>
  <si>
    <t>1-PX62UDR</t>
  </si>
  <si>
    <t>1-PX5VWVO</t>
  </si>
  <si>
    <t>456300</t>
  </si>
  <si>
    <t>1-Z5LSBBN</t>
  </si>
  <si>
    <t>1-Z5LSBBE</t>
  </si>
  <si>
    <t>3@29208735540</t>
  </si>
  <si>
    <t>3@29208701728</t>
  </si>
  <si>
    <t>693007</t>
  </si>
  <si>
    <t>1-UHDWVTS</t>
  </si>
  <si>
    <t>1-5MTWTBW</t>
  </si>
  <si>
    <t>3@32475697637</t>
  </si>
  <si>
    <t>3@32475672188</t>
  </si>
  <si>
    <t>185002</t>
  </si>
  <si>
    <t>1-T8PCQGM</t>
  </si>
  <si>
    <t>1-3GV3IXW</t>
  </si>
  <si>
    <t>445241</t>
  </si>
  <si>
    <t>1-4SOV2R</t>
  </si>
  <si>
    <t>1-4SOV2E</t>
  </si>
  <si>
    <t>454084</t>
  </si>
  <si>
    <t>3@32475694257</t>
  </si>
  <si>
    <t>3@32475669666</t>
  </si>
  <si>
    <t>3@29208743532</t>
  </si>
  <si>
    <t>1-4PXINN</t>
  </si>
  <si>
    <t>1-T8PJOK7</t>
  </si>
  <si>
    <t>1-ID240DY</t>
  </si>
  <si>
    <t>160022</t>
  </si>
  <si>
    <t>3@29204615579</t>
  </si>
  <si>
    <t>1-5BGHH</t>
  </si>
  <si>
    <t>109428</t>
  </si>
  <si>
    <t>143983</t>
  </si>
  <si>
    <t>3@32260400035</t>
  </si>
  <si>
    <t>3@32260397116</t>
  </si>
  <si>
    <t>142900</t>
  </si>
  <si>
    <t>1-UHE280S</t>
  </si>
  <si>
    <t>1-SYASO</t>
  </si>
  <si>
    <t>456516</t>
  </si>
  <si>
    <t>1-XFR2X3N</t>
  </si>
  <si>
    <t>1-GLTD25Z</t>
  </si>
  <si>
    <t>124617</t>
  </si>
  <si>
    <t>1-H1PYYBG</t>
  </si>
  <si>
    <t>1-H1PYYBC</t>
  </si>
  <si>
    <t>170015</t>
  </si>
  <si>
    <t>1-T5CK04R</t>
  </si>
  <si>
    <t>1-2LCDR5I</t>
  </si>
  <si>
    <t>1-UHDXYAM</t>
  </si>
  <si>
    <t>1-50B5Y</t>
  </si>
  <si>
    <t>183032</t>
  </si>
  <si>
    <t>1-XFR04Y2</t>
  </si>
  <si>
    <t>1-XFR04HC</t>
  </si>
  <si>
    <t>3@29208765186</t>
  </si>
  <si>
    <t>3@29208701837</t>
  </si>
  <si>
    <t>157904</t>
  </si>
  <si>
    <t>1-T8PFIW5</t>
  </si>
  <si>
    <t>1-RK0KZ3A</t>
  </si>
  <si>
    <t>652660</t>
  </si>
  <si>
    <t>1-T8PKZRB</t>
  </si>
  <si>
    <t>1-P3TXAXB</t>
  </si>
  <si>
    <t>1-WWL91RP</t>
  </si>
  <si>
    <t>1-CLYTL</t>
  </si>
  <si>
    <t>140109</t>
  </si>
  <si>
    <t>1-TB57LLO</t>
  </si>
  <si>
    <t>1-T8PM0F7</t>
  </si>
  <si>
    <t>403980</t>
  </si>
  <si>
    <t>1-WWL85L2</t>
  </si>
  <si>
    <t>1-T3NMD2</t>
  </si>
  <si>
    <t>659055</t>
  </si>
  <si>
    <t>1-UHDY3VV</t>
  </si>
  <si>
    <t>1-2X21C90</t>
  </si>
  <si>
    <t>453605</t>
  </si>
  <si>
    <t>1-SSCQFMN</t>
  </si>
  <si>
    <t>1-SSCQFM4</t>
  </si>
  <si>
    <t>641219</t>
  </si>
  <si>
    <t>1-TDAAKQZ</t>
  </si>
  <si>
    <t>1-TDAAKQN</t>
  </si>
  <si>
    <t>161404</t>
  </si>
  <si>
    <t>3@29208746219</t>
  </si>
  <si>
    <t>1-TH3H6WP</t>
  </si>
  <si>
    <t>1-SY944X2</t>
  </si>
  <si>
    <t>1-SY944WR</t>
  </si>
  <si>
    <t>453430</t>
  </si>
  <si>
    <t>1-UHE4RCX</t>
  </si>
  <si>
    <t>1-5OFSDX8</t>
  </si>
  <si>
    <t>361336</t>
  </si>
  <si>
    <t>3@29208748510</t>
  </si>
  <si>
    <t>1-TH3O1E4</t>
  </si>
  <si>
    <t>1-UHE7BSH</t>
  </si>
  <si>
    <t>1-4WIYK</t>
  </si>
  <si>
    <t>403028</t>
  </si>
  <si>
    <t>1-SY90A24</t>
  </si>
  <si>
    <t>1-SY90A1R</t>
  </si>
  <si>
    <t>155557</t>
  </si>
  <si>
    <t>1-UHE1AEP</t>
  </si>
  <si>
    <t>1-EKQOBPM</t>
  </si>
  <si>
    <t>1-T8P8ONI</t>
  </si>
  <si>
    <t>1-T8P7F9O</t>
  </si>
  <si>
    <t>1-T8P7K1B</t>
  </si>
  <si>
    <t>1-T8P7K0W</t>
  </si>
  <si>
    <t>420103</t>
  </si>
  <si>
    <t>1-T8PGLRE</t>
  </si>
  <si>
    <t>1-ADTW9BH</t>
  </si>
  <si>
    <t>216740</t>
  </si>
  <si>
    <t>3@29204616023</t>
  </si>
  <si>
    <t>3@29204539645</t>
  </si>
  <si>
    <t>143009</t>
  </si>
  <si>
    <t>1-UHDYV9J</t>
  </si>
  <si>
    <t>1-5T6ZS</t>
  </si>
  <si>
    <t>183031</t>
  </si>
  <si>
    <t>1-Q66IIRZ</t>
  </si>
  <si>
    <t>1-EEP1WVL</t>
  </si>
  <si>
    <t>427395</t>
  </si>
  <si>
    <t>3@32475694120</t>
  </si>
  <si>
    <t>3@32475670547</t>
  </si>
  <si>
    <t>3@29208764436</t>
  </si>
  <si>
    <t>1-4ON3K1</t>
  </si>
  <si>
    <t>1-UHE679L</t>
  </si>
  <si>
    <t>1-3RQLGJ</t>
  </si>
  <si>
    <t>660001</t>
  </si>
  <si>
    <t>1-WWL8TRC</t>
  </si>
  <si>
    <t>1-AS36VT</t>
  </si>
  <si>
    <t>662601</t>
  </si>
  <si>
    <t>3@29208730474</t>
  </si>
  <si>
    <t>1-7B6ZRBQ</t>
  </si>
  <si>
    <t>3@29208744149</t>
  </si>
  <si>
    <t>3@29208697886</t>
  </si>
  <si>
    <t>1-Y25UJWT</t>
  </si>
  <si>
    <t>1-Y25SMWQ</t>
  </si>
  <si>
    <t>347910</t>
  </si>
  <si>
    <t>1-V13J9WS</t>
  </si>
  <si>
    <t>1-RTLJYCG</t>
  </si>
  <si>
    <t>346703</t>
  </si>
  <si>
    <t>1-SY8XML5</t>
  </si>
  <si>
    <t>1-SY8XMKV</t>
  </si>
  <si>
    <t>167005</t>
  </si>
  <si>
    <t>1-T8PFL1W</t>
  </si>
  <si>
    <t>1-T8PFL1N</t>
  </si>
  <si>
    <t>141069</t>
  </si>
  <si>
    <t>1-V13ICBW</t>
  </si>
  <si>
    <t>1-V13ICBF</t>
  </si>
  <si>
    <t>1-UHE7CW7</t>
  </si>
  <si>
    <t>1-IMU5M</t>
  </si>
  <si>
    <t>195067</t>
  </si>
  <si>
    <t>2@22308226228</t>
  </si>
  <si>
    <t>1-IOO09</t>
  </si>
  <si>
    <t>1-T5CI8E3</t>
  </si>
  <si>
    <t>1-SPNAF5N</t>
  </si>
  <si>
    <t>143395</t>
  </si>
  <si>
    <t>3@29208757120</t>
  </si>
  <si>
    <t>3@29208696751</t>
  </si>
  <si>
    <t>1-UHE3ZIL</t>
  </si>
  <si>
    <t>1-4M9X6</t>
  </si>
  <si>
    <t>454128</t>
  </si>
  <si>
    <t>3@29208765055</t>
  </si>
  <si>
    <t>1-5WSOO</t>
  </si>
  <si>
    <t>1-UHDZNYD</t>
  </si>
  <si>
    <t>1-9WQEM7</t>
  </si>
  <si>
    <t>624214</t>
  </si>
  <si>
    <t>1-T5CSSMI</t>
  </si>
  <si>
    <t>1-3TVL50</t>
  </si>
  <si>
    <t>628416</t>
  </si>
  <si>
    <t>1-T5CSSEY</t>
  </si>
  <si>
    <t>1-T5CSSEO</t>
  </si>
  <si>
    <t>1-WWL91PS</t>
  </si>
  <si>
    <t>1-V1PN7</t>
  </si>
  <si>
    <t>680022</t>
  </si>
  <si>
    <t>680013</t>
  </si>
  <si>
    <t>1-PX62TTI</t>
  </si>
  <si>
    <t>1-D106H</t>
  </si>
  <si>
    <t>192236</t>
  </si>
  <si>
    <t>1-UHE1N2V</t>
  </si>
  <si>
    <t>1-5LXGOQ0</t>
  </si>
  <si>
    <t>443074</t>
  </si>
  <si>
    <t>1-XFR4K18</t>
  </si>
  <si>
    <t>1-CMEWKE</t>
  </si>
  <si>
    <t>305502</t>
  </si>
  <si>
    <t>1-WWL763X</t>
  </si>
  <si>
    <t>1-CYO30C</t>
  </si>
  <si>
    <t>301607</t>
  </si>
  <si>
    <t>301666</t>
  </si>
  <si>
    <t>1-T8PLV8D</t>
  </si>
  <si>
    <t>1-N1AK5E3</t>
  </si>
  <si>
    <t>1-Q66GUOD</t>
  </si>
  <si>
    <t>1-Q66GUO0</t>
  </si>
  <si>
    <t>693021</t>
  </si>
  <si>
    <t>2@22308230303</t>
  </si>
  <si>
    <t>1-4K7PSH</t>
  </si>
  <si>
    <t>1-PX61HWL</t>
  </si>
  <si>
    <t>1-PX61HWC</t>
  </si>
  <si>
    <t>184310</t>
  </si>
  <si>
    <t>3@29208759738</t>
  </si>
  <si>
    <t>3@29208699622</t>
  </si>
  <si>
    <t>1-T8PJGGS</t>
  </si>
  <si>
    <t>1-T8PGYFD</t>
  </si>
  <si>
    <t>429956</t>
  </si>
  <si>
    <t>1-SY8W026</t>
  </si>
  <si>
    <t>1-SY8W01Y</t>
  </si>
  <si>
    <t>1-SY948KQ</t>
  </si>
  <si>
    <t>1-SY948KI</t>
  </si>
  <si>
    <t>607547</t>
  </si>
  <si>
    <t>1-XFQZZON</t>
  </si>
  <si>
    <t>1-OJRFUC0</t>
  </si>
  <si>
    <t>125284</t>
  </si>
  <si>
    <t>404484</t>
  </si>
  <si>
    <t>1-SSCOHSW</t>
  </si>
  <si>
    <t>1-SSCOHSB</t>
  </si>
  <si>
    <t>196626</t>
  </si>
  <si>
    <t>1-XFR0V30</t>
  </si>
  <si>
    <t>1-XFR0V2C</t>
  </si>
  <si>
    <t>305029</t>
  </si>
  <si>
    <t>1-V13J4VN</t>
  </si>
  <si>
    <t>1-3T8YXF</t>
  </si>
  <si>
    <t>199178</t>
  </si>
  <si>
    <t>1-H1PYEEM</t>
  </si>
  <si>
    <t>1-8SUIT</t>
  </si>
  <si>
    <t>142601</t>
  </si>
  <si>
    <t>1-WWL57B6</t>
  </si>
  <si>
    <t>1-R3LNT</t>
  </si>
  <si>
    <t>664047</t>
  </si>
  <si>
    <t>1-T8PJVQ5</t>
  </si>
  <si>
    <t>1-T8P74FZ</t>
  </si>
  <si>
    <t>188644</t>
  </si>
  <si>
    <t>188563</t>
  </si>
  <si>
    <t>1-TB56KZD</t>
  </si>
  <si>
    <t>1-T8PLJOP</t>
  </si>
  <si>
    <t>352188</t>
  </si>
  <si>
    <t>1-WBFAN1Q</t>
  </si>
  <si>
    <t>1-WBFAN1D</t>
  </si>
  <si>
    <t>184209</t>
  </si>
  <si>
    <t>1-WBF8VNV</t>
  </si>
  <si>
    <t>1-IOZFY0G</t>
  </si>
  <si>
    <t>1-SY8X3UL</t>
  </si>
  <si>
    <t>1-SY8X3U9</t>
  </si>
  <si>
    <t>666673</t>
  </si>
  <si>
    <t>666671</t>
  </si>
  <si>
    <t>1-XFR63JX</t>
  </si>
  <si>
    <t>1-XFR0YUB</t>
  </si>
  <si>
    <t>432045</t>
  </si>
  <si>
    <t>1-WWL8SSA</t>
  </si>
  <si>
    <t>1-7Y52L</t>
  </si>
  <si>
    <t>400093</t>
  </si>
  <si>
    <t>1-UHDY8A3</t>
  </si>
  <si>
    <t>1-959KYR</t>
  </si>
  <si>
    <t>1-T8PGL8G</t>
  </si>
  <si>
    <t>1-6Q87LMB</t>
  </si>
  <si>
    <t>1-WBF5BQ3</t>
  </si>
  <si>
    <t>1-WBF5BPS</t>
  </si>
  <si>
    <t>141151</t>
  </si>
  <si>
    <t>1-WWL9KVB</t>
  </si>
  <si>
    <t>1-7GT30</t>
  </si>
  <si>
    <t>456543</t>
  </si>
  <si>
    <t>1-T8PCPUS</t>
  </si>
  <si>
    <t>1-T8PCPU7</t>
  </si>
  <si>
    <t>188309</t>
  </si>
  <si>
    <t>1-Q66IVYY</t>
  </si>
  <si>
    <t>1-9WPUPH</t>
  </si>
  <si>
    <t>140006</t>
  </si>
  <si>
    <t>1-UHDY3XT</t>
  </si>
  <si>
    <t>1-WD4QCG</t>
  </si>
  <si>
    <t>164670</t>
  </si>
  <si>
    <t>198097</t>
  </si>
  <si>
    <t>1-TH3F9L1</t>
  </si>
  <si>
    <t>1-TH3F9KL</t>
  </si>
  <si>
    <t>142201</t>
  </si>
  <si>
    <t>1-4SQ0RP</t>
  </si>
  <si>
    <t>1-4SQ0RE</t>
  </si>
  <si>
    <t>460041</t>
  </si>
  <si>
    <t>2@22308220512</t>
  </si>
  <si>
    <t>1-34ZYJBH</t>
  </si>
  <si>
    <t>191002</t>
  </si>
  <si>
    <t>1-WWLC9GS</t>
  </si>
  <si>
    <t>1-8EELS</t>
  </si>
  <si>
    <t>445037</t>
  </si>
  <si>
    <t>1-TH3EUP1</t>
  </si>
  <si>
    <t>1-TH3EUON</t>
  </si>
  <si>
    <t>353021</t>
  </si>
  <si>
    <t>3@29208742672</t>
  </si>
  <si>
    <t>3@29208691944</t>
  </si>
  <si>
    <t>1-UHE45Z7</t>
  </si>
  <si>
    <t>1-2TPTKJ1</t>
  </si>
  <si>
    <t>652355</t>
  </si>
  <si>
    <t>1-4SRZFZ</t>
  </si>
  <si>
    <t>1-4SRZFO</t>
  </si>
  <si>
    <t>442780</t>
  </si>
  <si>
    <t>1-Q66HYGZ</t>
  </si>
  <si>
    <t>1-L1SJ2</t>
  </si>
  <si>
    <t>614014</t>
  </si>
  <si>
    <t>1-T8P7SV4</t>
  </si>
  <si>
    <t>1-PNMAYY5</t>
  </si>
  <si>
    <t>446201</t>
  </si>
  <si>
    <t>446200</t>
  </si>
  <si>
    <t>1-WWL8CBV</t>
  </si>
  <si>
    <t>1-ARMAAP</t>
  </si>
  <si>
    <t>300028</t>
  </si>
  <si>
    <t>300034</t>
  </si>
  <si>
    <t>2@22308229354</t>
  </si>
  <si>
    <t>1-5IUGJ</t>
  </si>
  <si>
    <t>628617</t>
  </si>
  <si>
    <t>3@32554245052</t>
  </si>
  <si>
    <t>1-J5A2GIU</t>
  </si>
  <si>
    <t>426052</t>
  </si>
  <si>
    <t>1-T8PIK1W</t>
  </si>
  <si>
    <t>1-T8PHB7H</t>
  </si>
  <si>
    <t>357225</t>
  </si>
  <si>
    <t>2@22308227964</t>
  </si>
  <si>
    <t>1-80E1L</t>
  </si>
  <si>
    <t>142407</t>
  </si>
  <si>
    <t>2@22308229385</t>
  </si>
  <si>
    <t>1-ETEBT</t>
  </si>
  <si>
    <t>309502</t>
  </si>
  <si>
    <t>3@29208753527</t>
  </si>
  <si>
    <t>3@28231898621</t>
  </si>
  <si>
    <t>3@29208732578</t>
  </si>
  <si>
    <t>3@29208694871</t>
  </si>
  <si>
    <t>1-SSCMYIY</t>
  </si>
  <si>
    <t>1-SSCMYIR</t>
  </si>
  <si>
    <t>1-UHE0Y62</t>
  </si>
  <si>
    <t>1-5TFGKW</t>
  </si>
  <si>
    <t>628384</t>
  </si>
  <si>
    <t>1-T8PA60J</t>
  </si>
  <si>
    <t>1-QAEHHA4</t>
  </si>
  <si>
    <t>117447</t>
  </si>
  <si>
    <t>1-Z5LSDRA</t>
  </si>
  <si>
    <t>1-Z5LSDCF</t>
  </si>
  <si>
    <t>3@29208759680</t>
  </si>
  <si>
    <t>3@29208692174</t>
  </si>
  <si>
    <t>1-TH3HTWI</t>
  </si>
  <si>
    <t>1-4E494G7</t>
  </si>
  <si>
    <t>1-T8PKRZ9</t>
  </si>
  <si>
    <t>1-T8PKRYW</t>
  </si>
  <si>
    <t>162612</t>
  </si>
  <si>
    <t>1-UHE4GNF</t>
  </si>
  <si>
    <t>1-J76M73</t>
  </si>
  <si>
    <t>1-WWLBPTD</t>
  </si>
  <si>
    <t>1-6Q9BSNE</t>
  </si>
  <si>
    <t>347917</t>
  </si>
  <si>
    <t>1-PX61YDM</t>
  </si>
  <si>
    <t>1-PX61YD8</t>
  </si>
  <si>
    <t>398908</t>
  </si>
  <si>
    <t>1-T8PKEH2</t>
  </si>
  <si>
    <t>1-T8PKEGN</t>
  </si>
  <si>
    <t>625002</t>
  </si>
  <si>
    <t>625003</t>
  </si>
  <si>
    <t>1-PX60GBT</t>
  </si>
  <si>
    <t>1-PX60GBG</t>
  </si>
  <si>
    <t>410002</t>
  </si>
  <si>
    <t>1-UHDYY63</t>
  </si>
  <si>
    <t>1-7G3N7</t>
  </si>
  <si>
    <t>682640</t>
  </si>
  <si>
    <t>1-UHE3MB7</t>
  </si>
  <si>
    <t>1-6K7O8</t>
  </si>
  <si>
    <t>660004</t>
  </si>
  <si>
    <t>1-T5CQHA4</t>
  </si>
  <si>
    <t>1-T5CQH9T</t>
  </si>
  <si>
    <t>625032</t>
  </si>
  <si>
    <t>1-SSCRHSF</t>
  </si>
  <si>
    <t>1-A94SZZ</t>
  </si>
  <si>
    <t>141076</t>
  </si>
  <si>
    <t>129366</t>
  </si>
  <si>
    <t>1-WWLBFPU</t>
  </si>
  <si>
    <t>1-CB18QX</t>
  </si>
  <si>
    <t>640011</t>
  </si>
  <si>
    <t>640014</t>
  </si>
  <si>
    <t>3@32475697548</t>
  </si>
  <si>
    <t>3@32475671032</t>
  </si>
  <si>
    <t>1-T5CP5ME</t>
  </si>
  <si>
    <t>1-5GTPK68</t>
  </si>
  <si>
    <t>404256</t>
  </si>
  <si>
    <t>1-Y25T6RO</t>
  </si>
  <si>
    <t>1-Y25T6R8</t>
  </si>
  <si>
    <t>1-WWL7N7Y</t>
  </si>
  <si>
    <t>1-V9PXL</t>
  </si>
  <si>
    <t>3@32475697622</t>
  </si>
  <si>
    <t>3@32475671715</t>
  </si>
  <si>
    <t>141254</t>
  </si>
  <si>
    <t>1-T8PJL4C</t>
  </si>
  <si>
    <t>1-T8P7E1S</t>
  </si>
  <si>
    <t>633131</t>
  </si>
  <si>
    <t>1-XG41ILB</t>
  </si>
  <si>
    <t>1-XG41IL3</t>
  </si>
  <si>
    <t>1-T8PIEU2</t>
  </si>
  <si>
    <t>1-K8KLSP0</t>
  </si>
  <si>
    <t>399773</t>
  </si>
  <si>
    <t>1-SY911HF</t>
  </si>
  <si>
    <t>1-SY911H3</t>
  </si>
  <si>
    <t>192281</t>
  </si>
  <si>
    <t>1-TH3EGJP</t>
  </si>
  <si>
    <t>1-TH3DX8P</t>
  </si>
  <si>
    <t>392028</t>
  </si>
  <si>
    <t>3@29208732103</t>
  </si>
  <si>
    <t>3@29208697164</t>
  </si>
  <si>
    <t>1-SY8ZHBM</t>
  </si>
  <si>
    <t>1-GLTGNXG</t>
  </si>
  <si>
    <t>660073</t>
  </si>
  <si>
    <t>1-T5CM0Q7</t>
  </si>
  <si>
    <t>1-T5CM0Q0</t>
  </si>
  <si>
    <t>2@22308228742</t>
  </si>
  <si>
    <t>1-IQ11D</t>
  </si>
  <si>
    <t>423575</t>
  </si>
  <si>
    <t>1-T8PD7V1</t>
  </si>
  <si>
    <t>1-T8PD7UK</t>
  </si>
  <si>
    <t>1-UHDW72Y</t>
  </si>
  <si>
    <t>1-9SYV0AH</t>
  </si>
  <si>
    <t>659037</t>
  </si>
  <si>
    <t>1-UHE0TWR</t>
  </si>
  <si>
    <t>1-5TXJ4</t>
  </si>
  <si>
    <t>353320</t>
  </si>
  <si>
    <t>1-UHDY5UG</t>
  </si>
  <si>
    <t>1-41B4NC</t>
  </si>
  <si>
    <t>1-T8PJFP2</t>
  </si>
  <si>
    <t>1-PQ0RSEB</t>
  </si>
  <si>
    <t>674156</t>
  </si>
  <si>
    <t>3@32475694380</t>
  </si>
  <si>
    <t>3@32475672338</t>
  </si>
  <si>
    <t>140755</t>
  </si>
  <si>
    <t>2@22308230809</t>
  </si>
  <si>
    <t>1-MFVLY</t>
  </si>
  <si>
    <t>452172</t>
  </si>
  <si>
    <t>452160</t>
  </si>
  <si>
    <t>1-XFR6MY4</t>
  </si>
  <si>
    <t>1-XFR6MXU</t>
  </si>
  <si>
    <t>614002</t>
  </si>
  <si>
    <t>2@22308222910</t>
  </si>
  <si>
    <t>1-96JK2B</t>
  </si>
  <si>
    <t>111401</t>
  </si>
  <si>
    <t>1-UHE71NJ</t>
  </si>
  <si>
    <t>1-FBI9F</t>
  </si>
  <si>
    <t>2@22308231027</t>
  </si>
  <si>
    <t>1-805YO</t>
  </si>
  <si>
    <t>664535</t>
  </si>
  <si>
    <t>1-TH3CFF1</t>
  </si>
  <si>
    <t>1-TH3CFEJ</t>
  </si>
  <si>
    <t>140220</t>
  </si>
  <si>
    <t>1-TH3LSD9</t>
  </si>
  <si>
    <t>1-TH3LSCX</t>
  </si>
  <si>
    <t>394042</t>
  </si>
  <si>
    <t>1-T5CQMJX</t>
  </si>
  <si>
    <t>1-T5CKAAU</t>
  </si>
  <si>
    <t>1-PX61W2A</t>
  </si>
  <si>
    <t>1-OJ0OV6A</t>
  </si>
  <si>
    <t>400005</t>
  </si>
  <si>
    <t>400078</t>
  </si>
  <si>
    <t>1-WWL6PXS</t>
  </si>
  <si>
    <t>1-UIYGF</t>
  </si>
  <si>
    <t>306122</t>
  </si>
  <si>
    <t>1-UHE2104</t>
  </si>
  <si>
    <t>1-BDM9F8</t>
  </si>
  <si>
    <t>660043</t>
  </si>
  <si>
    <t>1-SY92W2E</t>
  </si>
  <si>
    <t>1-SY92W20</t>
  </si>
  <si>
    <t>357200</t>
  </si>
  <si>
    <t>1-UHE193L</t>
  </si>
  <si>
    <t>1-JTB7V</t>
  </si>
  <si>
    <t>127572</t>
  </si>
  <si>
    <t>2@22308222420</t>
  </si>
  <si>
    <t>1-DN6X9</t>
  </si>
  <si>
    <t>358003</t>
  </si>
  <si>
    <t>125319</t>
  </si>
  <si>
    <t>1-TH3IW6Y</t>
  </si>
  <si>
    <t>1-TH3IW6I</t>
  </si>
  <si>
    <t>142613</t>
  </si>
  <si>
    <t>1-T5CI3YQ</t>
  </si>
  <si>
    <t>1-18Z2ASA</t>
  </si>
  <si>
    <t>173000</t>
  </si>
  <si>
    <t>173004</t>
  </si>
  <si>
    <t>1-T5CLXAD</t>
  </si>
  <si>
    <t>1-T5CLX9Y</t>
  </si>
  <si>
    <t>428034</t>
  </si>
  <si>
    <t>1-SY8YPEB</t>
  </si>
  <si>
    <t>1-SY8YPDZ</t>
  </si>
  <si>
    <t>3@29208749050</t>
  </si>
  <si>
    <t>3@28287475200</t>
  </si>
  <si>
    <t>3@29208739307</t>
  </si>
  <si>
    <t>3@29208697358</t>
  </si>
  <si>
    <t>1-T5CRJA8</t>
  </si>
  <si>
    <t>1-4KMOQ2</t>
  </si>
  <si>
    <t>191025</t>
  </si>
  <si>
    <t>1-UHE9TWQ</t>
  </si>
  <si>
    <t>1-BA4SY</t>
  </si>
  <si>
    <t>410076</t>
  </si>
  <si>
    <t>1-UHE78PK</t>
  </si>
  <si>
    <t>1-DPXHG</t>
  </si>
  <si>
    <t>607260</t>
  </si>
  <si>
    <t>1-SSCPLMW</t>
  </si>
  <si>
    <t>1-SSCPLMK</t>
  </si>
  <si>
    <t>658208</t>
  </si>
  <si>
    <t>1-T8PIDTV</t>
  </si>
  <si>
    <t>1-PQ0SSBC</t>
  </si>
  <si>
    <t>641306</t>
  </si>
  <si>
    <t>1-TDABOXH</t>
  </si>
  <si>
    <t>1-TDABOX1</t>
  </si>
  <si>
    <t>346206</t>
  </si>
  <si>
    <t>3@29208732379</t>
  </si>
  <si>
    <t>3@29208692955</t>
  </si>
  <si>
    <t>3@29208746031</t>
  </si>
  <si>
    <t>1-F29HP</t>
  </si>
  <si>
    <t>1-UHE5Z7X</t>
  </si>
  <si>
    <t>1-6RJZL</t>
  </si>
  <si>
    <t>1-T5COMF6</t>
  </si>
  <si>
    <t>1-855WNUN</t>
  </si>
  <si>
    <t>656040</t>
  </si>
  <si>
    <t>1-SY93QIU</t>
  </si>
  <si>
    <t>1-SY93QIG</t>
  </si>
  <si>
    <t>423810</t>
  </si>
  <si>
    <t>1-T8PLSWG</t>
  </si>
  <si>
    <t>1-T8P6T7K</t>
  </si>
  <si>
    <t>656000</t>
  </si>
  <si>
    <t>3@32554245864</t>
  </si>
  <si>
    <t>3@29704180852</t>
  </si>
  <si>
    <t>301608</t>
  </si>
  <si>
    <t>1-WWL641H</t>
  </si>
  <si>
    <t>1-10Z2DPF</t>
  </si>
  <si>
    <t>404241</t>
  </si>
  <si>
    <t>3@32855531987</t>
  </si>
  <si>
    <t>3@29891299313</t>
  </si>
  <si>
    <t>443066</t>
  </si>
  <si>
    <t>3@29208754487</t>
  </si>
  <si>
    <t>3@29208703711</t>
  </si>
  <si>
    <t>1-T8P93M0</t>
  </si>
  <si>
    <t>1-PQ0VQEN</t>
  </si>
  <si>
    <t>1-UHDXPUY</t>
  </si>
  <si>
    <t>1-7UX8E</t>
  </si>
  <si>
    <t>303014</t>
  </si>
  <si>
    <t>302025</t>
  </si>
  <si>
    <t>1-SSCO432</t>
  </si>
  <si>
    <t>1-SSCO42O</t>
  </si>
  <si>
    <t>680501</t>
  </si>
  <si>
    <t>1-UHE2R48</t>
  </si>
  <si>
    <t>1-74VFA</t>
  </si>
  <si>
    <t>457416</t>
  </si>
  <si>
    <t>1-T5CLV3F</t>
  </si>
  <si>
    <t>1-T5CIF4I</t>
  </si>
  <si>
    <t>652373</t>
  </si>
  <si>
    <t>1-UHE3S66</t>
  </si>
  <si>
    <t>1-D0DRV</t>
  </si>
  <si>
    <t>607227</t>
  </si>
  <si>
    <t>1-WWL9NZW</t>
  </si>
  <si>
    <t>1-IMOVO</t>
  </si>
  <si>
    <t>142460</t>
  </si>
  <si>
    <t>1-WWL9SY3</t>
  </si>
  <si>
    <t>1-19LKBTM</t>
  </si>
  <si>
    <t>368005</t>
  </si>
  <si>
    <t>187330</t>
  </si>
  <si>
    <t>1-WWLB39G</t>
  </si>
  <si>
    <t>1-5M9NEIM</t>
  </si>
  <si>
    <t>660131</t>
  </si>
  <si>
    <t>1-SY8WHAI</t>
  </si>
  <si>
    <t>1-SY8WHA9</t>
  </si>
  <si>
    <t>1-WWL9NWG</t>
  </si>
  <si>
    <t>1-3BC780M</t>
  </si>
  <si>
    <t>652740</t>
  </si>
  <si>
    <t>652741</t>
  </si>
  <si>
    <t>2@22308231046</t>
  </si>
  <si>
    <t>1-7OJQ8</t>
  </si>
  <si>
    <t>352700</t>
  </si>
  <si>
    <t>1-T8PDPGE</t>
  </si>
  <si>
    <t>1-T8PDPFZ</t>
  </si>
  <si>
    <t>416471</t>
  </si>
  <si>
    <t>3@32475694500</t>
  </si>
  <si>
    <t>3@32475669074</t>
  </si>
  <si>
    <t>403310</t>
  </si>
  <si>
    <t>1-SSCOLFW</t>
  </si>
  <si>
    <t>1-OJ0YNXD</t>
  </si>
  <si>
    <t>362020</t>
  </si>
  <si>
    <t>362007</t>
  </si>
  <si>
    <t>3@29208730167</t>
  </si>
  <si>
    <t>1-W3RRURN</t>
  </si>
  <si>
    <t>1-WBF539L</t>
  </si>
  <si>
    <t>1-WBF5396</t>
  </si>
  <si>
    <t>164524</t>
  </si>
  <si>
    <t>1-UHE044T</t>
  </si>
  <si>
    <t>1-UGJ73</t>
  </si>
  <si>
    <t>1-T8PBMH3</t>
  </si>
  <si>
    <t>1-SXH7847</t>
  </si>
  <si>
    <t>309061</t>
  </si>
  <si>
    <t>1-XE2XBQN</t>
  </si>
  <si>
    <t>1-SILUGWE</t>
  </si>
  <si>
    <t>143006</t>
  </si>
  <si>
    <t>3@31840157883</t>
  </si>
  <si>
    <t>3@31840155443</t>
  </si>
  <si>
    <t>02.07.22</t>
  </si>
  <si>
    <t>627434</t>
  </si>
  <si>
    <t>1-4SNU8L</t>
  </si>
  <si>
    <t>1-4SNU8F</t>
  </si>
  <si>
    <t>614112</t>
  </si>
  <si>
    <t>1-UHE1PEZ</t>
  </si>
  <si>
    <t>1-DZMQ1</t>
  </si>
  <si>
    <t>361314</t>
  </si>
  <si>
    <t>361350</t>
  </si>
  <si>
    <t>1-UHDZU16</t>
  </si>
  <si>
    <t>1-5PTPT04</t>
  </si>
  <si>
    <t>676014</t>
  </si>
  <si>
    <t>1-T8PKSYU</t>
  </si>
  <si>
    <t>1-C8NOXO3</t>
  </si>
  <si>
    <t>3@28837440235</t>
  </si>
  <si>
    <t>3@28837323182</t>
  </si>
  <si>
    <t>121096</t>
  </si>
  <si>
    <t>1-TH3FX85</t>
  </si>
  <si>
    <t>1-TH3FX7N</t>
  </si>
  <si>
    <t>105118</t>
  </si>
  <si>
    <t>1-WWL5H7Y</t>
  </si>
  <si>
    <t>1-G673V</t>
  </si>
  <si>
    <t>443011</t>
  </si>
  <si>
    <t>1-V13JT67</t>
  </si>
  <si>
    <t>1-V13I6HZ</t>
  </si>
  <si>
    <t>248033</t>
  </si>
  <si>
    <t>3@29208743645</t>
  </si>
  <si>
    <t>3@29208694308</t>
  </si>
  <si>
    <t>1-Q66IDJW</t>
  </si>
  <si>
    <t>1-2D4HEKF</t>
  </si>
  <si>
    <t>1-V13H2YP</t>
  </si>
  <si>
    <t>1-41U7F8</t>
  </si>
  <si>
    <t>354057</t>
  </si>
  <si>
    <t>354051</t>
  </si>
  <si>
    <t>1-UHDYSXQ</t>
  </si>
  <si>
    <t>1-9C7EYJZ</t>
  </si>
  <si>
    <t>1-Y25U52C</t>
  </si>
  <si>
    <t>1-6OEG4DD</t>
  </si>
  <si>
    <t>414041</t>
  </si>
  <si>
    <t>414015</t>
  </si>
  <si>
    <t>2@22308217356</t>
  </si>
  <si>
    <t>1-BXFVU</t>
  </si>
  <si>
    <t>692916</t>
  </si>
  <si>
    <t>1-H1PX89B</t>
  </si>
  <si>
    <t>1-H1PX896</t>
  </si>
  <si>
    <t>196233</t>
  </si>
  <si>
    <t>1-WWL9ILD</t>
  </si>
  <si>
    <t>1-VHY4F</t>
  </si>
  <si>
    <t>1-SSCMS4Y</t>
  </si>
  <si>
    <t>1-SSCMS4J</t>
  </si>
  <si>
    <t>141641</t>
  </si>
  <si>
    <t>1-UHE1GKQ</t>
  </si>
  <si>
    <t>1-BFB7F</t>
  </si>
  <si>
    <t>1-T8PA22Q</t>
  </si>
  <si>
    <t>1-T8PA22F</t>
  </si>
  <si>
    <t>242130</t>
  </si>
  <si>
    <t>1-UHE7PHX</t>
  </si>
  <si>
    <t>1-XLW0D</t>
  </si>
  <si>
    <t>636202</t>
  </si>
  <si>
    <t>1-UHE84SJ</t>
  </si>
  <si>
    <t>1-903DVG3</t>
  </si>
  <si>
    <t>676722</t>
  </si>
  <si>
    <t>676720</t>
  </si>
  <si>
    <t>1-WWL5KXM</t>
  </si>
  <si>
    <t>1-TV00G</t>
  </si>
  <si>
    <t>628624</t>
  </si>
  <si>
    <t>1-TH3KV5Z</t>
  </si>
  <si>
    <t>1-54CYO</t>
  </si>
  <si>
    <t>353900</t>
  </si>
  <si>
    <t>1-SY97ZS6</t>
  </si>
  <si>
    <t>1-5LLEI7Z</t>
  </si>
  <si>
    <t>141221</t>
  </si>
  <si>
    <t>1-WWLA31R</t>
  </si>
  <si>
    <t>1-MD4Y2</t>
  </si>
  <si>
    <t>369381</t>
  </si>
  <si>
    <t>3@29208754219</t>
  </si>
  <si>
    <t>1-NMLHS6N</t>
  </si>
  <si>
    <t>1-T5CKF8J</t>
  </si>
  <si>
    <t>1-T5CKF86</t>
  </si>
  <si>
    <t>241037</t>
  </si>
  <si>
    <t>1-SY8ZZOY</t>
  </si>
  <si>
    <t>1-SY8ZZOL</t>
  </si>
  <si>
    <t>671010</t>
  </si>
  <si>
    <t>1-WBFB3MX</t>
  </si>
  <si>
    <t>1-WBF6304</t>
  </si>
  <si>
    <t>141840</t>
  </si>
  <si>
    <t>1-TH3LOYK</t>
  </si>
  <si>
    <t>1-TH3LOY0</t>
  </si>
  <si>
    <t>171265</t>
  </si>
  <si>
    <t>1-XE2XAOS</t>
  </si>
  <si>
    <t>1-1SA9UY</t>
  </si>
  <si>
    <t>352570</t>
  </si>
  <si>
    <t>3@29208747386</t>
  </si>
  <si>
    <t>1-2TOGIGV</t>
  </si>
  <si>
    <t>2@22308225598</t>
  </si>
  <si>
    <t>1-5YG5LOD</t>
  </si>
  <si>
    <t>1-T8PI5YZ</t>
  </si>
  <si>
    <t>1-L0ZGE1</t>
  </si>
  <si>
    <t>665388</t>
  </si>
  <si>
    <t>1-WWL8QI7</t>
  </si>
  <si>
    <t>1-96L7NQ</t>
  </si>
  <si>
    <t>3@29208760123</t>
  </si>
  <si>
    <t>1-B792O0A</t>
  </si>
  <si>
    <t>1-UHE3EJ4</t>
  </si>
  <si>
    <t>1-RNM3E</t>
  </si>
  <si>
    <t>440068</t>
  </si>
  <si>
    <t>440066</t>
  </si>
  <si>
    <t>1-UHDYSPT</t>
  </si>
  <si>
    <t>1-1TETW9K</t>
  </si>
  <si>
    <t>350039</t>
  </si>
  <si>
    <t>3@29208749296</t>
  </si>
  <si>
    <t>1-MQ56HW7</t>
  </si>
  <si>
    <t>1-UHDWTT6</t>
  </si>
  <si>
    <t>1-K5ASF</t>
  </si>
  <si>
    <t>1-UHDY54N</t>
  </si>
  <si>
    <t>1-J4LA5</t>
  </si>
  <si>
    <t>1-V13IE47</t>
  </si>
  <si>
    <t>1-V13HC6C</t>
  </si>
  <si>
    <t>1-UHE0N7E</t>
  </si>
  <si>
    <t>1-IXAZ4</t>
  </si>
  <si>
    <t>1-UHE88OO</t>
  </si>
  <si>
    <t>1-5IVFK8N</t>
  </si>
  <si>
    <t>1-UHE9G9I</t>
  </si>
  <si>
    <t>1-5U0KPN</t>
  </si>
  <si>
    <t>426010</t>
  </si>
  <si>
    <t>1-T5CL2HM</t>
  </si>
  <si>
    <t>1-IK7HOIG</t>
  </si>
  <si>
    <t>628606</t>
  </si>
  <si>
    <t>1-UHDXNN4</t>
  </si>
  <si>
    <t>1-K0431</t>
  </si>
  <si>
    <t>658554</t>
  </si>
  <si>
    <t>1-PX5X4F7</t>
  </si>
  <si>
    <t>1-PX5X4EV</t>
  </si>
  <si>
    <t>644052</t>
  </si>
  <si>
    <t>646710</t>
  </si>
  <si>
    <t>1-Q66G9ZN</t>
  </si>
  <si>
    <t>1-Q66G9Z3</t>
  </si>
  <si>
    <t>352351</t>
  </si>
  <si>
    <t>1-UHE7XFJ</t>
  </si>
  <si>
    <t>1-7I5F8I9</t>
  </si>
  <si>
    <t>460051</t>
  </si>
  <si>
    <t>1-T8PDTTY</t>
  </si>
  <si>
    <t>1-O8655ZQ</t>
  </si>
  <si>
    <t>216410</t>
  </si>
  <si>
    <t>1-UHE4AAE</t>
  </si>
  <si>
    <t>1-EF12IZ</t>
  </si>
  <si>
    <t>361401</t>
  </si>
  <si>
    <t>1-V13IC9Z</t>
  </si>
  <si>
    <t>1-V13IC9J</t>
  </si>
  <si>
    <t>1-WBEIAA3</t>
  </si>
  <si>
    <t>1-WBEHDRW</t>
  </si>
  <si>
    <t>186223</t>
  </si>
  <si>
    <t>3@29208764208</t>
  </si>
  <si>
    <t>3@27668091543</t>
  </si>
  <si>
    <t>3@29208766233</t>
  </si>
  <si>
    <t>3@29208693932</t>
  </si>
  <si>
    <t>1-TH3D7PO</t>
  </si>
  <si>
    <t>1-9AEHY</t>
  </si>
  <si>
    <t>107258</t>
  </si>
  <si>
    <t>1-WWL5EAZ</t>
  </si>
  <si>
    <t>1-BVTQ1</t>
  </si>
  <si>
    <t>117574</t>
  </si>
  <si>
    <t>1-SY97CC1</t>
  </si>
  <si>
    <t>1-SY97CBS</t>
  </si>
  <si>
    <t>397030</t>
  </si>
  <si>
    <t>3@32475698430</t>
  </si>
  <si>
    <t>3@32475667832</t>
  </si>
  <si>
    <t>143180</t>
  </si>
  <si>
    <t>1-UHDWQNY</t>
  </si>
  <si>
    <t>1-45U9F</t>
  </si>
  <si>
    <t>1-SY94MMP</t>
  </si>
  <si>
    <t>1-SY94MME</t>
  </si>
  <si>
    <t>646564</t>
  </si>
  <si>
    <t>1-V13IO43</t>
  </si>
  <si>
    <t>1-V13IO38</t>
  </si>
  <si>
    <t>344103</t>
  </si>
  <si>
    <t>344029</t>
  </si>
  <si>
    <t>1-UHE5JDT</t>
  </si>
  <si>
    <t>1-4PSEQ</t>
  </si>
  <si>
    <t>649100</t>
  </si>
  <si>
    <t>1-UHDX25H</t>
  </si>
  <si>
    <t>1-KMT0I</t>
  </si>
  <si>
    <t>1-V13HMIR</t>
  </si>
  <si>
    <t>1-SY8Z4VA</t>
  </si>
  <si>
    <t>308018</t>
  </si>
  <si>
    <t>3@28837441537</t>
  </si>
  <si>
    <t>3@28837321859</t>
  </si>
  <si>
    <t>3@29208749861</t>
  </si>
  <si>
    <t>1-L6V56ST</t>
  </si>
  <si>
    <t>1-T5CO7L0</t>
  </si>
  <si>
    <t>1-SD3ERQK</t>
  </si>
  <si>
    <t>672006</t>
  </si>
  <si>
    <t>1-UHE8OCV</t>
  </si>
  <si>
    <t>1-2RU5SX3</t>
  </si>
  <si>
    <t>632122</t>
  </si>
  <si>
    <t>3@32475698830</t>
  </si>
  <si>
    <t>1-3ON3DX1</t>
  </si>
  <si>
    <t>142260</t>
  </si>
  <si>
    <t>1-WBF4TZR</t>
  </si>
  <si>
    <t>1-WBF4TY6</t>
  </si>
  <si>
    <t>124489</t>
  </si>
  <si>
    <t>1-XE2XT84</t>
  </si>
  <si>
    <t>1-XE2XT7U</t>
  </si>
  <si>
    <t>248003</t>
  </si>
  <si>
    <t>1-T8PHWEY</t>
  </si>
  <si>
    <t>1-R7SDVTB</t>
  </si>
  <si>
    <t>693004</t>
  </si>
  <si>
    <t>1-UHDXHAK</t>
  </si>
  <si>
    <t>1-KYIDH</t>
  </si>
  <si>
    <t>623732</t>
  </si>
  <si>
    <t>620146</t>
  </si>
  <si>
    <t>1-WWL8F13</t>
  </si>
  <si>
    <t>1-M13VX</t>
  </si>
  <si>
    <t>1-SY8XERL</t>
  </si>
  <si>
    <t>1-SY8XER8</t>
  </si>
  <si>
    <t>673002</t>
  </si>
  <si>
    <t>1-4SI7FZ</t>
  </si>
  <si>
    <t>1-4SGNVS</t>
  </si>
  <si>
    <t>624351</t>
  </si>
  <si>
    <t>2@22308218916</t>
  </si>
  <si>
    <t>1-DGZAM</t>
  </si>
  <si>
    <t>1-H1PZS2D</t>
  </si>
  <si>
    <t>1-H1PZS28</t>
  </si>
  <si>
    <t>624983</t>
  </si>
  <si>
    <t>1-T8P9TBQ</t>
  </si>
  <si>
    <t>1-T8P9TB4</t>
  </si>
  <si>
    <t>357550</t>
  </si>
  <si>
    <t>357551</t>
  </si>
  <si>
    <t>1-TH3MKN4</t>
  </si>
  <si>
    <t>1-TH3MKMO</t>
  </si>
  <si>
    <t>150030</t>
  </si>
  <si>
    <t>1-WBF4TVQ</t>
  </si>
  <si>
    <t>1-WBF4TVB</t>
  </si>
  <si>
    <t>108852</t>
  </si>
  <si>
    <t>1-TH3MBW7</t>
  </si>
  <si>
    <t>1-TH3MBVL</t>
  </si>
  <si>
    <t>141901</t>
  </si>
  <si>
    <t>1-XFR5ARX</t>
  </si>
  <si>
    <t>1-58GYS</t>
  </si>
  <si>
    <t>195274</t>
  </si>
  <si>
    <t>1-SY93XIS</t>
  </si>
  <si>
    <t>1-SY93XIJ</t>
  </si>
  <si>
    <t>1-T8PLATX</t>
  </si>
  <si>
    <t>1-372036R</t>
  </si>
  <si>
    <t>403722</t>
  </si>
  <si>
    <t>404120</t>
  </si>
  <si>
    <t>1-UHE0CS5</t>
  </si>
  <si>
    <t>1-DU9PE</t>
  </si>
  <si>
    <t>3@29208734724</t>
  </si>
  <si>
    <t>3@29208692641</t>
  </si>
  <si>
    <t>1-TDAA91U</t>
  </si>
  <si>
    <t>1-TDAA91D</t>
  </si>
  <si>
    <t>141552</t>
  </si>
  <si>
    <t>1-TH3KH88</t>
  </si>
  <si>
    <t>1-TH3KH7S</t>
  </si>
  <si>
    <t>157202</t>
  </si>
  <si>
    <t>1-UHE9ANB</t>
  </si>
  <si>
    <t>3@29208761340</t>
  </si>
  <si>
    <t>3@28287470277</t>
  </si>
  <si>
    <t>2@22308232132</t>
  </si>
  <si>
    <t>1-J5L4Y8</t>
  </si>
  <si>
    <t>410069</t>
  </si>
  <si>
    <t>1-WWL5KHQ</t>
  </si>
  <si>
    <t>1-G8DRA</t>
  </si>
  <si>
    <t>454038</t>
  </si>
  <si>
    <t>456205</t>
  </si>
  <si>
    <t>1-T5CT8I5</t>
  </si>
  <si>
    <t>1-GLTCNSL</t>
  </si>
  <si>
    <t>300007</t>
  </si>
  <si>
    <t>1-TH3KUET</t>
  </si>
  <si>
    <t>1-TH3KUED</t>
  </si>
  <si>
    <t>109544</t>
  </si>
  <si>
    <t>1-WWLBZ0N</t>
  </si>
  <si>
    <t>1-9X8DL5</t>
  </si>
  <si>
    <t>623400</t>
  </si>
  <si>
    <t>2@22308225023</t>
  </si>
  <si>
    <t>1-FZHMU</t>
  </si>
  <si>
    <t>2@22308229575</t>
  </si>
  <si>
    <t>1-C8S11</t>
  </si>
  <si>
    <t>622001</t>
  </si>
  <si>
    <t>1-UHE651P</t>
  </si>
  <si>
    <t>1-A5WO8</t>
  </si>
  <si>
    <t>155810</t>
  </si>
  <si>
    <t>1-T8P9B2Y</t>
  </si>
  <si>
    <t>1-AYLEFO</t>
  </si>
  <si>
    <t>352830</t>
  </si>
  <si>
    <t>1-T8PKI2F</t>
  </si>
  <si>
    <t>1-FPB3TWT</t>
  </si>
  <si>
    <t>400040</t>
  </si>
  <si>
    <t>3@32475699492</t>
  </si>
  <si>
    <t>3@32475670180</t>
  </si>
  <si>
    <t>143302</t>
  </si>
  <si>
    <t>1-4SHZLP</t>
  </si>
  <si>
    <t>1-4SHZLF</t>
  </si>
  <si>
    <t>430009</t>
  </si>
  <si>
    <t>1-XE2WW7D</t>
  </si>
  <si>
    <t>1-XE2WW73</t>
  </si>
  <si>
    <t>156001</t>
  </si>
  <si>
    <t>1-TH3K99Q</t>
  </si>
  <si>
    <t>1-TH3K99A</t>
  </si>
  <si>
    <t>1-UHDZ4B9</t>
  </si>
  <si>
    <t>1-P5O079</t>
  </si>
  <si>
    <t>1-UHDWUS8</t>
  </si>
  <si>
    <t>1-GMJDPS9</t>
  </si>
  <si>
    <t>445350</t>
  </si>
  <si>
    <t>445009</t>
  </si>
  <si>
    <t>1-XFR45PW</t>
  </si>
  <si>
    <t>1-XFR45PO</t>
  </si>
  <si>
    <t>1-UHE1ELG</t>
  </si>
  <si>
    <t>1-58JZXRP</t>
  </si>
  <si>
    <t>141005</t>
  </si>
  <si>
    <t>1-XFR1KU9</t>
  </si>
  <si>
    <t>1-WX7I5RV</t>
  </si>
  <si>
    <t>1-Z5LSRX8</t>
  </si>
  <si>
    <t>1-Z5LSRX1</t>
  </si>
  <si>
    <t>124365</t>
  </si>
  <si>
    <t>1-TH3HR72</t>
  </si>
  <si>
    <t>1-F1C82</t>
  </si>
  <si>
    <t>1-UHE988B</t>
  </si>
  <si>
    <t>1-GL7MR</t>
  </si>
  <si>
    <t>1-T5CKHI3</t>
  </si>
  <si>
    <t>1-T5CKHHJ</t>
  </si>
  <si>
    <t>352915</t>
  </si>
  <si>
    <t>1-TH3JVXM</t>
  </si>
  <si>
    <t>1-TH3JVX6</t>
  </si>
  <si>
    <t>656057</t>
  </si>
  <si>
    <t>1-UHE8PTF</t>
  </si>
  <si>
    <t>1-FR3PI</t>
  </si>
  <si>
    <t>442170</t>
  </si>
  <si>
    <t>143002</t>
  </si>
  <si>
    <t>1-T8PDAYL</t>
  </si>
  <si>
    <t>1-RK0K9VX</t>
  </si>
  <si>
    <t>452750</t>
  </si>
  <si>
    <t>1-UHE3B2G</t>
  </si>
  <si>
    <t>1-6QSEKLC</t>
  </si>
  <si>
    <t>1-XE2XXDC</t>
  </si>
  <si>
    <t>1-XE2XXD0</t>
  </si>
  <si>
    <t>196128</t>
  </si>
  <si>
    <t>1-T5CIM8M</t>
  </si>
  <si>
    <t>1-QYIRK7Z</t>
  </si>
  <si>
    <t>1-WWL73VP</t>
  </si>
  <si>
    <t>1-1UNFH</t>
  </si>
  <si>
    <t>2@22308219986</t>
  </si>
  <si>
    <t>1-CHVBY</t>
  </si>
  <si>
    <t>659443</t>
  </si>
  <si>
    <t>659334</t>
  </si>
  <si>
    <t>1-T8PJI3Z</t>
  </si>
  <si>
    <t>1-T8P700R</t>
  </si>
  <si>
    <t>420037</t>
  </si>
  <si>
    <t>1-TH3K8QO</t>
  </si>
  <si>
    <t>1-XKYE3</t>
  </si>
  <si>
    <t>1-TDABIV7</t>
  </si>
  <si>
    <t>1-TDABIUV</t>
  </si>
  <si>
    <t>3@29208756247</t>
  </si>
  <si>
    <t>2@22810604574</t>
  </si>
  <si>
    <t>3@30989409383</t>
  </si>
  <si>
    <t>3@30989400215</t>
  </si>
  <si>
    <t>105275</t>
  </si>
  <si>
    <t>1-XFR30HG</t>
  </si>
  <si>
    <t>1-XFR30H2</t>
  </si>
  <si>
    <t>676020</t>
  </si>
  <si>
    <t>1-UHE29YY</t>
  </si>
  <si>
    <t>1-17JRZ7</t>
  </si>
  <si>
    <t>456315</t>
  </si>
  <si>
    <t>1-UHDYAV8</t>
  </si>
  <si>
    <t>1-VA5ZG</t>
  </si>
  <si>
    <t>3@28837440506</t>
  </si>
  <si>
    <t>3@28837323197</t>
  </si>
  <si>
    <t>143532</t>
  </si>
  <si>
    <t>1-Q66F7TH</t>
  </si>
  <si>
    <t>1-PX5T9MM</t>
  </si>
  <si>
    <t>153506</t>
  </si>
  <si>
    <t>1-UHE3KAS</t>
  </si>
  <si>
    <t>1-KXPPH</t>
  </si>
  <si>
    <t>455045</t>
  </si>
  <si>
    <t>1-WWLBYPB</t>
  </si>
  <si>
    <t>1-LM32L</t>
  </si>
  <si>
    <t>420047</t>
  </si>
  <si>
    <t>1-TB57NQD</t>
  </si>
  <si>
    <t>1-T8PHX05</t>
  </si>
  <si>
    <t>628403</t>
  </si>
  <si>
    <t>3@28837444262</t>
  </si>
  <si>
    <t>3@28837323238</t>
  </si>
  <si>
    <t>141304</t>
  </si>
  <si>
    <t>3@29204615715</t>
  </si>
  <si>
    <t>3@29204539492</t>
  </si>
  <si>
    <t>143915</t>
  </si>
  <si>
    <t>2@22308226311</t>
  </si>
  <si>
    <t>1-F1XTM</t>
  </si>
  <si>
    <t>1-WWL5COC</t>
  </si>
  <si>
    <t>1-7I7K2SC</t>
  </si>
  <si>
    <t>366026</t>
  </si>
  <si>
    <t>366600</t>
  </si>
  <si>
    <t>1-XG41BVM</t>
  </si>
  <si>
    <t>1-5GPYA</t>
  </si>
  <si>
    <t>443029</t>
  </si>
  <si>
    <t>443124</t>
  </si>
  <si>
    <t>1-SY90HM2</t>
  </si>
  <si>
    <t>1-SY90HLR</t>
  </si>
  <si>
    <t>152121</t>
  </si>
  <si>
    <t>1-WBFA6WS</t>
  </si>
  <si>
    <t>1-WBF558Z</t>
  </si>
  <si>
    <t>601651</t>
  </si>
  <si>
    <t>1-UHDZAEL</t>
  </si>
  <si>
    <t>1-6HSQKI</t>
  </si>
  <si>
    <t>143380</t>
  </si>
  <si>
    <t>1-T8PAT8Z</t>
  </si>
  <si>
    <t>1-T8P6QJV</t>
  </si>
  <si>
    <t>346742</t>
  </si>
  <si>
    <t>1-WWLC13H</t>
  </si>
  <si>
    <t>1-41CXUX</t>
  </si>
  <si>
    <t>692481</t>
  </si>
  <si>
    <t>2@22308232409</t>
  </si>
  <si>
    <t>1-5LFQ9K4</t>
  </si>
  <si>
    <t>614000</t>
  </si>
  <si>
    <t>618283</t>
  </si>
  <si>
    <t>1-WBFAQJA</t>
  </si>
  <si>
    <t>1-8RWK9F2</t>
  </si>
  <si>
    <t>181387</t>
  </si>
  <si>
    <t>1-XFR3NAZ</t>
  </si>
  <si>
    <t>1-XFR3NAD</t>
  </si>
  <si>
    <t>362911</t>
  </si>
  <si>
    <t>3@30989410266</t>
  </si>
  <si>
    <t>3@30989399974</t>
  </si>
  <si>
    <t>125445</t>
  </si>
  <si>
    <t>1-T8PJZ4X</t>
  </si>
  <si>
    <t>1-PQ0Y9L7</t>
  </si>
  <si>
    <t>674520</t>
  </si>
  <si>
    <t>1-T5CKABI</t>
  </si>
  <si>
    <t>1-RK0IUQW</t>
  </si>
  <si>
    <t>1-T8PCPZP</t>
  </si>
  <si>
    <t>1-T8P9JPP</t>
  </si>
  <si>
    <t>1-TH3K1FF</t>
  </si>
  <si>
    <t>1-TH3K1EV</t>
  </si>
  <si>
    <t>125476</t>
  </si>
  <si>
    <t>1-T8PBINX</t>
  </si>
  <si>
    <t>1-T8PA8OG</t>
  </si>
  <si>
    <t>665813</t>
  </si>
  <si>
    <t>1-T8PH1PU</t>
  </si>
  <si>
    <t>1-T8PH1PI</t>
  </si>
  <si>
    <t>347810</t>
  </si>
  <si>
    <t>1-TH3DI4R</t>
  </si>
  <si>
    <t>1-TH3DI49</t>
  </si>
  <si>
    <t>1-WBF9SBM</t>
  </si>
  <si>
    <t>1-WBF5260</t>
  </si>
  <si>
    <t>141506</t>
  </si>
  <si>
    <t>1-UHDYUF4</t>
  </si>
  <si>
    <t>1-AORYMR</t>
  </si>
  <si>
    <t>644090</t>
  </si>
  <si>
    <t>1-V13HQAW</t>
  </si>
  <si>
    <t>1-RK0KN3A</t>
  </si>
  <si>
    <t>1-UHDWZQI</t>
  </si>
  <si>
    <t>1-L40CS</t>
  </si>
  <si>
    <t>142211</t>
  </si>
  <si>
    <t>1-WWLAGAL</t>
  </si>
  <si>
    <t>1-GKINXD</t>
  </si>
  <si>
    <t>1-UHE6VZ0</t>
  </si>
  <si>
    <t>1-65NQ4</t>
  </si>
  <si>
    <t>3@29208730058</t>
  </si>
  <si>
    <t>3@29208692578</t>
  </si>
  <si>
    <t>1-UHE4EED</t>
  </si>
  <si>
    <t>1-5LJN3KJ</t>
  </si>
  <si>
    <t>433380</t>
  </si>
  <si>
    <t>3@28837443189</t>
  </si>
  <si>
    <t>3@28231462430</t>
  </si>
  <si>
    <t>361501</t>
  </si>
  <si>
    <t>1-T5CIE5W</t>
  </si>
  <si>
    <t>1-5T3QY2</t>
  </si>
  <si>
    <t>344033</t>
  </si>
  <si>
    <t>1-T8PFF0D</t>
  </si>
  <si>
    <t>1-HIL54TO</t>
  </si>
  <si>
    <t>646430</t>
  </si>
  <si>
    <t>3@29208745630</t>
  </si>
  <si>
    <t>1-OX6UT3</t>
  </si>
  <si>
    <t>1-PX618FF</t>
  </si>
  <si>
    <t>1-PX618EZ</t>
  </si>
  <si>
    <t>632640</t>
  </si>
  <si>
    <t>1-SSCON0C</t>
  </si>
  <si>
    <t>1-SSCOMZW</t>
  </si>
  <si>
    <t>1-V13J8DG</t>
  </si>
  <si>
    <t>1-V13HD09</t>
  </si>
  <si>
    <t>142401</t>
  </si>
  <si>
    <t>1-WWL9USK</t>
  </si>
  <si>
    <t>1-CWOSY</t>
  </si>
  <si>
    <t>460026</t>
  </si>
  <si>
    <t>3@29208752866</t>
  </si>
  <si>
    <t>3@29208702332</t>
  </si>
  <si>
    <t>1-XFR0IN1</t>
  </si>
  <si>
    <t>1-XFR0IMS</t>
  </si>
  <si>
    <t>1-Q66FR4O</t>
  </si>
  <si>
    <t>1-3CUKXF8</t>
  </si>
  <si>
    <t>445004</t>
  </si>
  <si>
    <t>1-V13J66Q</t>
  </si>
  <si>
    <t>1-CMULWQ</t>
  </si>
  <si>
    <t>445013</t>
  </si>
  <si>
    <t>1-XFQZNFD</t>
  </si>
  <si>
    <t>1-XFQZNF1</t>
  </si>
  <si>
    <t>614503</t>
  </si>
  <si>
    <t>1-PX62DVT</t>
  </si>
  <si>
    <t>1-BDP8J</t>
  </si>
  <si>
    <t>423800</t>
  </si>
  <si>
    <t>1-UHDWR89</t>
  </si>
  <si>
    <t>1-IZQ5CY</t>
  </si>
  <si>
    <t>169607</t>
  </si>
  <si>
    <t>1-SSCMD9W</t>
  </si>
  <si>
    <t>1-D527AQ</t>
  </si>
  <si>
    <t>300000</t>
  </si>
  <si>
    <t>1-SY92T0S</t>
  </si>
  <si>
    <t>1-SY92T0L</t>
  </si>
  <si>
    <t>3@29208743433</t>
  </si>
  <si>
    <t>1-Y11GVGM</t>
  </si>
  <si>
    <t>3@29208748580</t>
  </si>
  <si>
    <t>3@28052054434</t>
  </si>
  <si>
    <t>3@29208741258</t>
  </si>
  <si>
    <t>3@28287474817</t>
  </si>
  <si>
    <t>1-H1PZNO7</t>
  </si>
  <si>
    <t>1-H1PZNO3</t>
  </si>
  <si>
    <t>676306</t>
  </si>
  <si>
    <t>2@22308227537</t>
  </si>
  <si>
    <t>1-INUGN</t>
  </si>
  <si>
    <t>354003</t>
  </si>
  <si>
    <t>1-PX5T9RW</t>
  </si>
  <si>
    <t>1-UHDZ6U8</t>
  </si>
  <si>
    <t>1-3V9PL1</t>
  </si>
  <si>
    <t>347909</t>
  </si>
  <si>
    <t>1-XFR2OT4</t>
  </si>
  <si>
    <t>1-17400XD</t>
  </si>
  <si>
    <t>652311</t>
  </si>
  <si>
    <t>3@32554245786</t>
  </si>
  <si>
    <t>3@32554237471</t>
  </si>
  <si>
    <t>347140</t>
  </si>
  <si>
    <t>1-T8PIHSZ</t>
  </si>
  <si>
    <t>1-8LJ9BH</t>
  </si>
  <si>
    <t>426068</t>
  </si>
  <si>
    <t>1-T8PFJ56</t>
  </si>
  <si>
    <t>1-N9ARPJ8</t>
  </si>
  <si>
    <t>653036</t>
  </si>
  <si>
    <t>1-T8PFNAI</t>
  </si>
  <si>
    <t>1-M85BUXB</t>
  </si>
  <si>
    <t>410007</t>
  </si>
  <si>
    <t>413075</t>
  </si>
  <si>
    <t>1-UHE33DT</t>
  </si>
  <si>
    <t>1-CY6S3</t>
  </si>
  <si>
    <t>1-SY924W3</t>
  </si>
  <si>
    <t>1-SY924VU</t>
  </si>
  <si>
    <t>1-4SH8RE</t>
  </si>
  <si>
    <t>1-4SH8R6</t>
  </si>
  <si>
    <t>1-T8P81HU</t>
  </si>
  <si>
    <t>1-P3TUYW6</t>
  </si>
  <si>
    <t>416150</t>
  </si>
  <si>
    <t>1-XFR2EL5</t>
  </si>
  <si>
    <t>1-XFR2EKR</t>
  </si>
  <si>
    <t>346783</t>
  </si>
  <si>
    <t>3@29208732994</t>
  </si>
  <si>
    <t>3@29208694019</t>
  </si>
  <si>
    <t>2@22308215426</t>
  </si>
  <si>
    <t>1-JB077</t>
  </si>
  <si>
    <t>453850</t>
  </si>
  <si>
    <t>1-UHDWN8M</t>
  </si>
  <si>
    <t>1-4WPQOCT</t>
  </si>
  <si>
    <t>413030</t>
  </si>
  <si>
    <t>628605</t>
  </si>
  <si>
    <t>1-T5CJJFJ</t>
  </si>
  <si>
    <t>1-C8NPECR</t>
  </si>
  <si>
    <t>1-T8PI68M</t>
  </si>
  <si>
    <t>1-T8PF7DQ</t>
  </si>
  <si>
    <t>692041</t>
  </si>
  <si>
    <t>1-SC5FXNI</t>
  </si>
  <si>
    <t>1-SC5FXN8</t>
  </si>
  <si>
    <t>РЕСТРУКТУРИЗАЦИЯ</t>
  </si>
  <si>
    <t>424038</t>
  </si>
  <si>
    <t>1-XG42517</t>
  </si>
  <si>
    <t>1-XG4250W</t>
  </si>
  <si>
    <t>690091</t>
  </si>
  <si>
    <t>1-WWLALRG</t>
  </si>
  <si>
    <t>1-4WTVQ</t>
  </si>
  <si>
    <t>457658</t>
  </si>
  <si>
    <t>455039</t>
  </si>
  <si>
    <t>1-PX62THE</t>
  </si>
  <si>
    <t>1-U9O8V</t>
  </si>
  <si>
    <t>309504</t>
  </si>
  <si>
    <t>309000</t>
  </si>
  <si>
    <t>1-UHE35EK</t>
  </si>
  <si>
    <t>1-2LDOP20</t>
  </si>
  <si>
    <t>452613</t>
  </si>
  <si>
    <t>1-XFR20AF</t>
  </si>
  <si>
    <t>1-SBAV5GZ</t>
  </si>
  <si>
    <t>3@29208744479</t>
  </si>
  <si>
    <t>3@28287472077</t>
  </si>
  <si>
    <t>1-PX61PYE</t>
  </si>
  <si>
    <t>1-FH9ZIE</t>
  </si>
  <si>
    <t>1-T8PNHXY</t>
  </si>
  <si>
    <t>1-J9CJUWN</t>
  </si>
  <si>
    <t>3@29208750466</t>
  </si>
  <si>
    <t>3@28287474572</t>
  </si>
  <si>
    <t>1-UHE7R1V</t>
  </si>
  <si>
    <t>1-IYQ4P</t>
  </si>
  <si>
    <t>162430</t>
  </si>
  <si>
    <t>1-TH3FOPN</t>
  </si>
  <si>
    <t>1-TH3FOP7</t>
  </si>
  <si>
    <t>2@22308233061</t>
  </si>
  <si>
    <t>1-1SCMDD</t>
  </si>
  <si>
    <t>150031</t>
  </si>
  <si>
    <t>1-WBEING5</t>
  </si>
  <si>
    <t>1-WBEINFU</t>
  </si>
  <si>
    <t>1-UHE94QT</t>
  </si>
  <si>
    <t>1-DCMIM</t>
  </si>
  <si>
    <t>2@22308219210</t>
  </si>
  <si>
    <t>1-8S58IQ</t>
  </si>
  <si>
    <t>452464</t>
  </si>
  <si>
    <t>1-T8PJUE3</t>
  </si>
  <si>
    <t>1-M85I27Y</t>
  </si>
  <si>
    <t>1-WWL5GTT</t>
  </si>
  <si>
    <t>1-BUZM6</t>
  </si>
  <si>
    <t>630073</t>
  </si>
  <si>
    <t>1-Q66G4DK</t>
  </si>
  <si>
    <t>1-PX5YYVU</t>
  </si>
  <si>
    <t>692815</t>
  </si>
  <si>
    <t>1-UHDXZDB</t>
  </si>
  <si>
    <t>1-5I7NRH</t>
  </si>
  <si>
    <t>309186</t>
  </si>
  <si>
    <t>309189</t>
  </si>
  <si>
    <t>1-T8PFOYV</t>
  </si>
  <si>
    <t>1-O86BP58</t>
  </si>
  <si>
    <t>1-UHE962R</t>
  </si>
  <si>
    <t>1-4D32FI</t>
  </si>
  <si>
    <t>656902</t>
  </si>
  <si>
    <t>1-UHE1XG5</t>
  </si>
  <si>
    <t>1-GFUM6</t>
  </si>
  <si>
    <t>614081</t>
  </si>
  <si>
    <t>1-TH3FNUI</t>
  </si>
  <si>
    <t>1-TH3FNU1</t>
  </si>
  <si>
    <t>427021</t>
  </si>
  <si>
    <t>2@22308223425</t>
  </si>
  <si>
    <t>1-1TBFL</t>
  </si>
  <si>
    <t>170546</t>
  </si>
  <si>
    <t>1-TDAA8S9</t>
  </si>
  <si>
    <t>1-K1M56X</t>
  </si>
  <si>
    <t>119361</t>
  </si>
  <si>
    <t>1-XFR59TC</t>
  </si>
  <si>
    <t>1-XFR59SU</t>
  </si>
  <si>
    <t>1-Q66IL98</t>
  </si>
  <si>
    <t>1-3RRPEW</t>
  </si>
  <si>
    <t>1-UHDZ9NL</t>
  </si>
  <si>
    <t>1-DN7XU</t>
  </si>
  <si>
    <t>420075</t>
  </si>
  <si>
    <t>2@22308221266</t>
  </si>
  <si>
    <t>1-ECPCE</t>
  </si>
  <si>
    <t>1-XFQZH7P</t>
  </si>
  <si>
    <t>1-ORIYC5R</t>
  </si>
  <si>
    <t>393800</t>
  </si>
  <si>
    <t>1-WWL8ZCT</t>
  </si>
  <si>
    <t>1-J7EUW</t>
  </si>
  <si>
    <t>644082</t>
  </si>
  <si>
    <t>1-XFR4D50</t>
  </si>
  <si>
    <t>1-XFR4D4P</t>
  </si>
  <si>
    <t>659320</t>
  </si>
  <si>
    <t>1-Y25UWZN</t>
  </si>
  <si>
    <t>1-Y25SQNQ</t>
  </si>
  <si>
    <t>1-TB5717N</t>
  </si>
  <si>
    <t>1-3JFYFJU</t>
  </si>
  <si>
    <t>660094</t>
  </si>
  <si>
    <t>664043</t>
  </si>
  <si>
    <t>1-SSCMRI7</t>
  </si>
  <si>
    <t>1-P3TXAVH</t>
  </si>
  <si>
    <t>672014</t>
  </si>
  <si>
    <t>1-T8PCFHT</t>
  </si>
  <si>
    <t>1-MYSNULR</t>
  </si>
  <si>
    <t>627757</t>
  </si>
  <si>
    <t>1-UHDWZDA</t>
  </si>
  <si>
    <t>1-LDUIH</t>
  </si>
  <si>
    <t>1-UHDZH9J</t>
  </si>
  <si>
    <t>1-136UY6</t>
  </si>
  <si>
    <t>678522</t>
  </si>
  <si>
    <t>1-T8P8ZYZ</t>
  </si>
  <si>
    <t>1-K8KE2LX</t>
  </si>
  <si>
    <t>610044</t>
  </si>
  <si>
    <t>3@32475699575</t>
  </si>
  <si>
    <t>3@32475670566</t>
  </si>
  <si>
    <t>238642</t>
  </si>
  <si>
    <t>1-WWL6RG4</t>
  </si>
  <si>
    <t>1-AZQVSH</t>
  </si>
  <si>
    <t>1-UHE9S8T</t>
  </si>
  <si>
    <t>1-EQAVN</t>
  </si>
  <si>
    <t>141006</t>
  </si>
  <si>
    <t>1-Q66HWC8</t>
  </si>
  <si>
    <t>1-O8637MY</t>
  </si>
  <si>
    <t>671732</t>
  </si>
  <si>
    <t>1-XG41AYM</t>
  </si>
  <si>
    <t>1-DT9L5</t>
  </si>
  <si>
    <t>150505</t>
  </si>
  <si>
    <t>1-T8P6NYO</t>
  </si>
  <si>
    <t>1-FI5PV</t>
  </si>
  <si>
    <t>655017</t>
  </si>
  <si>
    <t>1-SY8WN64</t>
  </si>
  <si>
    <t>1-SY8WN5V</t>
  </si>
  <si>
    <t>347723</t>
  </si>
  <si>
    <t>balance_bucket</t>
  </si>
  <si>
    <t>expire_bucket</t>
  </si>
  <si>
    <t>8. На вкладке "Корректировка данных" приведён набор данных с  пустыми ячейками. Необходимо, используя эти данные, заполнить пустые ячейки в стобцах, выделенных желтым</t>
  </si>
  <si>
    <t>ПРОСТОЕ РЕШЕНИЕ:</t>
  </si>
  <si>
    <t xml:space="preserve">ЗАПОЛНИТЬ ВЕРХНЮЮ ЯЧЕЙКУ ЛЕСИК В.С. </t>
  </si>
  <si>
    <t>НАЖАТЬ ctrl+E</t>
  </si>
  <si>
    <t>Общий итог</t>
  </si>
  <si>
    <t>Названия строк</t>
  </si>
  <si>
    <t>Количество по полю ID</t>
  </si>
  <si>
    <t>Среднее по полю сумма долга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</si>
  <si>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</si>
  <si>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</si>
  <si>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</si>
  <si>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</si>
  <si>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</si>
  <si>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</si>
  <si>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</si>
  <si>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</si>
  <si>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</si>
  <si>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</si>
  <si>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</si>
  <si>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</si>
  <si>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</si>
  <si>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</si>
  <si>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</si>
  <si>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</si>
  <si>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</si>
  <si>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</si>
  <si>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</si>
  <si>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</si>
  <si>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</si>
  <si>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</si>
  <si>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</si>
  <si>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</si>
  <si>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</si>
  <si>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</si>
  <si>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</si>
  <si>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Остатки</t>
  </si>
  <si>
    <t>Предсказанное Y</t>
  </si>
  <si>
    <t>Стандартные остатки</t>
  </si>
  <si>
    <t>ВЫВОД ВЕРОЯТНОСТИ</t>
  </si>
  <si>
    <t>Персентиль</t>
  </si>
  <si>
    <t>Y</t>
  </si>
  <si>
    <t>средняя сумму долга / на кол-во повторений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</si>
</sst>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-* #,##0_р_._-;\-* #,##0_р_._-;_-* &quot;-&quot;??_р_.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Dialog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3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5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1" xfId="1" applyNumberFormat="1" applyFont="1" applyBorder="1"/>
    <xf numFmtId="165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0" xfId="0" applyNumberFormat="1"/>
    <xf numFmtId="14" fontId="5" fillId="0" borderId="4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9" fillId="0" borderId="0" xfId="0" applyFont="1" applyFill="1" applyAlignment="1">
      <alignment horizontal="right"/>
    </xf>
    <xf numFmtId="0" fontId="0" fillId="0" borderId="1" xfId="0" applyFill="1" applyBorder="1"/>
    <xf numFmtId="0" fontId="11" fillId="0" borderId="0" xfId="0" applyFont="1"/>
    <xf numFmtId="0" fontId="0" fillId="0" borderId="0" xfId="0" applyNumberFormat="1"/>
    <xf numFmtId="0" fontId="8" fillId="3" borderId="7" xfId="0" applyFont="1" applyFill="1" applyBorder="1"/>
    <xf numFmtId="0" fontId="0" fillId="0" borderId="0" xfId="0" pivotButton="1"/>
    <xf numFmtId="0" fontId="8" fillId="3" borderId="8" xfId="0" applyNumberFormat="1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12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Continuous"/>
    </xf>
    <xf numFmtId="3" fontId="10" fillId="2" borderId="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/>
    </xf>
    <xf numFmtId="14" fontId="0" fillId="2" borderId="0" xfId="0" applyNumberFormat="1" applyFill="1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9" xfId="0" applyFill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Excel!$C$215:$C$226</c:f>
              <c:numCache>
                <c:formatCode>#,##0</c:formatCode>
                <c:ptCount val="12"/>
                <c:pt idx="0">
                  <c:v>2116829</c:v>
                </c:pt>
                <c:pt idx="1">
                  <c:v>186458</c:v>
                </c:pt>
                <c:pt idx="2">
                  <c:v>1778074</c:v>
                </c:pt>
                <c:pt idx="3">
                  <c:v>2364115</c:v>
                </c:pt>
                <c:pt idx="4">
                  <c:v>1834752</c:v>
                </c:pt>
                <c:pt idx="5">
                  <c:v>3000566</c:v>
                </c:pt>
                <c:pt idx="6">
                  <c:v>2917035</c:v>
                </c:pt>
                <c:pt idx="7">
                  <c:v>2604094</c:v>
                </c:pt>
                <c:pt idx="8">
                  <c:v>2537245</c:v>
                </c:pt>
                <c:pt idx="9">
                  <c:v>4986854</c:v>
                </c:pt>
                <c:pt idx="10">
                  <c:v>4179427</c:v>
                </c:pt>
                <c:pt idx="11">
                  <c:v>1656045</c:v>
                </c:pt>
              </c:numCache>
            </c:numRef>
          </c:xVal>
          <c:yVal>
            <c:numRef>
              <c:f>Регрессия!$C$25:$C$36</c:f>
              <c:numCache>
                <c:formatCode>General</c:formatCode>
                <c:ptCount val="12"/>
                <c:pt idx="0">
                  <c:v>-0.37981646135449409</c:v>
                </c:pt>
                <c:pt idx="1">
                  <c:v>-0.79488969838712364</c:v>
                </c:pt>
                <c:pt idx="2">
                  <c:v>-0.27716942317783833</c:v>
                </c:pt>
                <c:pt idx="3">
                  <c:v>-1.4547472391277552</c:v>
                </c:pt>
                <c:pt idx="4">
                  <c:v>-0.29434357210993767</c:v>
                </c:pt>
                <c:pt idx="5">
                  <c:v>1.352400079369545</c:v>
                </c:pt>
                <c:pt idx="6">
                  <c:v>1.3777110259979963</c:v>
                </c:pt>
                <c:pt idx="7">
                  <c:v>-0.52746390178799629</c:v>
                </c:pt>
                <c:pt idx="8">
                  <c:v>0.49279218725860119</c:v>
                </c:pt>
                <c:pt idx="9">
                  <c:v>-0.24947023764252663</c:v>
                </c:pt>
                <c:pt idx="10">
                  <c:v>-1.0048096738755703</c:v>
                </c:pt>
                <c:pt idx="11">
                  <c:v>1.7598069030791521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D-45D7-B6C1-3B05A25B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73247"/>
        <c:axId val="883574079"/>
      </c:scatterChart>
      <c:valAx>
        <c:axId val="88357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83574079"/>
        <c:crosses val="autoZero"/>
        <c:crossBetween val="midCat"/>
      </c:valAx>
      <c:valAx>
        <c:axId val="88357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5732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Excel!$C$215:$C$226</c:f>
              <c:numCache>
                <c:formatCode>#,##0</c:formatCode>
                <c:ptCount val="12"/>
                <c:pt idx="0">
                  <c:v>2116829</c:v>
                </c:pt>
                <c:pt idx="1">
                  <c:v>186458</c:v>
                </c:pt>
                <c:pt idx="2">
                  <c:v>1778074</c:v>
                </c:pt>
                <c:pt idx="3">
                  <c:v>2364115</c:v>
                </c:pt>
                <c:pt idx="4">
                  <c:v>1834752</c:v>
                </c:pt>
                <c:pt idx="5">
                  <c:v>3000566</c:v>
                </c:pt>
                <c:pt idx="6">
                  <c:v>2917035</c:v>
                </c:pt>
                <c:pt idx="7">
                  <c:v>2604094</c:v>
                </c:pt>
                <c:pt idx="8">
                  <c:v>2537245</c:v>
                </c:pt>
                <c:pt idx="9">
                  <c:v>4986854</c:v>
                </c:pt>
                <c:pt idx="10">
                  <c:v>4179427</c:v>
                </c:pt>
                <c:pt idx="11">
                  <c:v>1656045</c:v>
                </c:pt>
              </c:numCache>
            </c:numRef>
          </c:xVal>
          <c:yVal>
            <c:numRef>
              <c:f>Excel!$B$215:$B$226</c:f>
              <c:numCache>
                <c:formatCode>#,##0</c:formatCode>
                <c:ptCount val="12"/>
                <c:pt idx="0">
                  <c:v>8467316</c:v>
                </c:pt>
                <c:pt idx="1">
                  <c:v>745831</c:v>
                </c:pt>
                <c:pt idx="2">
                  <c:v>7112296</c:v>
                </c:pt>
                <c:pt idx="3">
                  <c:v>9456459</c:v>
                </c:pt>
                <c:pt idx="4">
                  <c:v>7339008</c:v>
                </c:pt>
                <c:pt idx="5">
                  <c:v>12002266</c:v>
                </c:pt>
                <c:pt idx="6">
                  <c:v>11668142</c:v>
                </c:pt>
                <c:pt idx="7">
                  <c:v>10416376</c:v>
                </c:pt>
                <c:pt idx="8">
                  <c:v>10148981</c:v>
                </c:pt>
                <c:pt idx="9">
                  <c:v>19947417</c:v>
                </c:pt>
                <c:pt idx="10">
                  <c:v>16717708</c:v>
                </c:pt>
                <c:pt idx="11">
                  <c:v>6624182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2-42D5-873C-6A7640CD879F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Excel!$C$215:$C$226</c:f>
              <c:numCache>
                <c:formatCode>#,##0</c:formatCode>
                <c:ptCount val="12"/>
                <c:pt idx="0">
                  <c:v>2116829</c:v>
                </c:pt>
                <c:pt idx="1">
                  <c:v>186458</c:v>
                </c:pt>
                <c:pt idx="2">
                  <c:v>1778074</c:v>
                </c:pt>
                <c:pt idx="3">
                  <c:v>2364115</c:v>
                </c:pt>
                <c:pt idx="4">
                  <c:v>1834752</c:v>
                </c:pt>
                <c:pt idx="5">
                  <c:v>3000566</c:v>
                </c:pt>
                <c:pt idx="6">
                  <c:v>2917035</c:v>
                </c:pt>
                <c:pt idx="7">
                  <c:v>2604094</c:v>
                </c:pt>
                <c:pt idx="8">
                  <c:v>2537245</c:v>
                </c:pt>
                <c:pt idx="9">
                  <c:v>4986854</c:v>
                </c:pt>
                <c:pt idx="10">
                  <c:v>4179427</c:v>
                </c:pt>
                <c:pt idx="11">
                  <c:v>1656045</c:v>
                </c:pt>
              </c:numCache>
            </c:numRef>
          </c:xVal>
          <c:yVal>
            <c:numRef>
              <c:f>Регрессия!$B$25:$B$36</c:f>
              <c:numCache>
                <c:formatCode>General</c:formatCode>
                <c:ptCount val="12"/>
                <c:pt idx="0">
                  <c:v>8467316.3798164614</c:v>
                </c:pt>
                <c:pt idx="1">
                  <c:v>745831.79488969839</c:v>
                </c:pt>
                <c:pt idx="2">
                  <c:v>7112296.2771694232</c:v>
                </c:pt>
                <c:pt idx="3">
                  <c:v>9456460.4547472391</c:v>
                </c:pt>
                <c:pt idx="4">
                  <c:v>7339008.2943435721</c:v>
                </c:pt>
                <c:pt idx="5">
                  <c:v>12002264.647599921</c:v>
                </c:pt>
                <c:pt idx="6">
                  <c:v>11668140.622288974</c:v>
                </c:pt>
                <c:pt idx="7">
                  <c:v>10416376.527463902</c:v>
                </c:pt>
                <c:pt idx="8">
                  <c:v>10148980.507207813</c:v>
                </c:pt>
                <c:pt idx="9">
                  <c:v>19947417.249470238</c:v>
                </c:pt>
                <c:pt idx="10">
                  <c:v>16717709.004809674</c:v>
                </c:pt>
                <c:pt idx="11">
                  <c:v>6624180.2401930969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92-42D5-873C-6A7640CD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66175"/>
        <c:axId val="883573247"/>
      </c:scatterChart>
      <c:valAx>
        <c:axId val="88356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83573247"/>
        <c:crosses val="autoZero"/>
        <c:crossBetween val="midCat"/>
      </c:valAx>
      <c:valAx>
        <c:axId val="88357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8356617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Регрессия!$G$25:$G$36</c:f>
              <c:numCache>
                <c:formatCode>General</c:formatCode>
                <c:ptCount val="12"/>
                <c:pt idx="0">
                  <c:v>745831</c:v>
                </c:pt>
                <c:pt idx="1">
                  <c:v>6624182</c:v>
                </c:pt>
                <c:pt idx="2">
                  <c:v>7112296</c:v>
                </c:pt>
                <c:pt idx="3">
                  <c:v>7339008</c:v>
                </c:pt>
                <c:pt idx="4">
                  <c:v>8467316</c:v>
                </c:pt>
                <c:pt idx="5">
                  <c:v>9456459</c:v>
                </c:pt>
                <c:pt idx="6">
                  <c:v>10148981</c:v>
                </c:pt>
                <c:pt idx="7">
                  <c:v>10416376</c:v>
                </c:pt>
                <c:pt idx="8">
                  <c:v>11668142</c:v>
                </c:pt>
                <c:pt idx="9">
                  <c:v>12002266</c:v>
                </c:pt>
                <c:pt idx="10">
                  <c:v>16717708</c:v>
                </c:pt>
                <c:pt idx="11">
                  <c:v>19947417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F-4B40-9D86-207BC505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19263"/>
        <c:axId val="889115519"/>
      </c:scatterChart>
      <c:valAx>
        <c:axId val="88911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115519"/>
        <c:crosses val="autoZero"/>
        <c:crossBetween val="midCat"/>
      </c:valAx>
      <c:valAx>
        <c:axId val="88911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1192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12</xdr:row>
      <xdr:rowOff>30480</xdr:rowOff>
    </xdr:from>
    <xdr:to>
      <xdr:col>15</xdr:col>
      <xdr:colOff>281940</xdr:colOff>
      <xdr:row>22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23</xdr:row>
      <xdr:rowOff>15240</xdr:rowOff>
    </xdr:from>
    <xdr:to>
      <xdr:col>15</xdr:col>
      <xdr:colOff>289560</xdr:colOff>
      <xdr:row>33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548.737649189818" createdVersion="6" refreshedVersion="6" minRefreshableVersion="3" recordCount="111">
  <cacheSource type="worksheet">
    <worksheetSource ref="A34:C145" sheet="Excel"/>
  </cacheSource>
  <cacheFields count="3">
    <cacheField name="ID" numFmtId="0">
      <sharedItems count="103">
        <s v="1-E575UWX594"/>
        <s v="1-T8PFDP4595"/>
        <s v="1-Y25VFQJ596"/>
        <s v="1-E64SX597"/>
        <s v="1-XIXSXMI598"/>
        <s v="1-TDABA4I599"/>
        <s v="1-5MPYY8O600"/>
        <s v="1-KKRIA601"/>
        <s v="1-5V75FIB602"/>
        <s v="1-UD8YGN603"/>
        <s v="1-2WO5XKL604"/>
        <s v="1-TN2A50G605"/>
        <s v="1-UHOCFUZ606"/>
        <s v="1-EJRSG607"/>
        <s v="1-GTOKT608"/>
        <s v="1-WBF4G0L609"/>
        <s v="1-WVB5R32610"/>
        <s v="1-RKS8FJ4611"/>
        <s v="1-TH3EB9D612"/>
        <s v="1-K0G29613"/>
        <s v="1-UHOCN1R614"/>
        <s v="1-C8NV1S7615"/>
        <s v="1-T13V58E616"/>
        <s v="1-BXVHI617"/>
        <s v="1-OJ0Q595618"/>
        <s v="1-4I9J0Q619"/>
        <s v="1-XINXBSC620"/>
        <s v="1-UR93TBB621"/>
        <s v="1-FPB59WG622"/>
        <s v="1-UPT8AJH623"/>
        <s v="1-TH3I2DW624"/>
        <s v="1-TH3MTJS626"/>
        <s v="1-WCDYFZJ627"/>
        <s v="2@25203908843628"/>
        <s v="1-WK6EW0C629"/>
        <s v="1-TH3PJHJ630"/>
        <s v="1-ER2HY631"/>
        <s v="1-RM642J7632"/>
        <s v="1-W8C8L0F633"/>
        <s v="1-T8P6MOJ634"/>
        <s v="1-TH3F4FN635"/>
        <s v="1-9PL4CM3636"/>
        <s v="1-PQ0RJ35637"/>
        <s v="1-13217G638"/>
        <s v="1-HIKX13H639"/>
        <s v="1-TH3L2RX640"/>
        <s v="1-XGANS2Y641"/>
        <s v="1-SXHGEOK642"/>
        <s v="1-DJ5M8643"/>
        <s v="1-TH3KN9S644"/>
        <s v="1-TH3NXA3645"/>
        <s v="1-DM7CZ646"/>
        <s v="1-FEEKH647"/>
        <s v="1-2VE2E8U648"/>
        <s v="1-4IVY42649"/>
        <s v="3@27275059967650"/>
        <s v="1-WMQEFMA651"/>
        <s v="1-UPT4UPP652"/>
        <s v="1-G8MFC653"/>
        <s v="1-WMQD2P3654"/>
        <s v="1-XI1FFHQ655"/>
        <s v="1-Q4MKBW656"/>
        <s v="1-5MCPRM4657"/>
        <s v="1-LWCU3E658"/>
        <s v="1-XGANW0C661"/>
        <s v="1-X5IL9I2662"/>
        <s v="1-TH3IOM0663"/>
        <s v="1-9TI4PKW664"/>
        <s v="1-WK6EPTI665"/>
        <s v="1-TH3OQX0666"/>
        <s v="3@27236925404667"/>
        <s v="1-TDAXX57668"/>
        <s v="1-WCDZ39H669"/>
        <s v="1-SDOM12B670"/>
        <s v="1-2TIPUBF671"/>
        <s v="1-TNASLW2672"/>
        <s v="1-4SR5D4675"/>
        <s v="1-N9AM9XK677"/>
        <s v="1-TH3OABM678"/>
        <s v="1-INM7M679"/>
        <s v="1-X85NH9Q680"/>
        <s v="3@27284534857681"/>
        <s v="1-WMQDVTP682"/>
        <s v="1-T8PE233683"/>
        <s v="1-TH3LHK0684"/>
        <s v="1-VXXJFBY685"/>
        <s v="1-V6TNPU7686"/>
        <s v="1-SXHNT84687"/>
        <s v="1-1Y3SREV689"/>
        <s v="1-L6V1LBQ690"/>
        <s v="1-JZIFBS691"/>
        <s v="1-E4R8D692"/>
        <s v="1-FU0SA693"/>
        <s v="1-EHLW3694"/>
        <s v="1-M3ZZW695"/>
        <s v="1-X67X3TB697"/>
        <s v="1-4SIHHY698"/>
        <s v="1-CPY16699"/>
        <s v="1-T5CIZ9J700"/>
        <s v="1-A0CK3K701"/>
        <s v="1-6B24A702"/>
        <s v="3@27236929293703"/>
        <s v="1-TH3ERSB704"/>
      </sharedItems>
    </cacheField>
    <cacheField name="повторение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сумма долга" numFmtId="165">
      <sharedItems containsSemiMixedTypes="0" containsString="0" containsNumber="1" minValue="0" maxValue="929998.46" count="98">
        <n v="23482.05"/>
        <n v="15747.37"/>
        <n v="3197.2"/>
        <n v="165.62"/>
        <n v="0"/>
        <n v="117714.92"/>
        <n v="85675.29"/>
        <n v="79560.14"/>
        <n v="19077.259999999998"/>
        <n v="19418.7"/>
        <n v="12910.32"/>
        <n v="138463.32999999999"/>
        <n v="55006.22"/>
        <n v="51231.17"/>
        <n v="69906.2"/>
        <n v="209931.16"/>
        <n v="2392.5"/>
        <n v="1206.82"/>
        <n v="376457.08"/>
        <n v="10034.01"/>
        <n v="7768.42"/>
        <n v="6481.14"/>
        <n v="88919.47"/>
        <n v="3022.27"/>
        <n v="200"/>
        <n v="19755.54"/>
        <n v="97765.39"/>
        <n v="37096.25"/>
        <n v="9693.6299999999992"/>
        <n v="10263.31"/>
        <n v="99421.61"/>
        <n v="929998.46"/>
        <n v="68987.899999999994"/>
        <n v="44376.94"/>
        <n v="12860.34"/>
        <n v="14730.86"/>
        <n v="3785.19"/>
        <n v="100352.95"/>
        <n v="5859.08"/>
        <n v="11156.93"/>
        <n v="208623.49"/>
        <n v="251195.24"/>
        <n v="11406.86"/>
        <n v="102871.08"/>
        <n v="18567.150000000001"/>
        <n v="8448.24"/>
        <n v="344778.42"/>
        <n v="36779.620000000003"/>
        <n v="28868.17"/>
        <n v="43280.6"/>
        <n v="3531.2"/>
        <n v="147034.59"/>
        <n v="121228.8"/>
        <n v="2831.59"/>
        <n v="47953.1"/>
        <n v="51101.14"/>
        <n v="27568.43"/>
        <n v="13319.3"/>
        <n v="6080.39"/>
        <n v="489381.66"/>
        <n v="14552.69"/>
        <n v="1651.71"/>
        <n v="11237.52"/>
        <n v="494122.98"/>
        <n v="28877.21"/>
        <n v="9189.99"/>
        <n v="16653.150000000001"/>
        <n v="110495.94"/>
        <n v="189662.72"/>
        <n v="194288.23"/>
        <n v="83461.73"/>
        <n v="92740.55"/>
        <n v="123110.18"/>
        <n v="263.68"/>
        <n v="5962.4"/>
        <n v="648993.78"/>
        <n v="32560.560000000001"/>
        <n v="50824.27"/>
        <n v="22856.03"/>
        <n v="24093.15"/>
        <n v="29179.02"/>
        <n v="370371.51"/>
        <n v="13890.47"/>
        <n v="40874.18"/>
        <n v="13300.58"/>
        <n v="65590.58"/>
        <n v="44080.3"/>
        <n v="6106.84"/>
        <n v="25144.35"/>
        <n v="66422.720000000001"/>
        <n v="10181.719999999999"/>
        <n v="22588.01"/>
        <n v="844836.26"/>
        <n v="14901.42"/>
        <n v="2995.04"/>
        <n v="112967.74"/>
        <n v="124169.37"/>
        <n v="10338.28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1"/>
    <x v="9"/>
  </r>
  <r>
    <x v="10"/>
    <x v="0"/>
    <x v="10"/>
  </r>
  <r>
    <x v="11"/>
    <x v="0"/>
    <x v="11"/>
  </r>
  <r>
    <x v="12"/>
    <x v="0"/>
    <x v="12"/>
  </r>
  <r>
    <x v="13"/>
    <x v="0"/>
    <x v="4"/>
  </r>
  <r>
    <x v="14"/>
    <x v="2"/>
    <x v="4"/>
  </r>
  <r>
    <x v="15"/>
    <x v="0"/>
    <x v="13"/>
  </r>
  <r>
    <x v="16"/>
    <x v="0"/>
    <x v="14"/>
  </r>
  <r>
    <x v="17"/>
    <x v="0"/>
    <x v="15"/>
  </r>
  <r>
    <x v="18"/>
    <x v="0"/>
    <x v="16"/>
  </r>
  <r>
    <x v="19"/>
    <x v="0"/>
    <x v="17"/>
  </r>
  <r>
    <x v="20"/>
    <x v="0"/>
    <x v="18"/>
  </r>
  <r>
    <x v="21"/>
    <x v="0"/>
    <x v="19"/>
  </r>
  <r>
    <x v="22"/>
    <x v="0"/>
    <x v="20"/>
  </r>
  <r>
    <x v="23"/>
    <x v="0"/>
    <x v="21"/>
  </r>
  <r>
    <x v="24"/>
    <x v="0"/>
    <x v="22"/>
  </r>
  <r>
    <x v="25"/>
    <x v="0"/>
    <x v="23"/>
  </r>
  <r>
    <x v="26"/>
    <x v="0"/>
    <x v="24"/>
  </r>
  <r>
    <x v="27"/>
    <x v="0"/>
    <x v="25"/>
  </r>
  <r>
    <x v="28"/>
    <x v="0"/>
    <x v="26"/>
  </r>
  <r>
    <x v="29"/>
    <x v="0"/>
    <x v="4"/>
  </r>
  <r>
    <x v="30"/>
    <x v="0"/>
    <x v="27"/>
  </r>
  <r>
    <x v="9"/>
    <x v="1"/>
    <x v="28"/>
  </r>
  <r>
    <x v="31"/>
    <x v="0"/>
    <x v="29"/>
  </r>
  <r>
    <x v="32"/>
    <x v="0"/>
    <x v="30"/>
  </r>
  <r>
    <x v="33"/>
    <x v="0"/>
    <x v="31"/>
  </r>
  <r>
    <x v="34"/>
    <x v="0"/>
    <x v="4"/>
  </r>
  <r>
    <x v="35"/>
    <x v="0"/>
    <x v="32"/>
  </r>
  <r>
    <x v="36"/>
    <x v="0"/>
    <x v="33"/>
  </r>
  <r>
    <x v="37"/>
    <x v="0"/>
    <x v="34"/>
  </r>
  <r>
    <x v="38"/>
    <x v="0"/>
    <x v="35"/>
  </r>
  <r>
    <x v="39"/>
    <x v="0"/>
    <x v="36"/>
  </r>
  <r>
    <x v="40"/>
    <x v="0"/>
    <x v="37"/>
  </r>
  <r>
    <x v="41"/>
    <x v="0"/>
    <x v="38"/>
  </r>
  <r>
    <x v="42"/>
    <x v="0"/>
    <x v="39"/>
  </r>
  <r>
    <x v="43"/>
    <x v="0"/>
    <x v="40"/>
  </r>
  <r>
    <x v="44"/>
    <x v="0"/>
    <x v="41"/>
  </r>
  <r>
    <x v="45"/>
    <x v="0"/>
    <x v="42"/>
  </r>
  <r>
    <x v="46"/>
    <x v="0"/>
    <x v="4"/>
  </r>
  <r>
    <x v="47"/>
    <x v="0"/>
    <x v="43"/>
  </r>
  <r>
    <x v="48"/>
    <x v="0"/>
    <x v="44"/>
  </r>
  <r>
    <x v="49"/>
    <x v="0"/>
    <x v="45"/>
  </r>
  <r>
    <x v="50"/>
    <x v="0"/>
    <x v="46"/>
  </r>
  <r>
    <x v="51"/>
    <x v="0"/>
    <x v="47"/>
  </r>
  <r>
    <x v="52"/>
    <x v="2"/>
    <x v="4"/>
  </r>
  <r>
    <x v="53"/>
    <x v="0"/>
    <x v="4"/>
  </r>
  <r>
    <x v="54"/>
    <x v="0"/>
    <x v="4"/>
  </r>
  <r>
    <x v="55"/>
    <x v="0"/>
    <x v="48"/>
  </r>
  <r>
    <x v="56"/>
    <x v="0"/>
    <x v="4"/>
  </r>
  <r>
    <x v="57"/>
    <x v="0"/>
    <x v="49"/>
  </r>
  <r>
    <x v="58"/>
    <x v="0"/>
    <x v="50"/>
  </r>
  <r>
    <x v="59"/>
    <x v="0"/>
    <x v="4"/>
  </r>
  <r>
    <x v="60"/>
    <x v="0"/>
    <x v="51"/>
  </r>
  <r>
    <x v="61"/>
    <x v="0"/>
    <x v="52"/>
  </r>
  <r>
    <x v="62"/>
    <x v="0"/>
    <x v="53"/>
  </r>
  <r>
    <x v="63"/>
    <x v="0"/>
    <x v="54"/>
  </r>
  <r>
    <x v="9"/>
    <x v="1"/>
    <x v="55"/>
  </r>
  <r>
    <x v="52"/>
    <x v="2"/>
    <x v="56"/>
  </r>
  <r>
    <x v="64"/>
    <x v="0"/>
    <x v="57"/>
  </r>
  <r>
    <x v="65"/>
    <x v="0"/>
    <x v="58"/>
  </r>
  <r>
    <x v="66"/>
    <x v="0"/>
    <x v="59"/>
  </r>
  <r>
    <x v="67"/>
    <x v="0"/>
    <x v="60"/>
  </r>
  <r>
    <x v="68"/>
    <x v="0"/>
    <x v="61"/>
  </r>
  <r>
    <x v="69"/>
    <x v="0"/>
    <x v="62"/>
  </r>
  <r>
    <x v="70"/>
    <x v="0"/>
    <x v="63"/>
  </r>
  <r>
    <x v="71"/>
    <x v="0"/>
    <x v="4"/>
  </r>
  <r>
    <x v="72"/>
    <x v="0"/>
    <x v="64"/>
  </r>
  <r>
    <x v="73"/>
    <x v="0"/>
    <x v="65"/>
  </r>
  <r>
    <x v="74"/>
    <x v="0"/>
    <x v="66"/>
  </r>
  <r>
    <x v="75"/>
    <x v="0"/>
    <x v="67"/>
  </r>
  <r>
    <x v="9"/>
    <x v="3"/>
    <x v="4"/>
  </r>
  <r>
    <x v="52"/>
    <x v="4"/>
    <x v="68"/>
  </r>
  <r>
    <x v="76"/>
    <x v="0"/>
    <x v="69"/>
  </r>
  <r>
    <x v="14"/>
    <x v="2"/>
    <x v="70"/>
  </r>
  <r>
    <x v="77"/>
    <x v="0"/>
    <x v="71"/>
  </r>
  <r>
    <x v="78"/>
    <x v="0"/>
    <x v="72"/>
  </r>
  <r>
    <x v="79"/>
    <x v="0"/>
    <x v="73"/>
  </r>
  <r>
    <x v="80"/>
    <x v="0"/>
    <x v="74"/>
  </r>
  <r>
    <x v="81"/>
    <x v="0"/>
    <x v="75"/>
  </r>
  <r>
    <x v="82"/>
    <x v="0"/>
    <x v="76"/>
  </r>
  <r>
    <x v="83"/>
    <x v="0"/>
    <x v="77"/>
  </r>
  <r>
    <x v="84"/>
    <x v="0"/>
    <x v="78"/>
  </r>
  <r>
    <x v="85"/>
    <x v="0"/>
    <x v="79"/>
  </r>
  <r>
    <x v="86"/>
    <x v="0"/>
    <x v="80"/>
  </r>
  <r>
    <x v="87"/>
    <x v="0"/>
    <x v="81"/>
  </r>
  <r>
    <x v="9"/>
    <x v="2"/>
    <x v="4"/>
  </r>
  <r>
    <x v="88"/>
    <x v="0"/>
    <x v="82"/>
  </r>
  <r>
    <x v="89"/>
    <x v="0"/>
    <x v="83"/>
  </r>
  <r>
    <x v="90"/>
    <x v="0"/>
    <x v="84"/>
  </r>
  <r>
    <x v="91"/>
    <x v="0"/>
    <x v="85"/>
  </r>
  <r>
    <x v="92"/>
    <x v="0"/>
    <x v="86"/>
  </r>
  <r>
    <x v="93"/>
    <x v="0"/>
    <x v="87"/>
  </r>
  <r>
    <x v="94"/>
    <x v="0"/>
    <x v="88"/>
  </r>
  <r>
    <x v="14"/>
    <x v="4"/>
    <x v="89"/>
  </r>
  <r>
    <x v="95"/>
    <x v="0"/>
    <x v="90"/>
  </r>
  <r>
    <x v="96"/>
    <x v="0"/>
    <x v="91"/>
  </r>
  <r>
    <x v="97"/>
    <x v="0"/>
    <x v="92"/>
  </r>
  <r>
    <x v="98"/>
    <x v="0"/>
    <x v="93"/>
  </r>
  <r>
    <x v="99"/>
    <x v="0"/>
    <x v="94"/>
  </r>
  <r>
    <x v="100"/>
    <x v="0"/>
    <x v="95"/>
  </r>
  <r>
    <x v="101"/>
    <x v="0"/>
    <x v="96"/>
  </r>
  <r>
    <x v="102"/>
    <x v="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E34:G40" firstHeaderRow="0" firstDataRow="1" firstDataCol="1"/>
  <pivotFields count="3">
    <pivotField dataField="1" showAll="0">
      <items count="104">
        <item x="43"/>
        <item x="88"/>
        <item x="74"/>
        <item x="53"/>
        <item x="10"/>
        <item x="25"/>
        <item x="54"/>
        <item x="96"/>
        <item x="76"/>
        <item x="62"/>
        <item x="6"/>
        <item x="8"/>
        <item x="100"/>
        <item x="41"/>
        <item x="67"/>
        <item x="99"/>
        <item x="23"/>
        <item x="21"/>
        <item x="97"/>
        <item x="48"/>
        <item x="51"/>
        <item x="91"/>
        <item x="0"/>
        <item x="3"/>
        <item x="93"/>
        <item x="13"/>
        <item x="36"/>
        <item x="52"/>
        <item x="28"/>
        <item x="92"/>
        <item x="58"/>
        <item x="14"/>
        <item x="44"/>
        <item x="79"/>
        <item x="90"/>
        <item x="19"/>
        <item x="7"/>
        <item x="89"/>
        <item x="63"/>
        <item x="94"/>
        <item x="77"/>
        <item x="24"/>
        <item x="42"/>
        <item x="61"/>
        <item x="17"/>
        <item x="37"/>
        <item x="73"/>
        <item x="47"/>
        <item x="87"/>
        <item x="22"/>
        <item x="98"/>
        <item x="39"/>
        <item x="83"/>
        <item x="1"/>
        <item x="5"/>
        <item x="71"/>
        <item x="18"/>
        <item x="102"/>
        <item x="40"/>
        <item x="30"/>
        <item x="66"/>
        <item x="49"/>
        <item x="45"/>
        <item x="84"/>
        <item x="31"/>
        <item x="50"/>
        <item x="78"/>
        <item x="69"/>
        <item x="35"/>
        <item x="11"/>
        <item x="75"/>
        <item x="9"/>
        <item x="12"/>
        <item x="20"/>
        <item x="57"/>
        <item x="29"/>
        <item x="27"/>
        <item x="86"/>
        <item x="85"/>
        <item x="38"/>
        <item x="15"/>
        <item x="32"/>
        <item x="72"/>
        <item x="68"/>
        <item x="34"/>
        <item x="59"/>
        <item x="82"/>
        <item x="56"/>
        <item x="16"/>
        <item x="65"/>
        <item x="95"/>
        <item x="80"/>
        <item x="46"/>
        <item x="64"/>
        <item x="60"/>
        <item x="26"/>
        <item x="4"/>
        <item x="2"/>
        <item x="33"/>
        <item x="70"/>
        <item x="101"/>
        <item x="55"/>
        <item x="81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dataField="1" numFmtId="165" showAll="0">
      <items count="99">
        <item x="4"/>
        <item x="3"/>
        <item x="24"/>
        <item x="73"/>
        <item x="17"/>
        <item x="61"/>
        <item x="16"/>
        <item x="53"/>
        <item x="94"/>
        <item x="23"/>
        <item x="2"/>
        <item x="50"/>
        <item x="36"/>
        <item x="38"/>
        <item x="74"/>
        <item x="58"/>
        <item x="87"/>
        <item x="21"/>
        <item x="20"/>
        <item x="45"/>
        <item x="65"/>
        <item x="28"/>
        <item x="19"/>
        <item x="90"/>
        <item x="29"/>
        <item x="97"/>
        <item x="39"/>
        <item x="62"/>
        <item x="42"/>
        <item x="34"/>
        <item x="10"/>
        <item x="84"/>
        <item x="57"/>
        <item x="82"/>
        <item x="60"/>
        <item x="35"/>
        <item x="93"/>
        <item x="1"/>
        <item x="66"/>
        <item x="44"/>
        <item x="8"/>
        <item x="9"/>
        <item x="25"/>
        <item x="91"/>
        <item x="78"/>
        <item x="0"/>
        <item x="79"/>
        <item x="88"/>
        <item x="56"/>
        <item x="48"/>
        <item x="64"/>
        <item x="80"/>
        <item x="76"/>
        <item x="47"/>
        <item x="27"/>
        <item x="83"/>
        <item x="49"/>
        <item x="86"/>
        <item x="33"/>
        <item x="54"/>
        <item x="77"/>
        <item x="55"/>
        <item x="13"/>
        <item x="12"/>
        <item x="85"/>
        <item x="89"/>
        <item x="32"/>
        <item x="14"/>
        <item x="7"/>
        <item x="70"/>
        <item x="6"/>
        <item x="22"/>
        <item x="71"/>
        <item x="26"/>
        <item x="30"/>
        <item x="37"/>
        <item x="43"/>
        <item x="67"/>
        <item x="95"/>
        <item x="5"/>
        <item x="52"/>
        <item x="72"/>
        <item x="96"/>
        <item x="11"/>
        <item x="51"/>
        <item x="68"/>
        <item x="69"/>
        <item x="40"/>
        <item x="15"/>
        <item x="41"/>
        <item x="46"/>
        <item x="81"/>
        <item x="18"/>
        <item x="59"/>
        <item x="63"/>
        <item x="75"/>
        <item x="92"/>
        <item x="3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ID" fld="0" subtotal="count" baseField="0" baseItem="0"/>
    <dataField name="Среднее по полю сумма долга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64" workbookViewId="0">
      <selection activeCell="I35" sqref="I35"/>
    </sheetView>
  </sheetViews>
  <sheetFormatPr defaultRowHeight="14.4"/>
  <cols>
    <col min="1" max="1" width="10.33203125" customWidth="1"/>
    <col min="3" max="3" width="16.33203125" customWidth="1"/>
    <col min="6" max="6" width="11.6640625" customWidth="1"/>
    <col min="8" max="8" width="10.109375" bestFit="1" customWidth="1"/>
    <col min="9" max="9" width="33.6640625" customWidth="1"/>
  </cols>
  <sheetData>
    <row r="1" spans="1:8" s="27" customFormat="1">
      <c r="A1" s="4" t="s">
        <v>53</v>
      </c>
    </row>
    <row r="2" spans="1:8" ht="15" thickBot="1">
      <c r="A2" s="24" t="s">
        <v>21</v>
      </c>
      <c r="E2" s="25" t="s">
        <v>22</v>
      </c>
      <c r="H2" s="9"/>
    </row>
    <row r="3" spans="1:8" ht="29.4" thickBot="1">
      <c r="A3" s="10" t="s">
        <v>6</v>
      </c>
      <c r="B3" s="11" t="s">
        <v>23</v>
      </c>
      <c r="C3" s="23"/>
      <c r="D3" s="23"/>
      <c r="E3" s="10" t="s">
        <v>6</v>
      </c>
      <c r="F3" s="11" t="s">
        <v>27</v>
      </c>
    </row>
    <row r="4" spans="1:8" ht="15" thickBot="1">
      <c r="A4" s="12">
        <v>1</v>
      </c>
      <c r="B4" s="13" t="s">
        <v>24</v>
      </c>
      <c r="C4" s="23"/>
      <c r="D4" s="23"/>
      <c r="E4" s="12">
        <v>1</v>
      </c>
      <c r="F4" s="13">
        <v>45</v>
      </c>
    </row>
    <row r="5" spans="1:8" ht="15" thickBot="1">
      <c r="A5" s="12">
        <v>2</v>
      </c>
      <c r="B5" s="13" t="s">
        <v>25</v>
      </c>
      <c r="C5" s="23"/>
      <c r="D5" s="23"/>
      <c r="E5" s="12">
        <v>2</v>
      </c>
      <c r="F5" s="13">
        <v>27</v>
      </c>
    </row>
    <row r="6" spans="1:8" ht="15" thickBot="1">
      <c r="A6" s="12">
        <v>3</v>
      </c>
      <c r="B6" s="13" t="s">
        <v>26</v>
      </c>
      <c r="C6" s="23"/>
      <c r="D6" s="23"/>
      <c r="E6" s="12">
        <v>3</v>
      </c>
      <c r="F6" s="13">
        <v>32</v>
      </c>
    </row>
    <row r="7" spans="1:8">
      <c r="A7" s="8"/>
    </row>
    <row r="8" spans="1:8" s="27" customFormat="1">
      <c r="A8" s="4" t="s">
        <v>50</v>
      </c>
    </row>
    <row r="9" spans="1:8" s="27" customFormat="1">
      <c r="A9" s="4" t="s">
        <v>51</v>
      </c>
    </row>
    <row r="10" spans="1:8" ht="15" thickBot="1">
      <c r="A10" s="24" t="s">
        <v>21</v>
      </c>
      <c r="B10" s="26"/>
      <c r="C10" s="26"/>
      <c r="D10" s="26" t="s">
        <v>22</v>
      </c>
      <c r="E10" s="26"/>
      <c r="F10" s="26"/>
      <c r="G10" s="26" t="s">
        <v>54</v>
      </c>
    </row>
    <row r="11" spans="1:8" ht="15" thickBot="1">
      <c r="A11" s="14" t="s">
        <v>6</v>
      </c>
      <c r="B11" s="15" t="s">
        <v>28</v>
      </c>
      <c r="C11" s="17"/>
      <c r="D11" s="15" t="s">
        <v>6</v>
      </c>
      <c r="E11" s="15" t="s">
        <v>29</v>
      </c>
      <c r="F11" s="18"/>
      <c r="G11" s="14" t="s">
        <v>6</v>
      </c>
      <c r="H11" s="15" t="s">
        <v>30</v>
      </c>
    </row>
    <row r="12" spans="1:8" ht="15" thickBot="1">
      <c r="A12" s="19">
        <v>1</v>
      </c>
      <c r="B12" s="20" t="s">
        <v>31</v>
      </c>
      <c r="C12" s="17"/>
      <c r="D12" s="20">
        <v>1</v>
      </c>
      <c r="E12" s="20">
        <v>3000</v>
      </c>
      <c r="F12" s="18"/>
      <c r="G12" s="19">
        <v>1</v>
      </c>
      <c r="H12" s="20"/>
    </row>
    <row r="13" spans="1:8" ht="15" thickBot="1">
      <c r="A13" s="19">
        <v>2</v>
      </c>
      <c r="B13" s="20" t="s">
        <v>32</v>
      </c>
      <c r="C13" s="17"/>
      <c r="D13" s="20">
        <v>1</v>
      </c>
      <c r="E13" s="20">
        <v>1000</v>
      </c>
      <c r="F13" s="18"/>
      <c r="G13" s="19">
        <v>2</v>
      </c>
      <c r="H13" s="21">
        <v>42511</v>
      </c>
    </row>
    <row r="14" spans="1:8" ht="15" thickBot="1">
      <c r="A14" s="19">
        <v>3</v>
      </c>
      <c r="B14" s="20" t="s">
        <v>33</v>
      </c>
      <c r="C14" s="17"/>
      <c r="D14" s="20">
        <v>2</v>
      </c>
      <c r="E14" s="20">
        <v>5000</v>
      </c>
      <c r="F14" s="18"/>
      <c r="G14" s="19">
        <v>3</v>
      </c>
      <c r="H14" s="21">
        <v>37267</v>
      </c>
    </row>
    <row r="15" spans="1:8" ht="15" thickBot="1">
      <c r="A15" s="19">
        <v>4</v>
      </c>
      <c r="B15" s="20" t="s">
        <v>34</v>
      </c>
      <c r="C15" s="17"/>
      <c r="D15" s="20">
        <v>3</v>
      </c>
      <c r="E15" s="20">
        <v>2500</v>
      </c>
      <c r="F15" s="18"/>
      <c r="G15" s="19">
        <v>4</v>
      </c>
      <c r="H15" s="20"/>
    </row>
    <row r="16" spans="1:8" ht="15" thickBot="1">
      <c r="A16" s="19">
        <v>5</v>
      </c>
      <c r="B16" s="20" t="s">
        <v>35</v>
      </c>
      <c r="C16" s="17"/>
      <c r="D16" s="20">
        <v>2</v>
      </c>
      <c r="E16" s="20">
        <v>2000</v>
      </c>
      <c r="F16" s="18"/>
      <c r="G16" s="19">
        <v>5</v>
      </c>
      <c r="H16" s="20"/>
    </row>
    <row r="17" spans="1:8" ht="15" thickBot="1">
      <c r="A17" s="19">
        <v>6</v>
      </c>
      <c r="B17" s="20" t="s">
        <v>36</v>
      </c>
      <c r="C17" s="17"/>
      <c r="D17" s="20">
        <v>5</v>
      </c>
      <c r="E17" s="20">
        <v>1500</v>
      </c>
      <c r="F17" s="18"/>
      <c r="G17" s="19">
        <v>6</v>
      </c>
      <c r="H17" s="21">
        <v>39508</v>
      </c>
    </row>
    <row r="18" spans="1:8">
      <c r="A18" s="22"/>
    </row>
    <row r="19" spans="1:8" s="27" customFormat="1">
      <c r="A19" s="4" t="s">
        <v>52</v>
      </c>
    </row>
    <row r="20" spans="1:8" ht="15" thickBot="1">
      <c r="A20" s="24" t="s">
        <v>21</v>
      </c>
      <c r="B20" s="26"/>
      <c r="C20" s="26"/>
      <c r="D20" s="26" t="s">
        <v>22</v>
      </c>
      <c r="E20" s="9"/>
    </row>
    <row r="21" spans="1:8" ht="15" thickBot="1">
      <c r="A21" s="10" t="s">
        <v>6</v>
      </c>
      <c r="B21" s="11" t="s">
        <v>28</v>
      </c>
      <c r="C21" s="16"/>
      <c r="D21" s="11" t="s">
        <v>6</v>
      </c>
      <c r="E21" s="11" t="s">
        <v>29</v>
      </c>
      <c r="F21" s="18"/>
    </row>
    <row r="22" spans="1:8" ht="15" thickBot="1">
      <c r="A22" s="12">
        <v>1</v>
      </c>
      <c r="B22" s="13" t="s">
        <v>31</v>
      </c>
      <c r="C22" s="16"/>
      <c r="D22" s="13">
        <v>1</v>
      </c>
      <c r="E22" s="13">
        <v>3000</v>
      </c>
      <c r="F22" s="18"/>
    </row>
    <row r="23" spans="1:8" ht="15" thickBot="1">
      <c r="A23" s="12">
        <v>2</v>
      </c>
      <c r="B23" s="13" t="s">
        <v>32</v>
      </c>
      <c r="C23" s="16"/>
      <c r="D23" s="13">
        <v>1</v>
      </c>
      <c r="E23" s="13">
        <v>1000</v>
      </c>
      <c r="F23" s="18"/>
    </row>
    <row r="24" spans="1:8" ht="15" thickBot="1">
      <c r="A24" s="12">
        <v>3</v>
      </c>
      <c r="B24" s="13" t="s">
        <v>33</v>
      </c>
      <c r="C24" s="16"/>
      <c r="D24" s="13">
        <v>2</v>
      </c>
      <c r="E24" s="13">
        <v>5000</v>
      </c>
      <c r="F24" s="18"/>
    </row>
    <row r="25" spans="1:8" ht="15" thickBot="1">
      <c r="A25" s="12">
        <v>4</v>
      </c>
      <c r="B25" s="13" t="s">
        <v>34</v>
      </c>
      <c r="C25" s="16"/>
      <c r="D25" s="13">
        <v>3</v>
      </c>
      <c r="E25" s="13">
        <v>2500</v>
      </c>
      <c r="F25" s="18"/>
    </row>
    <row r="26" spans="1:8" ht="15" thickBot="1">
      <c r="A26" s="12">
        <v>5</v>
      </c>
      <c r="B26" s="13" t="s">
        <v>35</v>
      </c>
      <c r="C26" s="16"/>
      <c r="D26" s="13">
        <v>2</v>
      </c>
      <c r="E26" s="13">
        <v>2000</v>
      </c>
      <c r="F26" s="18"/>
    </row>
    <row r="27" spans="1:8" ht="15" thickBot="1">
      <c r="A27" s="12">
        <v>6</v>
      </c>
      <c r="B27" s="13" t="s">
        <v>36</v>
      </c>
      <c r="C27" s="16"/>
      <c r="D27" s="13">
        <v>5</v>
      </c>
      <c r="E27" s="13">
        <v>1500</v>
      </c>
      <c r="F27" s="18"/>
    </row>
    <row r="28" spans="1:8">
      <c r="A28" s="8"/>
    </row>
    <row r="29" spans="1:8">
      <c r="A29" s="4" t="s">
        <v>55</v>
      </c>
    </row>
    <row r="30" spans="1:8" ht="15" thickBot="1">
      <c r="A30" s="24" t="s">
        <v>21</v>
      </c>
    </row>
    <row r="31" spans="1:8" ht="15" thickBot="1">
      <c r="A31" s="10" t="s">
        <v>6</v>
      </c>
      <c r="B31" s="11" t="s">
        <v>28</v>
      </c>
    </row>
    <row r="32" spans="1:8" ht="15" thickBot="1">
      <c r="A32" s="12">
        <v>1</v>
      </c>
      <c r="B32" s="13" t="s">
        <v>31</v>
      </c>
    </row>
    <row r="33" spans="1:2" ht="15" thickBot="1">
      <c r="A33" s="12">
        <v>2</v>
      </c>
      <c r="B33" s="13" t="s">
        <v>32</v>
      </c>
    </row>
    <row r="34" spans="1:2" ht="15" thickBot="1">
      <c r="A34" s="12">
        <v>4</v>
      </c>
      <c r="B34" s="13" t="s">
        <v>34</v>
      </c>
    </row>
    <row r="35" spans="1:2" ht="15" thickBot="1">
      <c r="A35" s="12">
        <v>6</v>
      </c>
      <c r="B35" s="13" t="s">
        <v>36</v>
      </c>
    </row>
    <row r="36" spans="1:2">
      <c r="A36" s="23"/>
      <c r="B36" s="23"/>
    </row>
    <row r="37" spans="1:2" ht="15" thickBot="1">
      <c r="A37" s="24" t="s">
        <v>22</v>
      </c>
    </row>
    <row r="38" spans="1:2" ht="15" thickBot="1">
      <c r="A38" s="10" t="s">
        <v>6</v>
      </c>
      <c r="B38" s="11" t="s">
        <v>29</v>
      </c>
    </row>
    <row r="39" spans="1:2" ht="15" thickBot="1">
      <c r="A39" s="12">
        <v>1</v>
      </c>
      <c r="B39" s="13">
        <v>3000</v>
      </c>
    </row>
    <row r="40" spans="1:2" ht="15" thickBot="1">
      <c r="A40" s="12">
        <v>2</v>
      </c>
      <c r="B40" s="13">
        <v>1000</v>
      </c>
    </row>
    <row r="41" spans="1:2" ht="15" thickBot="1">
      <c r="A41" s="12">
        <v>3</v>
      </c>
      <c r="B41" s="13">
        <v>2000</v>
      </c>
    </row>
    <row r="42" spans="1:2" ht="15" thickBot="1">
      <c r="A42" s="12">
        <v>4</v>
      </c>
      <c r="B42" s="13">
        <v>4000</v>
      </c>
    </row>
    <row r="43" spans="1:2" ht="15" thickBot="1">
      <c r="A43" s="12">
        <v>5</v>
      </c>
      <c r="B43" s="13">
        <v>5000</v>
      </c>
    </row>
    <row r="44" spans="1:2">
      <c r="A44" s="8"/>
    </row>
    <row r="45" spans="1:2">
      <c r="A45" s="8" t="s">
        <v>37</v>
      </c>
    </row>
    <row r="46" spans="1:2">
      <c r="A46" s="8" t="s">
        <v>38</v>
      </c>
    </row>
    <row r="47" spans="1:2">
      <c r="A47" s="8" t="s">
        <v>39</v>
      </c>
    </row>
    <row r="48" spans="1:2">
      <c r="A48" s="8" t="s">
        <v>40</v>
      </c>
    </row>
    <row r="49" spans="1:9">
      <c r="A49" s="8"/>
    </row>
    <row r="50" spans="1:9">
      <c r="A50" s="4" t="s">
        <v>41</v>
      </c>
    </row>
    <row r="51" spans="1:9" s="26" customFormat="1" ht="15" thickBot="1">
      <c r="A51" s="24" t="s">
        <v>21</v>
      </c>
      <c r="D51" s="26" t="s">
        <v>22</v>
      </c>
      <c r="H51" s="26" t="s">
        <v>56</v>
      </c>
    </row>
    <row r="52" spans="1:9" ht="15" thickBot="1">
      <c r="A52" s="14" t="s">
        <v>6</v>
      </c>
      <c r="B52" s="15" t="s">
        <v>28</v>
      </c>
      <c r="C52" s="17"/>
      <c r="D52" s="15" t="s">
        <v>6</v>
      </c>
      <c r="E52" s="15" t="s">
        <v>42</v>
      </c>
      <c r="F52" s="15" t="s">
        <v>29</v>
      </c>
      <c r="G52" s="7"/>
      <c r="H52" s="14" t="s">
        <v>42</v>
      </c>
      <c r="I52" s="15" t="s">
        <v>43</v>
      </c>
    </row>
    <row r="53" spans="1:9" ht="15" thickBot="1">
      <c r="A53" s="19">
        <v>1</v>
      </c>
      <c r="B53" s="20" t="s">
        <v>31</v>
      </c>
      <c r="C53" s="17"/>
      <c r="D53" s="20">
        <v>1</v>
      </c>
      <c r="E53" s="20">
        <v>1</v>
      </c>
      <c r="F53" s="20">
        <v>3000</v>
      </c>
      <c r="G53" s="7"/>
      <c r="H53" s="19">
        <v>1</v>
      </c>
      <c r="I53" s="20" t="s">
        <v>44</v>
      </c>
    </row>
    <row r="54" spans="1:9" ht="15" thickBot="1">
      <c r="A54" s="19">
        <v>2</v>
      </c>
      <c r="B54" s="20" t="s">
        <v>32</v>
      </c>
      <c r="C54" s="17"/>
      <c r="D54" s="20">
        <v>1</v>
      </c>
      <c r="E54" s="20">
        <v>3</v>
      </c>
      <c r="F54" s="20">
        <v>1000</v>
      </c>
      <c r="G54" s="7"/>
      <c r="H54" s="19">
        <v>2</v>
      </c>
      <c r="I54" s="20" t="s">
        <v>45</v>
      </c>
    </row>
    <row r="55" spans="1:9" ht="29.4" thickBot="1">
      <c r="A55" s="19">
        <v>3</v>
      </c>
      <c r="B55" s="20" t="s">
        <v>33</v>
      </c>
      <c r="C55" s="17"/>
      <c r="D55" s="20">
        <v>2</v>
      </c>
      <c r="E55" s="20">
        <v>4</v>
      </c>
      <c r="F55" s="20">
        <v>5000</v>
      </c>
      <c r="G55" s="7"/>
      <c r="H55" s="19">
        <v>3</v>
      </c>
      <c r="I55" s="20" t="s">
        <v>46</v>
      </c>
    </row>
    <row r="56" spans="1:9" ht="29.4" thickBot="1">
      <c r="A56" s="19">
        <v>4</v>
      </c>
      <c r="B56" s="20" t="s">
        <v>34</v>
      </c>
      <c r="C56" s="17"/>
      <c r="D56" s="20">
        <v>3</v>
      </c>
      <c r="E56" s="20">
        <v>5</v>
      </c>
      <c r="F56" s="20">
        <v>2500</v>
      </c>
      <c r="G56" s="7"/>
      <c r="H56" s="19">
        <v>4</v>
      </c>
      <c r="I56" s="20" t="s">
        <v>47</v>
      </c>
    </row>
    <row r="57" spans="1:9" ht="15" thickBot="1">
      <c r="A57" s="19">
        <v>5</v>
      </c>
      <c r="B57" s="20" t="s">
        <v>35</v>
      </c>
      <c r="C57" s="17"/>
      <c r="D57" s="20">
        <v>2</v>
      </c>
      <c r="E57" s="20">
        <v>7</v>
      </c>
      <c r="F57" s="20">
        <v>2000</v>
      </c>
      <c r="G57" s="7"/>
      <c r="H57" s="19">
        <v>5</v>
      </c>
      <c r="I57" s="20" t="s">
        <v>48</v>
      </c>
    </row>
    <row r="58" spans="1:9" ht="15" thickBot="1">
      <c r="A58" s="19">
        <v>6</v>
      </c>
      <c r="B58" s="20" t="s">
        <v>36</v>
      </c>
      <c r="C58" s="17"/>
      <c r="D58" s="20">
        <v>5</v>
      </c>
      <c r="E58" s="20">
        <v>2</v>
      </c>
      <c r="F58" s="20">
        <v>1500</v>
      </c>
      <c r="G58" s="7"/>
      <c r="H58" s="19">
        <v>7</v>
      </c>
      <c r="I58" s="20" t="s">
        <v>49</v>
      </c>
    </row>
    <row r="60" spans="1:9">
      <c r="A60" s="3" t="s">
        <v>57</v>
      </c>
    </row>
    <row r="61" spans="1:9">
      <c r="A61" s="4" t="s">
        <v>20</v>
      </c>
    </row>
    <row r="62" spans="1:9">
      <c r="A62" s="1" t="s">
        <v>19</v>
      </c>
    </row>
    <row r="63" spans="1:9">
      <c r="A63" s="1" t="s">
        <v>0</v>
      </c>
    </row>
    <row r="64" spans="1:9">
      <c r="A64" s="1" t="s">
        <v>1</v>
      </c>
    </row>
    <row r="65" spans="1:5">
      <c r="A65" s="1" t="s">
        <v>2</v>
      </c>
    </row>
    <row r="66" spans="1:5">
      <c r="A66" s="1" t="s">
        <v>17</v>
      </c>
    </row>
    <row r="67" spans="1:5">
      <c r="A67" s="1" t="s">
        <v>18</v>
      </c>
    </row>
    <row r="69" spans="1:5">
      <c r="A69" s="2"/>
    </row>
    <row r="70" spans="1:5">
      <c r="A70" s="5" t="s">
        <v>3</v>
      </c>
      <c r="C70" s="5" t="s">
        <v>4</v>
      </c>
      <c r="E70" s="5" t="s">
        <v>5</v>
      </c>
    </row>
    <row r="71" spans="1:5">
      <c r="A71" s="6" t="s">
        <v>6</v>
      </c>
      <c r="C71" s="6" t="s">
        <v>6</v>
      </c>
      <c r="E71" s="6" t="s">
        <v>6</v>
      </c>
    </row>
    <row r="72" spans="1:5">
      <c r="A72" s="6" t="s">
        <v>8</v>
      </c>
      <c r="C72" s="6" t="s">
        <v>8</v>
      </c>
      <c r="E72" s="6" t="s">
        <v>8</v>
      </c>
    </row>
    <row r="73" spans="1:5">
      <c r="A73" s="6" t="s">
        <v>7</v>
      </c>
      <c r="C73" s="6" t="s">
        <v>12</v>
      </c>
      <c r="E73" s="6" t="s">
        <v>9</v>
      </c>
    </row>
    <row r="74" spans="1:5">
      <c r="A74" s="6" t="s">
        <v>10</v>
      </c>
      <c r="C74" s="6" t="s">
        <v>13</v>
      </c>
      <c r="E74" s="6" t="s">
        <v>10</v>
      </c>
    </row>
    <row r="75" spans="1:5">
      <c r="A75" s="6" t="s">
        <v>16</v>
      </c>
      <c r="C75" s="6" t="s">
        <v>14</v>
      </c>
      <c r="E75" s="6" t="s">
        <v>11</v>
      </c>
    </row>
    <row r="76" spans="1:5">
      <c r="C76" s="6" t="s">
        <v>15</v>
      </c>
    </row>
    <row r="77" spans="1:5">
      <c r="C77" s="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opLeftCell="A231" workbookViewId="0">
      <selection activeCell="C234" sqref="C234"/>
    </sheetView>
  </sheetViews>
  <sheetFormatPr defaultRowHeight="14.4"/>
  <cols>
    <col min="1" max="1" width="51.6640625" bestFit="1" customWidth="1"/>
    <col min="2" max="2" width="26.44140625" bestFit="1" customWidth="1"/>
    <col min="3" max="3" width="17.88671875" bestFit="1" customWidth="1"/>
    <col min="5" max="5" width="17" customWidth="1"/>
    <col min="6" max="6" width="21.5546875" bestFit="1" customWidth="1"/>
    <col min="7" max="7" width="28.33203125" customWidth="1"/>
    <col min="8" max="8" width="54.33203125" customWidth="1"/>
    <col min="9" max="9" width="20.33203125" customWidth="1"/>
    <col min="10" max="10" width="11.33203125" customWidth="1"/>
  </cols>
  <sheetData>
    <row r="1" spans="1:3">
      <c r="A1" s="3" t="s">
        <v>198</v>
      </c>
    </row>
    <row r="3" spans="1:3">
      <c r="A3" s="28" t="s">
        <v>58</v>
      </c>
      <c r="B3" s="43"/>
      <c r="C3" s="44" t="s">
        <v>6391</v>
      </c>
    </row>
    <row r="4" spans="1:3">
      <c r="A4" s="28" t="s">
        <v>59</v>
      </c>
      <c r="B4" s="56" t="str">
        <f>LEFT(A4,FIND(" ",A4,1)+1)&amp;"."&amp;MID(A4,FIND(" ",A4,FIND(" ",A4,1)+1)+1,1)&amp;"."</f>
        <v>ЛЕСИК В.С.</v>
      </c>
      <c r="C4" s="44" t="s">
        <v>6392</v>
      </c>
    </row>
    <row r="5" spans="1:3">
      <c r="A5" s="28" t="s">
        <v>60</v>
      </c>
      <c r="B5" s="56" t="str">
        <f t="shared" ref="B5:B31" si="0">LEFT(A5,FIND(" ",A5,1)+1)&amp;"."&amp;MID(A5,FIND(" ",A5,FIND(" ",A5,1)+1)+1,1)&amp;"."</f>
        <v>ТАРАКАНОВ Е.А.</v>
      </c>
      <c r="C5" s="44" t="s">
        <v>6393</v>
      </c>
    </row>
    <row r="6" spans="1:3">
      <c r="A6" s="28" t="s">
        <v>61</v>
      </c>
      <c r="B6" s="56" t="str">
        <f t="shared" si="0"/>
        <v>ЕСИН А.А.</v>
      </c>
    </row>
    <row r="7" spans="1:3">
      <c r="A7" s="28" t="s">
        <v>62</v>
      </c>
      <c r="B7" s="56" t="str">
        <f t="shared" si="0"/>
        <v>ПРИБЫТКОВ Ю.С.</v>
      </c>
    </row>
    <row r="8" spans="1:3">
      <c r="A8" s="28" t="s">
        <v>63</v>
      </c>
      <c r="B8" s="56" t="str">
        <f t="shared" si="0"/>
        <v>БАБАНИН С.С.</v>
      </c>
    </row>
    <row r="9" spans="1:3">
      <c r="A9" s="28" t="s">
        <v>64</v>
      </c>
      <c r="B9" s="56" t="str">
        <f t="shared" si="0"/>
        <v>ШАБЛОВСКИИ И.А.</v>
      </c>
    </row>
    <row r="10" spans="1:3">
      <c r="A10" s="28" t="s">
        <v>65</v>
      </c>
      <c r="B10" s="56" t="str">
        <f t="shared" si="0"/>
        <v>КАРАГОДИНА Я.В.</v>
      </c>
    </row>
    <row r="11" spans="1:3">
      <c r="A11" s="28" t="s">
        <v>66</v>
      </c>
      <c r="B11" s="56" t="str">
        <f t="shared" si="0"/>
        <v>ГУЩЕВ А.В.</v>
      </c>
    </row>
    <row r="12" spans="1:3">
      <c r="A12" s="28" t="s">
        <v>67</v>
      </c>
      <c r="B12" s="56" t="str">
        <f t="shared" si="0"/>
        <v>СОФРОНОВА В.В.</v>
      </c>
    </row>
    <row r="13" spans="1:3">
      <c r="A13" s="28" t="s">
        <v>68</v>
      </c>
      <c r="B13" s="56" t="str">
        <f t="shared" si="0"/>
        <v>ТОНКИХ Н.С.</v>
      </c>
    </row>
    <row r="14" spans="1:3">
      <c r="A14" s="28" t="s">
        <v>69</v>
      </c>
      <c r="B14" s="56" t="str">
        <f t="shared" si="0"/>
        <v>КОРЖ Е.О.</v>
      </c>
    </row>
    <row r="15" spans="1:3">
      <c r="A15" s="28" t="s">
        <v>70</v>
      </c>
      <c r="B15" s="56" t="str">
        <f t="shared" si="0"/>
        <v>ЛИСУНОВА В.А.</v>
      </c>
    </row>
    <row r="16" spans="1:3">
      <c r="A16" s="28" t="s">
        <v>71</v>
      </c>
      <c r="B16" s="56" t="str">
        <f t="shared" si="0"/>
        <v>МОРОЗОВ И.А.</v>
      </c>
    </row>
    <row r="17" spans="1:2">
      <c r="A17" s="28" t="s">
        <v>72</v>
      </c>
      <c r="B17" s="56" t="str">
        <f t="shared" si="0"/>
        <v>ПЕТРОВ А.К.</v>
      </c>
    </row>
    <row r="18" spans="1:2">
      <c r="A18" s="28" t="s">
        <v>73</v>
      </c>
      <c r="B18" s="56" t="str">
        <f t="shared" si="0"/>
        <v>КОЛЕСОВА П.В.</v>
      </c>
    </row>
    <row r="19" spans="1:2">
      <c r="A19" s="28" t="s">
        <v>74</v>
      </c>
      <c r="B19" s="56" t="str">
        <f t="shared" si="0"/>
        <v>БЕЛОРУКОВА О.Р.</v>
      </c>
    </row>
    <row r="20" spans="1:2">
      <c r="A20" s="28" t="s">
        <v>75</v>
      </c>
      <c r="B20" s="56" t="str">
        <f t="shared" si="0"/>
        <v>БЕЛУНОВ В.И.</v>
      </c>
    </row>
    <row r="21" spans="1:2">
      <c r="A21" s="28" t="s">
        <v>76</v>
      </c>
      <c r="B21" s="56" t="str">
        <f t="shared" si="0"/>
        <v>ЕРИНА И.В.</v>
      </c>
    </row>
    <row r="22" spans="1:2">
      <c r="A22" s="28" t="s">
        <v>77</v>
      </c>
      <c r="B22" s="56" t="str">
        <f t="shared" si="0"/>
        <v>ЛОБАНОВА Е.И.</v>
      </c>
    </row>
    <row r="23" spans="1:2">
      <c r="A23" s="28" t="s">
        <v>78</v>
      </c>
      <c r="B23" s="56" t="str">
        <f t="shared" si="0"/>
        <v>ПОСЕЛЕННОВА Т.В.</v>
      </c>
    </row>
    <row r="24" spans="1:2">
      <c r="A24" s="28" t="s">
        <v>79</v>
      </c>
      <c r="B24" s="56" t="str">
        <f t="shared" si="0"/>
        <v>СУЛЕЙМАНОВА И.А.</v>
      </c>
    </row>
    <row r="25" spans="1:2">
      <c r="A25" s="28" t="s">
        <v>80</v>
      </c>
      <c r="B25" s="56" t="str">
        <f t="shared" si="0"/>
        <v>КОЛЫШКИН С.Б.</v>
      </c>
    </row>
    <row r="26" spans="1:2">
      <c r="A26" s="28" t="s">
        <v>81</v>
      </c>
      <c r="B26" s="56" t="str">
        <f t="shared" si="0"/>
        <v>БЛИНОВ А.В.</v>
      </c>
    </row>
    <row r="27" spans="1:2">
      <c r="A27" s="28" t="s">
        <v>82</v>
      </c>
      <c r="B27" s="56" t="str">
        <f t="shared" si="0"/>
        <v>ЮШКО Г.С.</v>
      </c>
    </row>
    <row r="28" spans="1:2">
      <c r="A28" s="28" t="s">
        <v>83</v>
      </c>
      <c r="B28" s="56" t="str">
        <f t="shared" si="0"/>
        <v>ПАТРАКОВ А.Л.</v>
      </c>
    </row>
    <row r="29" spans="1:2">
      <c r="A29" s="28" t="s">
        <v>84</v>
      </c>
      <c r="B29" s="56" t="str">
        <f t="shared" si="0"/>
        <v>БЛОХИН П.П.</v>
      </c>
    </row>
    <row r="30" spans="1:2">
      <c r="A30" s="28" t="s">
        <v>85</v>
      </c>
      <c r="B30" s="56" t="str">
        <f t="shared" si="0"/>
        <v>ТАТЬЯНЧЕНКО К.С.</v>
      </c>
    </row>
    <row r="31" spans="1:2">
      <c r="A31" s="28" t="s">
        <v>86</v>
      </c>
      <c r="B31" s="56" t="str">
        <f t="shared" si="0"/>
        <v>АБРАМЯН Е.А.</v>
      </c>
    </row>
    <row r="33" spans="1:10">
      <c r="A33" s="3" t="s">
        <v>202</v>
      </c>
    </row>
    <row r="34" spans="1:10">
      <c r="A34" s="6" t="s">
        <v>6</v>
      </c>
      <c r="B34" s="6" t="s">
        <v>200</v>
      </c>
      <c r="C34" s="6" t="s">
        <v>201</v>
      </c>
      <c r="E34" s="47" t="s">
        <v>6395</v>
      </c>
      <c r="F34" t="s">
        <v>6396</v>
      </c>
      <c r="G34" t="s">
        <v>6397</v>
      </c>
      <c r="H34" s="46" t="s">
        <v>6431</v>
      </c>
    </row>
    <row r="35" spans="1:10">
      <c r="A35" s="6" t="s">
        <v>87</v>
      </c>
      <c r="B35" s="56">
        <f>COUNTIF(A35:A145,A35)</f>
        <v>1</v>
      </c>
      <c r="C35" s="31">
        <v>23482.05</v>
      </c>
      <c r="E35" s="30">
        <v>1</v>
      </c>
      <c r="F35" s="45">
        <v>100</v>
      </c>
      <c r="G35" s="45">
        <v>83551.298999999985</v>
      </c>
      <c r="H35">
        <f>G35/F35</f>
        <v>835.51298999999983</v>
      </c>
      <c r="I35" s="45"/>
      <c r="J35" s="45"/>
    </row>
    <row r="36" spans="1:10">
      <c r="A36" s="6" t="s">
        <v>88</v>
      </c>
      <c r="B36" s="56">
        <f t="shared" ref="B36:B99" si="1">COUNTIF(A36:A146,A36)</f>
        <v>1</v>
      </c>
      <c r="C36" s="31">
        <v>15747.37</v>
      </c>
      <c r="E36" s="30">
        <v>2</v>
      </c>
      <c r="F36" s="45">
        <v>2</v>
      </c>
      <c r="G36" s="45">
        <v>128042.72</v>
      </c>
      <c r="H36">
        <f t="shared" ref="H36:H40" si="2">G36/F36</f>
        <v>64021.36</v>
      </c>
      <c r="I36" s="45"/>
      <c r="J36" s="45"/>
    </row>
    <row r="37" spans="1:10">
      <c r="A37" s="6" t="s">
        <v>89</v>
      </c>
      <c r="B37" s="56">
        <f t="shared" si="1"/>
        <v>1</v>
      </c>
      <c r="C37" s="31">
        <v>3197.2</v>
      </c>
      <c r="E37" s="30">
        <v>3</v>
      </c>
      <c r="F37" s="45">
        <v>5</v>
      </c>
      <c r="G37" s="45">
        <v>22206.031999999999</v>
      </c>
      <c r="H37">
        <f t="shared" si="2"/>
        <v>4441.2064</v>
      </c>
      <c r="I37" s="45"/>
      <c r="J37" s="45"/>
    </row>
    <row r="38" spans="1:10">
      <c r="A38" s="6" t="s">
        <v>90</v>
      </c>
      <c r="B38" s="56">
        <f t="shared" si="1"/>
        <v>1</v>
      </c>
      <c r="C38" s="31">
        <v>165.62</v>
      </c>
      <c r="E38" s="30">
        <v>4</v>
      </c>
      <c r="F38" s="45">
        <v>1</v>
      </c>
      <c r="G38" s="45">
        <v>0</v>
      </c>
      <c r="H38">
        <f t="shared" si="2"/>
        <v>0</v>
      </c>
      <c r="I38" s="45"/>
      <c r="J38" s="45"/>
    </row>
    <row r="39" spans="1:10">
      <c r="A39" s="6" t="s">
        <v>91</v>
      </c>
      <c r="B39" s="56">
        <f t="shared" si="1"/>
        <v>1</v>
      </c>
      <c r="C39" s="31">
        <v>0</v>
      </c>
      <c r="E39" s="30">
        <v>5</v>
      </c>
      <c r="F39" s="45">
        <v>3</v>
      </c>
      <c r="G39" s="45">
        <v>26737.823333333334</v>
      </c>
      <c r="H39">
        <f t="shared" si="2"/>
        <v>8912.6077777777773</v>
      </c>
      <c r="I39" s="45"/>
      <c r="J39" s="45"/>
    </row>
    <row r="40" spans="1:10">
      <c r="A40" s="6" t="s">
        <v>92</v>
      </c>
      <c r="B40" s="56">
        <f t="shared" si="1"/>
        <v>1</v>
      </c>
      <c r="C40" s="31">
        <v>117714.92</v>
      </c>
      <c r="E40" s="30" t="s">
        <v>6394</v>
      </c>
      <c r="F40" s="45">
        <v>111</v>
      </c>
      <c r="G40" s="45">
        <v>79301.432162162164</v>
      </c>
      <c r="H40" s="48">
        <f t="shared" si="2"/>
        <v>714.42731677623567</v>
      </c>
      <c r="I40" s="45"/>
      <c r="J40" s="45"/>
    </row>
    <row r="41" spans="1:10">
      <c r="A41" s="6" t="s">
        <v>93</v>
      </c>
      <c r="B41" s="56">
        <f t="shared" si="1"/>
        <v>1</v>
      </c>
      <c r="C41" s="31">
        <v>85675.29</v>
      </c>
    </row>
    <row r="42" spans="1:10">
      <c r="A42" s="6" t="s">
        <v>94</v>
      </c>
      <c r="B42" s="56">
        <f t="shared" si="1"/>
        <v>1</v>
      </c>
      <c r="C42" s="31">
        <v>79560.14</v>
      </c>
    </row>
    <row r="43" spans="1:10">
      <c r="A43" s="6" t="s">
        <v>95</v>
      </c>
      <c r="B43" s="56">
        <f t="shared" si="1"/>
        <v>1</v>
      </c>
      <c r="C43" s="31">
        <v>19077.259999999998</v>
      </c>
    </row>
    <row r="44" spans="1:10">
      <c r="A44" s="6" t="s">
        <v>96</v>
      </c>
      <c r="B44" s="56">
        <f t="shared" si="1"/>
        <v>5</v>
      </c>
      <c r="C44" s="31">
        <v>19418.7</v>
      </c>
    </row>
    <row r="45" spans="1:10">
      <c r="A45" s="6" t="s">
        <v>97</v>
      </c>
      <c r="B45" s="56">
        <f t="shared" si="1"/>
        <v>1</v>
      </c>
      <c r="C45" s="31">
        <v>12910.32</v>
      </c>
    </row>
    <row r="46" spans="1:10">
      <c r="A46" s="6" t="s">
        <v>98</v>
      </c>
      <c r="B46" s="56">
        <f t="shared" si="1"/>
        <v>1</v>
      </c>
      <c r="C46" s="31">
        <v>138463.32999999999</v>
      </c>
    </row>
    <row r="47" spans="1:10">
      <c r="A47" s="6" t="s">
        <v>99</v>
      </c>
      <c r="B47" s="56">
        <f t="shared" si="1"/>
        <v>1</v>
      </c>
      <c r="C47" s="31">
        <v>55006.22</v>
      </c>
    </row>
    <row r="48" spans="1:10">
      <c r="A48" s="6" t="s">
        <v>100</v>
      </c>
      <c r="B48" s="56">
        <f t="shared" si="1"/>
        <v>1</v>
      </c>
      <c r="C48" s="31">
        <v>0</v>
      </c>
    </row>
    <row r="49" spans="1:3">
      <c r="A49" s="6" t="s">
        <v>101</v>
      </c>
      <c r="B49" s="56">
        <f t="shared" si="1"/>
        <v>3</v>
      </c>
      <c r="C49" s="31">
        <v>0</v>
      </c>
    </row>
    <row r="50" spans="1:3">
      <c r="A50" s="6" t="s">
        <v>102</v>
      </c>
      <c r="B50" s="56">
        <f t="shared" si="1"/>
        <v>1</v>
      </c>
      <c r="C50" s="31">
        <v>51231.17</v>
      </c>
    </row>
    <row r="51" spans="1:3">
      <c r="A51" s="6" t="s">
        <v>103</v>
      </c>
      <c r="B51" s="56">
        <f t="shared" si="1"/>
        <v>1</v>
      </c>
      <c r="C51" s="31">
        <v>69906.2</v>
      </c>
    </row>
    <row r="52" spans="1:3">
      <c r="A52" s="6" t="s">
        <v>104</v>
      </c>
      <c r="B52" s="56">
        <f t="shared" si="1"/>
        <v>1</v>
      </c>
      <c r="C52" s="31">
        <v>209931.16</v>
      </c>
    </row>
    <row r="53" spans="1:3">
      <c r="A53" s="6" t="s">
        <v>105</v>
      </c>
      <c r="B53" s="56">
        <f t="shared" si="1"/>
        <v>1</v>
      </c>
      <c r="C53" s="31">
        <v>2392.5</v>
      </c>
    </row>
    <row r="54" spans="1:3">
      <c r="A54" s="6" t="s">
        <v>106</v>
      </c>
      <c r="B54" s="56">
        <f t="shared" si="1"/>
        <v>1</v>
      </c>
      <c r="C54" s="31">
        <v>1206.82</v>
      </c>
    </row>
    <row r="55" spans="1:3">
      <c r="A55" s="6" t="s">
        <v>107</v>
      </c>
      <c r="B55" s="56">
        <f t="shared" si="1"/>
        <v>1</v>
      </c>
      <c r="C55" s="31">
        <v>376457.08</v>
      </c>
    </row>
    <row r="56" spans="1:3">
      <c r="A56" s="6" t="s">
        <v>108</v>
      </c>
      <c r="B56" s="56">
        <f t="shared" si="1"/>
        <v>1</v>
      </c>
      <c r="C56" s="31">
        <v>10034.01</v>
      </c>
    </row>
    <row r="57" spans="1:3">
      <c r="A57" s="6" t="s">
        <v>109</v>
      </c>
      <c r="B57" s="56">
        <f t="shared" si="1"/>
        <v>1</v>
      </c>
      <c r="C57" s="31">
        <v>7768.42</v>
      </c>
    </row>
    <row r="58" spans="1:3">
      <c r="A58" s="6" t="s">
        <v>110</v>
      </c>
      <c r="B58" s="56">
        <f t="shared" si="1"/>
        <v>1</v>
      </c>
      <c r="C58" s="31">
        <v>6481.14</v>
      </c>
    </row>
    <row r="59" spans="1:3">
      <c r="A59" s="6" t="s">
        <v>111</v>
      </c>
      <c r="B59" s="56">
        <f t="shared" si="1"/>
        <v>1</v>
      </c>
      <c r="C59" s="31">
        <v>88919.47</v>
      </c>
    </row>
    <row r="60" spans="1:3">
      <c r="A60" s="6" t="s">
        <v>112</v>
      </c>
      <c r="B60" s="56">
        <f t="shared" si="1"/>
        <v>1</v>
      </c>
      <c r="C60" s="31">
        <v>3022.27</v>
      </c>
    </row>
    <row r="61" spans="1:3">
      <c r="A61" s="6" t="s">
        <v>113</v>
      </c>
      <c r="B61" s="56">
        <f t="shared" si="1"/>
        <v>1</v>
      </c>
      <c r="C61" s="31">
        <v>200</v>
      </c>
    </row>
    <row r="62" spans="1:3">
      <c r="A62" s="6" t="s">
        <v>114</v>
      </c>
      <c r="B62" s="56">
        <f t="shared" si="1"/>
        <v>1</v>
      </c>
      <c r="C62" s="31">
        <v>19755.54</v>
      </c>
    </row>
    <row r="63" spans="1:3">
      <c r="A63" s="6" t="s">
        <v>115</v>
      </c>
      <c r="B63" s="56">
        <f t="shared" si="1"/>
        <v>1</v>
      </c>
      <c r="C63" s="31">
        <v>97765.39</v>
      </c>
    </row>
    <row r="64" spans="1:3">
      <c r="A64" s="6" t="s">
        <v>116</v>
      </c>
      <c r="B64" s="56">
        <f t="shared" si="1"/>
        <v>1</v>
      </c>
      <c r="C64" s="31">
        <v>0</v>
      </c>
    </row>
    <row r="65" spans="1:3">
      <c r="A65" s="6" t="s">
        <v>117</v>
      </c>
      <c r="B65" s="56">
        <f t="shared" si="1"/>
        <v>1</v>
      </c>
      <c r="C65" s="31">
        <v>37096.25</v>
      </c>
    </row>
    <row r="66" spans="1:3">
      <c r="A66" s="6" t="s">
        <v>96</v>
      </c>
      <c r="B66" s="56">
        <f t="shared" si="1"/>
        <v>5</v>
      </c>
      <c r="C66" s="31">
        <v>9693.6299999999992</v>
      </c>
    </row>
    <row r="67" spans="1:3">
      <c r="A67" s="6" t="s">
        <v>118</v>
      </c>
      <c r="B67" s="56">
        <f t="shared" si="1"/>
        <v>1</v>
      </c>
      <c r="C67" s="31">
        <v>10263.31</v>
      </c>
    </row>
    <row r="68" spans="1:3">
      <c r="A68" s="6" t="s">
        <v>119</v>
      </c>
      <c r="B68" s="56">
        <f t="shared" si="1"/>
        <v>1</v>
      </c>
      <c r="C68" s="31">
        <v>99421.61</v>
      </c>
    </row>
    <row r="69" spans="1:3">
      <c r="A69" s="6" t="s">
        <v>120</v>
      </c>
      <c r="B69" s="56">
        <f t="shared" si="1"/>
        <v>1</v>
      </c>
      <c r="C69" s="31">
        <v>929998.46</v>
      </c>
    </row>
    <row r="70" spans="1:3">
      <c r="A70" s="6" t="s">
        <v>121</v>
      </c>
      <c r="B70" s="56">
        <f t="shared" si="1"/>
        <v>1</v>
      </c>
      <c r="C70" s="31">
        <v>0</v>
      </c>
    </row>
    <row r="71" spans="1:3">
      <c r="A71" s="6" t="s">
        <v>122</v>
      </c>
      <c r="B71" s="56">
        <f t="shared" si="1"/>
        <v>1</v>
      </c>
      <c r="C71" s="31">
        <v>68987.899999999994</v>
      </c>
    </row>
    <row r="72" spans="1:3">
      <c r="A72" s="6" t="s">
        <v>123</v>
      </c>
      <c r="B72" s="56">
        <f t="shared" si="1"/>
        <v>1</v>
      </c>
      <c r="C72" s="31">
        <v>44376.94</v>
      </c>
    </row>
    <row r="73" spans="1:3">
      <c r="A73" s="6" t="s">
        <v>124</v>
      </c>
      <c r="B73" s="56">
        <f t="shared" si="1"/>
        <v>1</v>
      </c>
      <c r="C73" s="31">
        <v>12860.34</v>
      </c>
    </row>
    <row r="74" spans="1:3">
      <c r="A74" s="6" t="s">
        <v>125</v>
      </c>
      <c r="B74" s="56">
        <f t="shared" si="1"/>
        <v>1</v>
      </c>
      <c r="C74" s="31">
        <v>14730.86</v>
      </c>
    </row>
    <row r="75" spans="1:3">
      <c r="A75" s="6" t="s">
        <v>126</v>
      </c>
      <c r="B75" s="56">
        <f t="shared" si="1"/>
        <v>1</v>
      </c>
      <c r="C75" s="31">
        <v>3785.19</v>
      </c>
    </row>
    <row r="76" spans="1:3">
      <c r="A76" s="6" t="s">
        <v>127</v>
      </c>
      <c r="B76" s="56">
        <f t="shared" si="1"/>
        <v>1</v>
      </c>
      <c r="C76" s="31">
        <v>100352.95</v>
      </c>
    </row>
    <row r="77" spans="1:3">
      <c r="A77" s="6" t="s">
        <v>128</v>
      </c>
      <c r="B77" s="56">
        <f t="shared" si="1"/>
        <v>1</v>
      </c>
      <c r="C77" s="31">
        <v>5859.08</v>
      </c>
    </row>
    <row r="78" spans="1:3">
      <c r="A78" s="6" t="s">
        <v>129</v>
      </c>
      <c r="B78" s="56">
        <f t="shared" si="1"/>
        <v>1</v>
      </c>
      <c r="C78" s="31">
        <v>11156.93</v>
      </c>
    </row>
    <row r="79" spans="1:3">
      <c r="A79" s="6" t="s">
        <v>130</v>
      </c>
      <c r="B79" s="56">
        <f t="shared" si="1"/>
        <v>1</v>
      </c>
      <c r="C79" s="31">
        <v>208623.49</v>
      </c>
    </row>
    <row r="80" spans="1:3">
      <c r="A80" s="6" t="s">
        <v>131</v>
      </c>
      <c r="B80" s="56">
        <f t="shared" si="1"/>
        <v>1</v>
      </c>
      <c r="C80" s="31">
        <v>251195.24</v>
      </c>
    </row>
    <row r="81" spans="1:3">
      <c r="A81" s="6" t="s">
        <v>132</v>
      </c>
      <c r="B81" s="56">
        <f t="shared" si="1"/>
        <v>1</v>
      </c>
      <c r="C81" s="31">
        <v>11406.86</v>
      </c>
    </row>
    <row r="82" spans="1:3">
      <c r="A82" s="6" t="s">
        <v>133</v>
      </c>
      <c r="B82" s="56">
        <f t="shared" si="1"/>
        <v>1</v>
      </c>
      <c r="C82" s="31">
        <v>0</v>
      </c>
    </row>
    <row r="83" spans="1:3">
      <c r="A83" s="6" t="s">
        <v>134</v>
      </c>
      <c r="B83" s="56">
        <f t="shared" si="1"/>
        <v>1</v>
      </c>
      <c r="C83" s="31">
        <v>102871.08</v>
      </c>
    </row>
    <row r="84" spans="1:3">
      <c r="A84" s="6" t="s">
        <v>135</v>
      </c>
      <c r="B84" s="56">
        <f t="shared" si="1"/>
        <v>1</v>
      </c>
      <c r="C84" s="31">
        <v>18567.150000000001</v>
      </c>
    </row>
    <row r="85" spans="1:3">
      <c r="A85" s="6" t="s">
        <v>136</v>
      </c>
      <c r="B85" s="56">
        <f t="shared" si="1"/>
        <v>1</v>
      </c>
      <c r="C85" s="31">
        <v>8448.24</v>
      </c>
    </row>
    <row r="86" spans="1:3">
      <c r="A86" s="6" t="s">
        <v>137</v>
      </c>
      <c r="B86" s="56">
        <f t="shared" si="1"/>
        <v>1</v>
      </c>
      <c r="C86" s="31">
        <v>344778.42</v>
      </c>
    </row>
    <row r="87" spans="1:3">
      <c r="A87" s="6" t="s">
        <v>138</v>
      </c>
      <c r="B87" s="56">
        <f t="shared" si="1"/>
        <v>1</v>
      </c>
      <c r="C87" s="31">
        <v>36779.620000000003</v>
      </c>
    </row>
    <row r="88" spans="1:3">
      <c r="A88" s="6" t="s">
        <v>139</v>
      </c>
      <c r="B88" s="56">
        <f t="shared" si="1"/>
        <v>3</v>
      </c>
      <c r="C88" s="31">
        <v>0</v>
      </c>
    </row>
    <row r="89" spans="1:3">
      <c r="A89" s="6" t="s">
        <v>140</v>
      </c>
      <c r="B89" s="56">
        <f t="shared" si="1"/>
        <v>1</v>
      </c>
      <c r="C89" s="31">
        <v>0</v>
      </c>
    </row>
    <row r="90" spans="1:3">
      <c r="A90" s="6" t="s">
        <v>141</v>
      </c>
      <c r="B90" s="56">
        <f t="shared" si="1"/>
        <v>1</v>
      </c>
      <c r="C90" s="31">
        <v>0</v>
      </c>
    </row>
    <row r="91" spans="1:3">
      <c r="A91" s="6" t="s">
        <v>142</v>
      </c>
      <c r="B91" s="56">
        <f t="shared" si="1"/>
        <v>1</v>
      </c>
      <c r="C91" s="31">
        <v>28868.17</v>
      </c>
    </row>
    <row r="92" spans="1:3">
      <c r="A92" s="6" t="s">
        <v>143</v>
      </c>
      <c r="B92" s="56">
        <f t="shared" si="1"/>
        <v>1</v>
      </c>
      <c r="C92" s="31">
        <v>0</v>
      </c>
    </row>
    <row r="93" spans="1:3">
      <c r="A93" s="6" t="s">
        <v>144</v>
      </c>
      <c r="B93" s="56">
        <f t="shared" si="1"/>
        <v>1</v>
      </c>
      <c r="C93" s="31">
        <v>43280.6</v>
      </c>
    </row>
    <row r="94" spans="1:3">
      <c r="A94" s="6" t="s">
        <v>145</v>
      </c>
      <c r="B94" s="56">
        <f t="shared" si="1"/>
        <v>1</v>
      </c>
      <c r="C94" s="31">
        <v>3531.2</v>
      </c>
    </row>
    <row r="95" spans="1:3">
      <c r="A95" s="6" t="s">
        <v>146</v>
      </c>
      <c r="B95" s="56">
        <f t="shared" si="1"/>
        <v>1</v>
      </c>
      <c r="C95" s="31">
        <v>0</v>
      </c>
    </row>
    <row r="96" spans="1:3">
      <c r="A96" s="6" t="s">
        <v>147</v>
      </c>
      <c r="B96" s="56">
        <f t="shared" si="1"/>
        <v>1</v>
      </c>
      <c r="C96" s="31">
        <v>147034.59</v>
      </c>
    </row>
    <row r="97" spans="1:3">
      <c r="A97" s="6" t="s">
        <v>148</v>
      </c>
      <c r="B97" s="56">
        <f t="shared" si="1"/>
        <v>1</v>
      </c>
      <c r="C97" s="31">
        <v>121228.8</v>
      </c>
    </row>
    <row r="98" spans="1:3">
      <c r="A98" s="6" t="s">
        <v>149</v>
      </c>
      <c r="B98" s="56">
        <f t="shared" si="1"/>
        <v>1</v>
      </c>
      <c r="C98" s="31">
        <v>2831.59</v>
      </c>
    </row>
    <row r="99" spans="1:3">
      <c r="A99" s="6" t="s">
        <v>150</v>
      </c>
      <c r="B99" s="56">
        <f t="shared" si="1"/>
        <v>1</v>
      </c>
      <c r="C99" s="31">
        <v>47953.1</v>
      </c>
    </row>
    <row r="100" spans="1:3">
      <c r="A100" s="6" t="s">
        <v>96</v>
      </c>
      <c r="B100" s="56">
        <f t="shared" ref="B100:B145" si="3">COUNTIF(A100:A210,A100)</f>
        <v>5</v>
      </c>
      <c r="C100" s="31">
        <v>51101.14</v>
      </c>
    </row>
    <row r="101" spans="1:3">
      <c r="A101" s="6" t="s">
        <v>139</v>
      </c>
      <c r="B101" s="56">
        <f t="shared" si="3"/>
        <v>3</v>
      </c>
      <c r="C101" s="31">
        <v>27568.43</v>
      </c>
    </row>
    <row r="102" spans="1:3">
      <c r="A102" s="6" t="s">
        <v>151</v>
      </c>
      <c r="B102" s="56">
        <f t="shared" si="3"/>
        <v>1</v>
      </c>
      <c r="C102" s="31">
        <v>13319.3</v>
      </c>
    </row>
    <row r="103" spans="1:3">
      <c r="A103" s="6" t="s">
        <v>152</v>
      </c>
      <c r="B103" s="56">
        <f t="shared" si="3"/>
        <v>1</v>
      </c>
      <c r="C103" s="31">
        <v>6080.39</v>
      </c>
    </row>
    <row r="104" spans="1:3">
      <c r="A104" s="6" t="s">
        <v>153</v>
      </c>
      <c r="B104" s="56">
        <f t="shared" si="3"/>
        <v>1</v>
      </c>
      <c r="C104" s="31">
        <v>489381.66</v>
      </c>
    </row>
    <row r="105" spans="1:3">
      <c r="A105" s="6" t="s">
        <v>154</v>
      </c>
      <c r="B105" s="56">
        <f t="shared" si="3"/>
        <v>1</v>
      </c>
      <c r="C105" s="31">
        <v>14552.69</v>
      </c>
    </row>
    <row r="106" spans="1:3">
      <c r="A106" s="6" t="s">
        <v>155</v>
      </c>
      <c r="B106" s="56">
        <f t="shared" si="3"/>
        <v>1</v>
      </c>
      <c r="C106" s="31">
        <v>1651.71</v>
      </c>
    </row>
    <row r="107" spans="1:3">
      <c r="A107" s="6" t="s">
        <v>156</v>
      </c>
      <c r="B107" s="56">
        <f t="shared" si="3"/>
        <v>1</v>
      </c>
      <c r="C107" s="31">
        <v>11237.52</v>
      </c>
    </row>
    <row r="108" spans="1:3">
      <c r="A108" s="6" t="s">
        <v>157</v>
      </c>
      <c r="B108" s="56">
        <f t="shared" si="3"/>
        <v>1</v>
      </c>
      <c r="C108" s="31">
        <v>494122.98</v>
      </c>
    </row>
    <row r="109" spans="1:3">
      <c r="A109" s="6" t="s">
        <v>158</v>
      </c>
      <c r="B109" s="56">
        <f t="shared" si="3"/>
        <v>1</v>
      </c>
      <c r="C109" s="31">
        <v>0</v>
      </c>
    </row>
    <row r="110" spans="1:3">
      <c r="A110" s="6" t="s">
        <v>159</v>
      </c>
      <c r="B110" s="56">
        <f t="shared" si="3"/>
        <v>1</v>
      </c>
      <c r="C110" s="31">
        <v>28877.21</v>
      </c>
    </row>
    <row r="111" spans="1:3">
      <c r="A111" s="6" t="s">
        <v>160</v>
      </c>
      <c r="B111" s="56">
        <f t="shared" si="3"/>
        <v>1</v>
      </c>
      <c r="C111" s="31">
        <v>9189.99</v>
      </c>
    </row>
    <row r="112" spans="1:3">
      <c r="A112" s="6" t="s">
        <v>161</v>
      </c>
      <c r="B112" s="56">
        <f t="shared" si="3"/>
        <v>1</v>
      </c>
      <c r="C112" s="31">
        <v>16653.150000000001</v>
      </c>
    </row>
    <row r="113" spans="1:10">
      <c r="A113" s="6" t="s">
        <v>162</v>
      </c>
      <c r="B113" s="56">
        <f t="shared" si="3"/>
        <v>1</v>
      </c>
      <c r="C113" s="31">
        <v>110495.94</v>
      </c>
    </row>
    <row r="114" spans="1:10">
      <c r="A114" s="6" t="s">
        <v>96</v>
      </c>
      <c r="B114" s="56">
        <f t="shared" si="3"/>
        <v>4</v>
      </c>
      <c r="C114" s="31">
        <v>0</v>
      </c>
      <c r="G114" s="32"/>
      <c r="H114" s="32"/>
      <c r="I114" s="32"/>
    </row>
    <row r="115" spans="1:10">
      <c r="A115" s="6" t="s">
        <v>139</v>
      </c>
      <c r="B115" s="56">
        <f t="shared" si="3"/>
        <v>2</v>
      </c>
      <c r="C115" s="31">
        <v>189662.72</v>
      </c>
      <c r="F115" s="30"/>
      <c r="G115" s="32"/>
      <c r="H115" s="32"/>
      <c r="I115" s="32"/>
      <c r="J115" s="32"/>
    </row>
    <row r="116" spans="1:10">
      <c r="A116" s="6" t="s">
        <v>163</v>
      </c>
      <c r="B116" s="56">
        <f t="shared" si="3"/>
        <v>1</v>
      </c>
      <c r="C116" s="31">
        <v>194288.23</v>
      </c>
      <c r="F116" s="30"/>
      <c r="G116" s="32"/>
      <c r="H116" s="32"/>
      <c r="I116" s="32"/>
      <c r="J116" s="32"/>
    </row>
    <row r="117" spans="1:10">
      <c r="A117" s="6" t="s">
        <v>101</v>
      </c>
      <c r="B117" s="56">
        <f t="shared" si="3"/>
        <v>3</v>
      </c>
      <c r="C117" s="31">
        <v>83461.73</v>
      </c>
      <c r="F117" s="30"/>
      <c r="G117" s="32"/>
      <c r="H117" s="32"/>
      <c r="I117" s="32"/>
      <c r="J117" s="32"/>
    </row>
    <row r="118" spans="1:10">
      <c r="A118" s="6" t="s">
        <v>164</v>
      </c>
      <c r="B118" s="56">
        <f t="shared" si="3"/>
        <v>1</v>
      </c>
      <c r="C118" s="31">
        <v>92740.55</v>
      </c>
      <c r="F118" s="30"/>
      <c r="G118" s="32"/>
      <c r="H118" s="32"/>
      <c r="I118" s="32"/>
      <c r="J118" s="32"/>
    </row>
    <row r="119" spans="1:10">
      <c r="A119" s="6" t="s">
        <v>165</v>
      </c>
      <c r="B119" s="56">
        <f t="shared" si="3"/>
        <v>1</v>
      </c>
      <c r="C119" s="31">
        <v>123110.18</v>
      </c>
    </row>
    <row r="120" spans="1:10">
      <c r="A120" s="6" t="s">
        <v>166</v>
      </c>
      <c r="B120" s="56">
        <f t="shared" si="3"/>
        <v>1</v>
      </c>
      <c r="C120" s="31">
        <v>263.68</v>
      </c>
    </row>
    <row r="121" spans="1:10">
      <c r="A121" s="6" t="s">
        <v>167</v>
      </c>
      <c r="B121" s="56">
        <f t="shared" si="3"/>
        <v>1</v>
      </c>
      <c r="C121" s="31">
        <v>5962.4</v>
      </c>
    </row>
    <row r="122" spans="1:10">
      <c r="A122" s="6" t="s">
        <v>168</v>
      </c>
      <c r="B122" s="56">
        <f t="shared" si="3"/>
        <v>1</v>
      </c>
      <c r="C122" s="31">
        <v>648993.78</v>
      </c>
    </row>
    <row r="123" spans="1:10">
      <c r="A123" s="6" t="s">
        <v>169</v>
      </c>
      <c r="B123" s="56">
        <f t="shared" si="3"/>
        <v>1</v>
      </c>
      <c r="C123" s="31">
        <v>32560.560000000001</v>
      </c>
    </row>
    <row r="124" spans="1:10">
      <c r="A124" s="6" t="s">
        <v>170</v>
      </c>
      <c r="B124" s="56">
        <f t="shared" si="3"/>
        <v>1</v>
      </c>
      <c r="C124" s="31">
        <v>50824.27</v>
      </c>
    </row>
    <row r="125" spans="1:10">
      <c r="A125" s="6" t="s">
        <v>171</v>
      </c>
      <c r="B125" s="56">
        <f t="shared" si="3"/>
        <v>1</v>
      </c>
      <c r="C125" s="31">
        <v>22856.03</v>
      </c>
    </row>
    <row r="126" spans="1:10">
      <c r="A126" s="6" t="s">
        <v>172</v>
      </c>
      <c r="B126" s="56">
        <f t="shared" si="3"/>
        <v>1</v>
      </c>
      <c r="C126" s="31">
        <v>24093.15</v>
      </c>
    </row>
    <row r="127" spans="1:10">
      <c r="A127" s="6" t="s">
        <v>173</v>
      </c>
      <c r="B127" s="56">
        <f t="shared" si="3"/>
        <v>1</v>
      </c>
      <c r="C127" s="31">
        <v>29179.02</v>
      </c>
    </row>
    <row r="128" spans="1:10">
      <c r="A128" s="6" t="s">
        <v>174</v>
      </c>
      <c r="B128" s="56">
        <f t="shared" si="3"/>
        <v>1</v>
      </c>
      <c r="C128" s="31">
        <v>370371.51</v>
      </c>
    </row>
    <row r="129" spans="1:3">
      <c r="A129" s="6" t="s">
        <v>96</v>
      </c>
      <c r="B129" s="56">
        <f t="shared" si="3"/>
        <v>3</v>
      </c>
      <c r="C129" s="31">
        <v>0</v>
      </c>
    </row>
    <row r="130" spans="1:3">
      <c r="A130" s="6" t="s">
        <v>175</v>
      </c>
      <c r="B130" s="56">
        <f t="shared" si="3"/>
        <v>1</v>
      </c>
      <c r="C130" s="31">
        <v>13890.47</v>
      </c>
    </row>
    <row r="131" spans="1:3">
      <c r="A131" s="6" t="s">
        <v>176</v>
      </c>
      <c r="B131" s="56">
        <f t="shared" si="3"/>
        <v>1</v>
      </c>
      <c r="C131" s="31">
        <v>40874.18</v>
      </c>
    </row>
    <row r="132" spans="1:3">
      <c r="A132" s="6" t="s">
        <v>177</v>
      </c>
      <c r="B132" s="56">
        <f t="shared" si="3"/>
        <v>1</v>
      </c>
      <c r="C132" s="31">
        <v>13300.58</v>
      </c>
    </row>
    <row r="133" spans="1:3">
      <c r="A133" s="6" t="s">
        <v>178</v>
      </c>
      <c r="B133" s="56">
        <f t="shared" si="3"/>
        <v>1</v>
      </c>
      <c r="C133" s="31">
        <v>65590.58</v>
      </c>
    </row>
    <row r="134" spans="1:3">
      <c r="A134" s="6" t="s">
        <v>179</v>
      </c>
      <c r="B134" s="56">
        <f t="shared" si="3"/>
        <v>1</v>
      </c>
      <c r="C134" s="31">
        <v>44080.3</v>
      </c>
    </row>
    <row r="135" spans="1:3">
      <c r="A135" s="6" t="s">
        <v>180</v>
      </c>
      <c r="B135" s="56">
        <f t="shared" si="3"/>
        <v>1</v>
      </c>
      <c r="C135" s="31">
        <v>6106.84</v>
      </c>
    </row>
    <row r="136" spans="1:3">
      <c r="A136" s="6" t="s">
        <v>181</v>
      </c>
      <c r="B136" s="56">
        <f t="shared" si="3"/>
        <v>1</v>
      </c>
      <c r="C136" s="31">
        <v>25144.35</v>
      </c>
    </row>
    <row r="137" spans="1:3">
      <c r="A137" s="6" t="s">
        <v>101</v>
      </c>
      <c r="B137" s="56">
        <f t="shared" si="3"/>
        <v>2</v>
      </c>
      <c r="C137" s="31">
        <v>66422.720000000001</v>
      </c>
    </row>
    <row r="138" spans="1:3">
      <c r="A138" s="6" t="s">
        <v>182</v>
      </c>
      <c r="B138" s="56">
        <f t="shared" si="3"/>
        <v>1</v>
      </c>
      <c r="C138" s="31">
        <v>10181.719999999999</v>
      </c>
    </row>
    <row r="139" spans="1:3">
      <c r="A139" s="6" t="s">
        <v>183</v>
      </c>
      <c r="B139" s="56">
        <f t="shared" si="3"/>
        <v>1</v>
      </c>
      <c r="C139" s="31">
        <v>22588.01</v>
      </c>
    </row>
    <row r="140" spans="1:3">
      <c r="A140" s="6" t="s">
        <v>184</v>
      </c>
      <c r="B140" s="56">
        <f t="shared" si="3"/>
        <v>1</v>
      </c>
      <c r="C140" s="31">
        <v>844836.26</v>
      </c>
    </row>
    <row r="141" spans="1:3">
      <c r="A141" s="6" t="s">
        <v>185</v>
      </c>
      <c r="B141" s="56">
        <f t="shared" si="3"/>
        <v>1</v>
      </c>
      <c r="C141" s="31">
        <v>14901.42</v>
      </c>
    </row>
    <row r="142" spans="1:3">
      <c r="A142" s="6" t="s">
        <v>186</v>
      </c>
      <c r="B142" s="56">
        <f t="shared" si="3"/>
        <v>1</v>
      </c>
      <c r="C142" s="31">
        <v>2995.04</v>
      </c>
    </row>
    <row r="143" spans="1:3">
      <c r="A143" s="6" t="s">
        <v>187</v>
      </c>
      <c r="B143" s="56">
        <f t="shared" si="3"/>
        <v>1</v>
      </c>
      <c r="C143" s="31">
        <v>112967.74</v>
      </c>
    </row>
    <row r="144" spans="1:3">
      <c r="A144" s="6" t="s">
        <v>188</v>
      </c>
      <c r="B144" s="56">
        <f t="shared" si="3"/>
        <v>1</v>
      </c>
      <c r="C144" s="31">
        <v>124169.37</v>
      </c>
    </row>
    <row r="145" spans="1:7">
      <c r="A145" s="6" t="s">
        <v>189</v>
      </c>
      <c r="B145" s="56">
        <f t="shared" si="3"/>
        <v>1</v>
      </c>
      <c r="C145" s="31">
        <v>10338.280000000001</v>
      </c>
    </row>
    <row r="147" spans="1:7">
      <c r="A147" s="3" t="s">
        <v>199</v>
      </c>
    </row>
    <row r="148" spans="1:7">
      <c r="A148" s="6" t="s">
        <v>6</v>
      </c>
      <c r="B148" s="29" t="s">
        <v>190</v>
      </c>
      <c r="C148" s="29"/>
      <c r="G148" s="28" t="s">
        <v>191</v>
      </c>
    </row>
    <row r="149" spans="1:7">
      <c r="A149" s="6" t="s">
        <v>87</v>
      </c>
      <c r="B149" s="29">
        <v>340185</v>
      </c>
      <c r="C149" s="57" t="str">
        <f>IF(B149&gt;=501000,$G$154,IF(B149&gt;=201000,$G$153,IF(B149&gt;=101000,$G$152,IF(B149&gt;=51000,$G$151,IF(B149&gt;=16000,$G$150,$G$149)))))</f>
        <v>201-500к</v>
      </c>
      <c r="G149" s="28" t="s">
        <v>192</v>
      </c>
    </row>
    <row r="150" spans="1:7">
      <c r="A150" s="6" t="s">
        <v>88</v>
      </c>
      <c r="B150" s="29">
        <v>269506</v>
      </c>
      <c r="C150" s="57" t="str">
        <f t="shared" ref="C150:C210" si="4">IF(B150&gt;=501000,$G$154,IF(B150&gt;=201000,$G$153,IF(B150&gt;=101000,$G$152,IF(B150&gt;=51000,$G$151,IF(B150&gt;=16000,$G$150,$G$149)))))</f>
        <v>201-500к</v>
      </c>
      <c r="G150" s="28" t="s">
        <v>193</v>
      </c>
    </row>
    <row r="151" spans="1:7">
      <c r="A151" s="6" t="s">
        <v>89</v>
      </c>
      <c r="B151" s="29">
        <v>375273</v>
      </c>
      <c r="C151" s="57" t="str">
        <f t="shared" si="4"/>
        <v>201-500к</v>
      </c>
      <c r="G151" s="28" t="s">
        <v>194</v>
      </c>
    </row>
    <row r="152" spans="1:7">
      <c r="A152" s="6" t="s">
        <v>90</v>
      </c>
      <c r="B152" s="29">
        <v>493175</v>
      </c>
      <c r="C152" s="57" t="str">
        <f t="shared" si="4"/>
        <v>201-500к</v>
      </c>
      <c r="G152" s="28" t="s">
        <v>195</v>
      </c>
    </row>
    <row r="153" spans="1:7">
      <c r="A153" s="6" t="s">
        <v>91</v>
      </c>
      <c r="B153" s="29">
        <v>154878</v>
      </c>
      <c r="C153" s="57" t="str">
        <f t="shared" si="4"/>
        <v>101-200к</v>
      </c>
      <c r="G153" s="28" t="s">
        <v>196</v>
      </c>
    </row>
    <row r="154" spans="1:7">
      <c r="A154" s="6" t="s">
        <v>92</v>
      </c>
      <c r="B154" s="29">
        <v>438053</v>
      </c>
      <c r="C154" s="57" t="str">
        <f t="shared" si="4"/>
        <v>201-500к</v>
      </c>
      <c r="G154" s="28" t="s">
        <v>197</v>
      </c>
    </row>
    <row r="155" spans="1:7">
      <c r="A155" s="6" t="s">
        <v>93</v>
      </c>
      <c r="B155" s="29">
        <v>499949</v>
      </c>
      <c r="C155" s="57" t="str">
        <f t="shared" si="4"/>
        <v>201-500к</v>
      </c>
    </row>
    <row r="156" spans="1:7">
      <c r="A156" s="6" t="s">
        <v>94</v>
      </c>
      <c r="B156" s="29">
        <v>262927</v>
      </c>
      <c r="C156" s="57" t="str">
        <f t="shared" si="4"/>
        <v>201-500к</v>
      </c>
    </row>
    <row r="157" spans="1:7">
      <c r="A157" s="6" t="s">
        <v>95</v>
      </c>
      <c r="B157" s="29">
        <v>402166</v>
      </c>
      <c r="C157" s="57" t="str">
        <f t="shared" si="4"/>
        <v>201-500к</v>
      </c>
    </row>
    <row r="158" spans="1:7">
      <c r="A158" s="6" t="s">
        <v>96</v>
      </c>
      <c r="B158" s="29">
        <v>401937</v>
      </c>
      <c r="C158" s="57" t="str">
        <f t="shared" si="4"/>
        <v>201-500к</v>
      </c>
    </row>
    <row r="159" spans="1:7">
      <c r="A159" s="6" t="s">
        <v>97</v>
      </c>
      <c r="B159" s="29">
        <v>27380</v>
      </c>
      <c r="C159" s="57" t="str">
        <f t="shared" si="4"/>
        <v>16-50к</v>
      </c>
    </row>
    <row r="160" spans="1:7">
      <c r="A160" s="6" t="s">
        <v>98</v>
      </c>
      <c r="B160" s="29">
        <v>163206</v>
      </c>
      <c r="C160" s="57" t="str">
        <f t="shared" si="4"/>
        <v>101-200к</v>
      </c>
    </row>
    <row r="161" spans="1:3">
      <c r="A161" s="6" t="s">
        <v>99</v>
      </c>
      <c r="B161" s="29">
        <v>276311</v>
      </c>
      <c r="C161" s="57" t="str">
        <f t="shared" si="4"/>
        <v>201-500к</v>
      </c>
    </row>
    <row r="162" spans="1:3">
      <c r="A162" s="6" t="s">
        <v>100</v>
      </c>
      <c r="B162" s="29">
        <v>13680</v>
      </c>
      <c r="C162" s="57" t="str">
        <f t="shared" si="4"/>
        <v>0-15к</v>
      </c>
    </row>
    <row r="163" spans="1:3">
      <c r="A163" s="6" t="s">
        <v>101</v>
      </c>
      <c r="B163" s="29">
        <v>139834</v>
      </c>
      <c r="C163" s="57" t="str">
        <f t="shared" si="4"/>
        <v>101-200к</v>
      </c>
    </row>
    <row r="164" spans="1:3">
      <c r="A164" s="6" t="s">
        <v>102</v>
      </c>
      <c r="B164" s="29">
        <v>50190</v>
      </c>
      <c r="C164" s="57" t="str">
        <f t="shared" si="4"/>
        <v>16-50к</v>
      </c>
    </row>
    <row r="165" spans="1:3">
      <c r="A165" s="6" t="s">
        <v>103</v>
      </c>
      <c r="B165" s="29">
        <v>296128</v>
      </c>
      <c r="C165" s="57" t="str">
        <f t="shared" si="4"/>
        <v>201-500к</v>
      </c>
    </row>
    <row r="166" spans="1:3">
      <c r="A166" s="6" t="s">
        <v>104</v>
      </c>
      <c r="B166" s="29">
        <v>294307</v>
      </c>
      <c r="C166" s="57" t="str">
        <f t="shared" si="4"/>
        <v>201-500к</v>
      </c>
    </row>
    <row r="167" spans="1:3">
      <c r="A167" s="6" t="s">
        <v>105</v>
      </c>
      <c r="B167" s="29">
        <v>300677</v>
      </c>
      <c r="C167" s="57" t="str">
        <f t="shared" si="4"/>
        <v>201-500к</v>
      </c>
    </row>
    <row r="168" spans="1:3">
      <c r="A168" s="6" t="s">
        <v>106</v>
      </c>
      <c r="B168" s="29">
        <v>303819</v>
      </c>
      <c r="C168" s="57" t="str">
        <f t="shared" si="4"/>
        <v>201-500к</v>
      </c>
    </row>
    <row r="169" spans="1:3">
      <c r="A169" s="6" t="s">
        <v>107</v>
      </c>
      <c r="B169" s="29">
        <v>145895</v>
      </c>
      <c r="C169" s="57" t="str">
        <f t="shared" si="4"/>
        <v>101-200к</v>
      </c>
    </row>
    <row r="170" spans="1:3">
      <c r="A170" s="6" t="s">
        <v>108</v>
      </c>
      <c r="B170" s="29">
        <v>10644</v>
      </c>
      <c r="C170" s="57" t="str">
        <f t="shared" si="4"/>
        <v>0-15к</v>
      </c>
    </row>
    <row r="171" spans="1:3">
      <c r="A171" s="6" t="s">
        <v>109</v>
      </c>
      <c r="B171" s="29">
        <v>493617</v>
      </c>
      <c r="C171" s="57" t="str">
        <f t="shared" si="4"/>
        <v>201-500к</v>
      </c>
    </row>
    <row r="172" spans="1:3">
      <c r="A172" s="6" t="s">
        <v>110</v>
      </c>
      <c r="B172" s="29">
        <v>2292</v>
      </c>
      <c r="C172" s="57" t="str">
        <f t="shared" si="4"/>
        <v>0-15к</v>
      </c>
    </row>
    <row r="173" spans="1:3">
      <c r="A173" s="6" t="s">
        <v>111</v>
      </c>
      <c r="B173" s="29">
        <v>339079</v>
      </c>
      <c r="C173" s="57" t="str">
        <f t="shared" si="4"/>
        <v>201-500к</v>
      </c>
    </row>
    <row r="174" spans="1:3">
      <c r="A174" s="6" t="s">
        <v>112</v>
      </c>
      <c r="B174" s="29">
        <v>370388</v>
      </c>
      <c r="C174" s="57" t="str">
        <f t="shared" si="4"/>
        <v>201-500к</v>
      </c>
    </row>
    <row r="175" spans="1:3">
      <c r="A175" s="6" t="s">
        <v>113</v>
      </c>
      <c r="B175" s="29">
        <v>172483</v>
      </c>
      <c r="C175" s="57" t="str">
        <f t="shared" si="4"/>
        <v>101-200к</v>
      </c>
    </row>
    <row r="176" spans="1:3">
      <c r="A176" s="6" t="s">
        <v>114</v>
      </c>
      <c r="B176" s="29">
        <v>370441</v>
      </c>
      <c r="C176" s="57" t="str">
        <f t="shared" si="4"/>
        <v>201-500к</v>
      </c>
    </row>
    <row r="177" spans="1:3">
      <c r="A177" s="6" t="s">
        <v>115</v>
      </c>
      <c r="B177" s="29">
        <v>193266</v>
      </c>
      <c r="C177" s="57" t="str">
        <f t="shared" si="4"/>
        <v>101-200к</v>
      </c>
    </row>
    <row r="178" spans="1:3">
      <c r="A178" s="6" t="s">
        <v>116</v>
      </c>
      <c r="B178" s="29">
        <v>73864</v>
      </c>
      <c r="C178" s="57" t="str">
        <f t="shared" si="4"/>
        <v>51-100к</v>
      </c>
    </row>
    <row r="179" spans="1:3">
      <c r="A179" s="6" t="s">
        <v>117</v>
      </c>
      <c r="B179" s="29">
        <v>418116</v>
      </c>
      <c r="C179" s="57" t="str">
        <f t="shared" si="4"/>
        <v>201-500к</v>
      </c>
    </row>
    <row r="180" spans="1:3">
      <c r="A180" s="6" t="s">
        <v>96</v>
      </c>
      <c r="B180" s="29">
        <v>376748</v>
      </c>
      <c r="C180" s="57" t="str">
        <f t="shared" si="4"/>
        <v>201-500к</v>
      </c>
    </row>
    <row r="181" spans="1:3">
      <c r="A181" s="6" t="s">
        <v>118</v>
      </c>
      <c r="B181" s="29">
        <v>241123</v>
      </c>
      <c r="C181" s="57" t="str">
        <f t="shared" si="4"/>
        <v>201-500к</v>
      </c>
    </row>
    <row r="182" spans="1:3">
      <c r="A182" s="6" t="s">
        <v>119</v>
      </c>
      <c r="B182" s="29">
        <v>218678</v>
      </c>
      <c r="C182" s="57" t="str">
        <f t="shared" si="4"/>
        <v>201-500к</v>
      </c>
    </row>
    <row r="183" spans="1:3">
      <c r="A183" s="6" t="s">
        <v>120</v>
      </c>
      <c r="B183" s="29">
        <v>204928</v>
      </c>
      <c r="C183" s="57" t="str">
        <f t="shared" si="4"/>
        <v>201-500к</v>
      </c>
    </row>
    <row r="184" spans="1:3">
      <c r="A184" s="6" t="s">
        <v>121</v>
      </c>
      <c r="B184" s="29">
        <v>116906</v>
      </c>
      <c r="C184" s="57" t="str">
        <f t="shared" si="4"/>
        <v>101-200к</v>
      </c>
    </row>
    <row r="185" spans="1:3">
      <c r="A185" s="6" t="s">
        <v>122</v>
      </c>
      <c r="B185" s="29">
        <v>370430</v>
      </c>
      <c r="C185" s="57" t="str">
        <f t="shared" si="4"/>
        <v>201-500к</v>
      </c>
    </row>
    <row r="186" spans="1:3">
      <c r="A186" s="6" t="s">
        <v>123</v>
      </c>
      <c r="B186" s="29">
        <v>213838</v>
      </c>
      <c r="C186" s="57" t="str">
        <f t="shared" si="4"/>
        <v>201-500к</v>
      </c>
    </row>
    <row r="187" spans="1:3">
      <c r="A187" s="6" t="s">
        <v>124</v>
      </c>
      <c r="B187" s="29">
        <v>436593</v>
      </c>
      <c r="C187" s="57" t="str">
        <f t="shared" si="4"/>
        <v>201-500к</v>
      </c>
    </row>
    <row r="188" spans="1:3">
      <c r="A188" s="6" t="s">
        <v>125</v>
      </c>
      <c r="B188" s="29">
        <v>305746</v>
      </c>
      <c r="C188" s="57" t="str">
        <f t="shared" si="4"/>
        <v>201-500к</v>
      </c>
    </row>
    <row r="189" spans="1:3">
      <c r="A189" s="6" t="s">
        <v>126</v>
      </c>
      <c r="B189" s="29">
        <v>245961</v>
      </c>
      <c r="C189" s="57" t="str">
        <f t="shared" si="4"/>
        <v>201-500к</v>
      </c>
    </row>
    <row r="190" spans="1:3">
      <c r="A190" s="6" t="s">
        <v>127</v>
      </c>
      <c r="B190" s="29">
        <v>174808</v>
      </c>
      <c r="C190" s="57" t="str">
        <f t="shared" si="4"/>
        <v>101-200к</v>
      </c>
    </row>
    <row r="191" spans="1:3">
      <c r="A191" s="6" t="s">
        <v>128</v>
      </c>
      <c r="B191" s="29">
        <v>371766</v>
      </c>
      <c r="C191" s="57" t="str">
        <f t="shared" si="4"/>
        <v>201-500к</v>
      </c>
    </row>
    <row r="192" spans="1:3">
      <c r="A192" s="6" t="s">
        <v>129</v>
      </c>
      <c r="B192" s="29">
        <v>305181</v>
      </c>
      <c r="C192" s="57" t="str">
        <f t="shared" si="4"/>
        <v>201-500к</v>
      </c>
    </row>
    <row r="193" spans="1:3">
      <c r="A193" s="6" t="s">
        <v>130</v>
      </c>
      <c r="B193" s="29">
        <v>276949</v>
      </c>
      <c r="C193" s="57" t="str">
        <f t="shared" si="4"/>
        <v>201-500к</v>
      </c>
    </row>
    <row r="194" spans="1:3">
      <c r="A194" s="6" t="s">
        <v>131</v>
      </c>
      <c r="B194" s="29">
        <v>344441</v>
      </c>
      <c r="C194" s="57" t="str">
        <f t="shared" si="4"/>
        <v>201-500к</v>
      </c>
    </row>
    <row r="195" spans="1:3">
      <c r="A195" s="6" t="s">
        <v>132</v>
      </c>
      <c r="B195" s="29">
        <v>427163</v>
      </c>
      <c r="C195" s="57" t="str">
        <f t="shared" si="4"/>
        <v>201-500к</v>
      </c>
    </row>
    <row r="196" spans="1:3">
      <c r="A196" s="6" t="s">
        <v>133</v>
      </c>
      <c r="B196" s="29">
        <v>92898</v>
      </c>
      <c r="C196" s="57" t="str">
        <f t="shared" si="4"/>
        <v>51-100к</v>
      </c>
    </row>
    <row r="197" spans="1:3">
      <c r="A197" s="6" t="s">
        <v>134</v>
      </c>
      <c r="B197" s="29">
        <v>259643</v>
      </c>
      <c r="C197" s="57" t="str">
        <f t="shared" si="4"/>
        <v>201-500к</v>
      </c>
    </row>
    <row r="198" spans="1:3">
      <c r="A198" s="6" t="s">
        <v>135</v>
      </c>
      <c r="B198" s="29">
        <v>271588</v>
      </c>
      <c r="C198" s="57" t="str">
        <f t="shared" si="4"/>
        <v>201-500к</v>
      </c>
    </row>
    <row r="199" spans="1:3">
      <c r="A199" s="6" t="s">
        <v>136</v>
      </c>
      <c r="B199" s="29">
        <v>8131</v>
      </c>
      <c r="C199" s="57" t="str">
        <f t="shared" si="4"/>
        <v>0-15к</v>
      </c>
    </row>
    <row r="200" spans="1:3">
      <c r="A200" s="6" t="s">
        <v>137</v>
      </c>
      <c r="B200" s="29">
        <v>225636</v>
      </c>
      <c r="C200" s="57" t="str">
        <f t="shared" si="4"/>
        <v>201-500к</v>
      </c>
    </row>
    <row r="201" spans="1:3">
      <c r="A201" s="6" t="s">
        <v>138</v>
      </c>
      <c r="B201" s="29">
        <v>243802</v>
      </c>
      <c r="C201" s="57" t="str">
        <f t="shared" si="4"/>
        <v>201-500к</v>
      </c>
    </row>
    <row r="202" spans="1:3">
      <c r="A202" s="6" t="s">
        <v>139</v>
      </c>
      <c r="B202" s="29">
        <v>158262</v>
      </c>
      <c r="C202" s="57" t="str">
        <f t="shared" si="4"/>
        <v>101-200к</v>
      </c>
    </row>
    <row r="203" spans="1:3">
      <c r="A203" s="6" t="s">
        <v>140</v>
      </c>
      <c r="B203" s="29">
        <v>58067</v>
      </c>
      <c r="C203" s="57" t="str">
        <f t="shared" si="4"/>
        <v>51-100к</v>
      </c>
    </row>
    <row r="204" spans="1:3">
      <c r="A204" s="6" t="s">
        <v>141</v>
      </c>
      <c r="B204" s="29">
        <v>324734</v>
      </c>
      <c r="C204" s="57" t="str">
        <f t="shared" si="4"/>
        <v>201-500к</v>
      </c>
    </row>
    <row r="205" spans="1:3">
      <c r="A205" s="6" t="s">
        <v>142</v>
      </c>
      <c r="B205" s="29">
        <v>456377</v>
      </c>
      <c r="C205" s="57" t="str">
        <f t="shared" si="4"/>
        <v>201-500к</v>
      </c>
    </row>
    <row r="206" spans="1:3">
      <c r="A206" s="6" t="s">
        <v>143</v>
      </c>
      <c r="B206" s="29">
        <v>183639</v>
      </c>
      <c r="C206" s="57" t="str">
        <f t="shared" si="4"/>
        <v>101-200к</v>
      </c>
    </row>
    <row r="207" spans="1:3">
      <c r="A207" s="6" t="s">
        <v>144</v>
      </c>
      <c r="B207" s="29">
        <v>157630</v>
      </c>
      <c r="C207" s="57" t="str">
        <f t="shared" si="4"/>
        <v>101-200к</v>
      </c>
    </row>
    <row r="208" spans="1:3">
      <c r="A208" s="6" t="s">
        <v>145</v>
      </c>
      <c r="B208" s="29">
        <v>291111</v>
      </c>
      <c r="C208" s="57" t="str">
        <f t="shared" si="4"/>
        <v>201-500к</v>
      </c>
    </row>
    <row r="209" spans="1:3">
      <c r="A209" s="6" t="s">
        <v>146</v>
      </c>
      <c r="B209" s="29">
        <v>432543</v>
      </c>
      <c r="C209" s="57" t="str">
        <f t="shared" si="4"/>
        <v>201-500к</v>
      </c>
    </row>
    <row r="210" spans="1:3">
      <c r="A210" s="6" t="s">
        <v>147</v>
      </c>
      <c r="B210" s="29">
        <v>141375</v>
      </c>
      <c r="C210" s="57" t="str">
        <f t="shared" si="4"/>
        <v>101-200к</v>
      </c>
    </row>
    <row r="213" spans="1:3" s="38" customFormat="1" ht="15" thickBot="1">
      <c r="A213" s="4" t="s">
        <v>206</v>
      </c>
    </row>
    <row r="214" spans="1:3" ht="15" thickBot="1">
      <c r="A214" s="33" t="s">
        <v>203</v>
      </c>
      <c r="B214" s="34" t="s">
        <v>204</v>
      </c>
      <c r="C214" s="34" t="s">
        <v>205</v>
      </c>
    </row>
    <row r="215" spans="1:3" ht="15" thickBot="1">
      <c r="A215" s="36">
        <v>42736</v>
      </c>
      <c r="B215" s="37">
        <v>8467316</v>
      </c>
      <c r="C215" s="37">
        <v>2116829</v>
      </c>
    </row>
    <row r="216" spans="1:3" ht="15" thickBot="1">
      <c r="A216" s="36">
        <v>42767</v>
      </c>
      <c r="B216" s="37">
        <v>745831</v>
      </c>
      <c r="C216" s="37">
        <v>186458</v>
      </c>
    </row>
    <row r="217" spans="1:3" ht="15" thickBot="1">
      <c r="A217" s="36">
        <v>42795</v>
      </c>
      <c r="B217" s="37">
        <v>7112296</v>
      </c>
      <c r="C217" s="37">
        <v>1778074</v>
      </c>
    </row>
    <row r="218" spans="1:3" ht="15" thickBot="1">
      <c r="A218" s="36">
        <v>42826</v>
      </c>
      <c r="B218" s="37">
        <v>9456459</v>
      </c>
      <c r="C218" s="37">
        <v>2364115</v>
      </c>
    </row>
    <row r="219" spans="1:3" ht="15" thickBot="1">
      <c r="A219" s="36">
        <v>42856</v>
      </c>
      <c r="B219" s="37">
        <v>7339008</v>
      </c>
      <c r="C219" s="37">
        <v>1834752</v>
      </c>
    </row>
    <row r="220" spans="1:3" ht="15" thickBot="1">
      <c r="A220" s="36">
        <v>42887</v>
      </c>
      <c r="B220" s="37">
        <v>12002266</v>
      </c>
      <c r="C220" s="37">
        <v>3000566</v>
      </c>
    </row>
    <row r="221" spans="1:3" ht="15" thickBot="1">
      <c r="A221" s="36">
        <v>42917</v>
      </c>
      <c r="B221" s="37">
        <v>11668142</v>
      </c>
      <c r="C221" s="37">
        <v>2917035</v>
      </c>
    </row>
    <row r="222" spans="1:3" ht="15" thickBot="1">
      <c r="A222" s="36">
        <v>42948</v>
      </c>
      <c r="B222" s="37">
        <v>10416376</v>
      </c>
      <c r="C222" s="37">
        <v>2604094</v>
      </c>
    </row>
    <row r="223" spans="1:3" ht="15" thickBot="1">
      <c r="A223" s="36">
        <v>42979</v>
      </c>
      <c r="B223" s="37">
        <v>10148981</v>
      </c>
      <c r="C223" s="37">
        <v>2537245</v>
      </c>
    </row>
    <row r="224" spans="1:3" ht="15" thickBot="1">
      <c r="A224" s="36">
        <v>43009</v>
      </c>
      <c r="B224" s="37">
        <v>19947417</v>
      </c>
      <c r="C224" s="37">
        <v>4986854</v>
      </c>
    </row>
    <row r="225" spans="1:3" ht="15" thickBot="1">
      <c r="A225" s="36">
        <v>43040</v>
      </c>
      <c r="B225" s="37">
        <v>16717708</v>
      </c>
      <c r="C225" s="37">
        <v>4179427</v>
      </c>
    </row>
    <row r="226" spans="1:3" ht="15" thickBot="1">
      <c r="A226" s="36">
        <v>43070</v>
      </c>
      <c r="B226" s="37">
        <v>6624182</v>
      </c>
      <c r="C226" s="37">
        <v>1656045</v>
      </c>
    </row>
    <row r="227" spans="1:3" ht="15" thickBot="1">
      <c r="A227" s="36">
        <v>43101</v>
      </c>
      <c r="B227" s="37">
        <v>11854242</v>
      </c>
      <c r="C227" s="53">
        <f>(Excel!B227-Регрессия!$B$17) /Регрессия!$B$18</f>
        <v>2963560.3409033152</v>
      </c>
    </row>
    <row r="228" spans="1:3" ht="15" thickBot="1">
      <c r="A228" s="36">
        <v>43132</v>
      </c>
      <c r="B228" s="37">
        <v>1044163</v>
      </c>
      <c r="C228" s="53">
        <f>(Excel!B228-Регрессия!$B$17) /Регрессия!$B$18</f>
        <v>261040.79562769344</v>
      </c>
    </row>
    <row r="229" spans="1:3" ht="15" thickBot="1">
      <c r="A229" s="36">
        <v>43160</v>
      </c>
      <c r="B229" s="37">
        <v>9957215</v>
      </c>
      <c r="C229" s="53">
        <f>(Excel!B229-Регрессия!$B$17) /Регрессия!$B$18</f>
        <v>2489303.6268297569</v>
      </c>
    </row>
    <row r="230" spans="1:3" ht="15" thickBot="1">
      <c r="A230" s="36">
        <v>43191</v>
      </c>
      <c r="B230" s="37">
        <v>13239043</v>
      </c>
      <c r="C230" s="53">
        <f>(Excel!B230-Регрессия!$B$17) /Регрессия!$B$18</f>
        <v>3309760.5646775565</v>
      </c>
    </row>
    <row r="231" spans="1:3" ht="15" thickBot="1">
      <c r="A231" s="36">
        <v>43221</v>
      </c>
      <c r="B231" s="37">
        <v>10274611</v>
      </c>
      <c r="C231" s="53">
        <f>(Excel!B231-Регрессия!$B$17) /Регрессия!$B$18</f>
        <v>2568652.6208188208</v>
      </c>
    </row>
    <row r="232" spans="1:3" ht="15" thickBot="1">
      <c r="A232" s="36">
        <v>43252</v>
      </c>
      <c r="B232" s="37">
        <v>16803172</v>
      </c>
      <c r="C232" s="53">
        <f>(Excel!B232-Регрессия!$B$17) /Регрессия!$B$18</f>
        <v>4200792.7471790593</v>
      </c>
    </row>
    <row r="233" spans="1:3" ht="15" thickBot="1">
      <c r="A233" s="36">
        <v>43282</v>
      </c>
      <c r="B233" s="37">
        <v>16335398</v>
      </c>
      <c r="C233" s="53">
        <f>(Excel!B233-Регрессия!$B$17) /Регрессия!$B$18</f>
        <v>4083849.2560378974</v>
      </c>
    </row>
    <row r="234" spans="1:3" ht="15" thickBot="1">
      <c r="A234" s="36">
        <v>43313</v>
      </c>
      <c r="B234" s="37">
        <v>14582927</v>
      </c>
      <c r="C234" s="53">
        <f>(Excel!B234-Регрессия!$B$17) /Регрессия!$B$18</f>
        <v>3645731.5392266959</v>
      </c>
    </row>
    <row r="235" spans="1:3" ht="15" thickBot="1">
      <c r="A235" s="36">
        <v>43344</v>
      </c>
      <c r="B235" s="37">
        <v>14208574</v>
      </c>
      <c r="C235" s="53">
        <f>(Excel!B235-Регрессия!$B$17) /Регрессия!$B$18</f>
        <v>3552143.2963163005</v>
      </c>
    </row>
    <row r="236" spans="1:3" ht="15" thickBot="1">
      <c r="A236" s="36">
        <v>43374</v>
      </c>
      <c r="B236" s="37">
        <v>27926384</v>
      </c>
      <c r="C236" s="53">
        <f>(Excel!B236-Регрессия!$B$17) /Регрессия!$B$18</f>
        <v>6981595.5365244783</v>
      </c>
    </row>
    <row r="237" spans="1:3" ht="15" thickBot="1">
      <c r="A237" s="36">
        <v>43405</v>
      </c>
      <c r="B237" s="37">
        <v>23404791</v>
      </c>
      <c r="C237" s="53">
        <f>(Excel!B237-Регрессия!$B$17) /Регрессия!$B$18</f>
        <v>5851197.3721557036</v>
      </c>
    </row>
    <row r="238" spans="1:3" ht="15" thickBot="1">
      <c r="A238" s="36">
        <v>43435</v>
      </c>
      <c r="B238" s="37">
        <v>9273855</v>
      </c>
      <c r="C238" s="53">
        <f>(Excel!B238-Регрессия!$B$17) /Регрессия!$B$18</f>
        <v>2318463.6397714247</v>
      </c>
    </row>
    <row r="240" spans="1:3" s="38" customFormat="1">
      <c r="A240" s="4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9"/>
  <sheetViews>
    <sheetView tabSelected="1" topLeftCell="B1" workbookViewId="0">
      <selection activeCell="O2095" sqref="O2095"/>
    </sheetView>
  </sheetViews>
  <sheetFormatPr defaultRowHeight="14.4"/>
  <cols>
    <col min="1" max="1" width="9.44140625" bestFit="1" customWidth="1"/>
    <col min="2" max="3" width="15" bestFit="1" customWidth="1"/>
    <col min="4" max="4" width="20" bestFit="1" customWidth="1"/>
    <col min="5" max="5" width="13.6640625" bestFit="1" customWidth="1"/>
    <col min="6" max="6" width="12.5546875" bestFit="1" customWidth="1"/>
    <col min="7" max="7" width="16.5546875" bestFit="1" customWidth="1"/>
    <col min="8" max="8" width="16.44140625" bestFit="1" customWidth="1"/>
    <col min="9" max="9" width="12.44140625" bestFit="1" customWidth="1"/>
    <col min="10" max="10" width="15.6640625" bestFit="1" customWidth="1"/>
    <col min="11" max="11" width="14.5546875" bestFit="1" customWidth="1"/>
    <col min="12" max="13" width="16.109375" bestFit="1" customWidth="1"/>
    <col min="14" max="14" width="10.109375" bestFit="1" customWidth="1"/>
  </cols>
  <sheetData>
    <row r="1" spans="1:14">
      <c r="A1" s="4" t="s">
        <v>6390</v>
      </c>
    </row>
    <row r="2" spans="1:14">
      <c r="A2" t="s">
        <v>207</v>
      </c>
      <c r="B2" t="s">
        <v>15</v>
      </c>
      <c r="C2" t="s">
        <v>10</v>
      </c>
      <c r="D2" t="s">
        <v>208</v>
      </c>
      <c r="E2" t="s">
        <v>209</v>
      </c>
      <c r="F2" t="s">
        <v>210</v>
      </c>
      <c r="G2" s="40" t="s">
        <v>6388</v>
      </c>
      <c r="H2" s="40" t="s">
        <v>6389</v>
      </c>
      <c r="I2" t="s">
        <v>211</v>
      </c>
      <c r="J2" s="40" t="s">
        <v>212</v>
      </c>
      <c r="K2" s="40" t="s">
        <v>213</v>
      </c>
      <c r="L2" t="s">
        <v>214</v>
      </c>
      <c r="M2" t="s">
        <v>215</v>
      </c>
      <c r="N2" s="40" t="s">
        <v>216</v>
      </c>
    </row>
    <row r="3" spans="1:14">
      <c r="A3" t="s">
        <v>217</v>
      </c>
      <c r="B3" t="s">
        <v>3071</v>
      </c>
      <c r="C3" t="s">
        <v>3072</v>
      </c>
      <c r="D3" t="s">
        <v>242</v>
      </c>
      <c r="E3" t="s">
        <v>372</v>
      </c>
      <c r="F3" s="39">
        <v>3385</v>
      </c>
      <c r="G3" s="39" t="s">
        <v>233</v>
      </c>
      <c r="H3" s="54" t="str">
        <f>IF(F3&gt;=1261,"1261+",IF(F3&gt;=1081,"1081-1260",IF(F3&gt;=901,"901-1080",IF(F3&gt;=721,"721-900",IF(F3&gt;=541,"541-720",IF(F3&gt;=361,"361-540","360-"))))))</f>
        <v>1261+</v>
      </c>
      <c r="I3" s="39">
        <v>127982.35</v>
      </c>
      <c r="J3">
        <v>1</v>
      </c>
      <c r="K3" s="39">
        <v>1</v>
      </c>
      <c r="L3" t="s">
        <v>3073</v>
      </c>
      <c r="M3" t="s">
        <v>3073</v>
      </c>
      <c r="N3" s="35">
        <v>23156</v>
      </c>
    </row>
    <row r="4" spans="1:14">
      <c r="A4" t="s">
        <v>217</v>
      </c>
      <c r="B4" t="s">
        <v>4038</v>
      </c>
      <c r="C4" t="s">
        <v>4039</v>
      </c>
      <c r="D4" t="s">
        <v>246</v>
      </c>
      <c r="E4" t="s">
        <v>288</v>
      </c>
      <c r="F4" s="39">
        <v>3419</v>
      </c>
      <c r="G4" s="39" t="s">
        <v>233</v>
      </c>
      <c r="H4" s="39" t="s">
        <v>223</v>
      </c>
      <c r="I4" s="39">
        <v>111624.78</v>
      </c>
      <c r="J4">
        <v>0</v>
      </c>
      <c r="K4">
        <v>0</v>
      </c>
      <c r="N4" s="35">
        <v>26983</v>
      </c>
    </row>
    <row r="5" spans="1:14">
      <c r="A5" t="s">
        <v>217</v>
      </c>
      <c r="B5" t="s">
        <v>4209</v>
      </c>
      <c r="C5" t="s">
        <v>4210</v>
      </c>
      <c r="D5" t="s">
        <v>220</v>
      </c>
      <c r="E5" t="s">
        <v>221</v>
      </c>
      <c r="F5" s="39">
        <v>3035</v>
      </c>
      <c r="G5" s="54" t="str">
        <f>IF(I5&gt;=1000000,"1 млн. и более",IF(I5&gt;=501000,"501-1 000 тыс.",IF(I5&gt;=301000,"301-500 тыс.",IF(I5&gt;=101000,"101-300 тыс.",IF(I5&gt;=51000,"51-100 тыс.","50 тыс. и менее")))))</f>
        <v>50 тыс. и менее</v>
      </c>
      <c r="H5" s="54" t="str">
        <f>IF(F5&gt;=1261,"1261+",IF(F5&gt;=1081,"1081-1260",IF(F5&gt;=901,"901-1080",IF(F5&gt;=721,"721-900",IF(F5&gt;=541,"541-720",IF(F5&gt;=361,"361-540","360-"))))))</f>
        <v>1261+</v>
      </c>
      <c r="I5" s="39">
        <v>8193.48</v>
      </c>
      <c r="J5">
        <v>1</v>
      </c>
      <c r="K5" s="39">
        <v>1</v>
      </c>
      <c r="L5" t="s">
        <v>4211</v>
      </c>
      <c r="M5" t="s">
        <v>4211</v>
      </c>
      <c r="N5" s="35">
        <v>18738</v>
      </c>
    </row>
    <row r="6" spans="1:14">
      <c r="A6" t="s">
        <v>217</v>
      </c>
      <c r="B6" t="s">
        <v>3438</v>
      </c>
      <c r="C6" t="s">
        <v>3439</v>
      </c>
      <c r="D6" t="s">
        <v>220</v>
      </c>
      <c r="E6" t="s">
        <v>502</v>
      </c>
      <c r="F6" s="39">
        <v>3143</v>
      </c>
      <c r="G6" s="39" t="s">
        <v>248</v>
      </c>
      <c r="H6" s="39" t="s">
        <v>223</v>
      </c>
      <c r="I6" s="39">
        <v>91046.93</v>
      </c>
      <c r="J6">
        <v>1</v>
      </c>
      <c r="K6" s="39">
        <v>1</v>
      </c>
      <c r="L6" t="s">
        <v>3440</v>
      </c>
      <c r="M6" t="s">
        <v>3440</v>
      </c>
      <c r="N6" s="35">
        <v>25084</v>
      </c>
    </row>
    <row r="7" spans="1:14">
      <c r="A7" t="s">
        <v>217</v>
      </c>
      <c r="B7" t="s">
        <v>2758</v>
      </c>
      <c r="C7" t="s">
        <v>2759</v>
      </c>
      <c r="D7" t="s">
        <v>246</v>
      </c>
      <c r="E7" t="s">
        <v>276</v>
      </c>
      <c r="F7" s="39">
        <v>3247</v>
      </c>
      <c r="G7" s="39" t="s">
        <v>222</v>
      </c>
      <c r="H7" s="39" t="s">
        <v>223</v>
      </c>
      <c r="I7" s="39">
        <v>188.57</v>
      </c>
      <c r="J7">
        <v>0</v>
      </c>
      <c r="K7" s="39">
        <v>1</v>
      </c>
      <c r="M7" t="s">
        <v>883</v>
      </c>
      <c r="N7" s="35">
        <v>33340</v>
      </c>
    </row>
    <row r="8" spans="1:14">
      <c r="A8" t="s">
        <v>217</v>
      </c>
      <c r="B8" t="s">
        <v>1194</v>
      </c>
      <c r="C8" t="s">
        <v>1195</v>
      </c>
      <c r="E8" t="s">
        <v>259</v>
      </c>
      <c r="F8" s="39">
        <v>6201</v>
      </c>
      <c r="G8" s="54" t="str">
        <f t="shared" ref="G8:G10" si="0">IF(I8&gt;=1000000,"1 млн. и более",IF(I8&gt;=501000,"501-1 000 тыс.",IF(I8&gt;=301000,"301-500 тыс.",IF(I8&gt;=101000,"101-300 тыс.",IF(I8&gt;=51000,"51-100 тыс.","50 тыс. и менее")))))</f>
        <v>50 тыс. и менее</v>
      </c>
      <c r="H8" s="39" t="s">
        <v>223</v>
      </c>
      <c r="I8" s="39">
        <v>9911.42</v>
      </c>
      <c r="J8" s="41">
        <v>1</v>
      </c>
      <c r="K8" s="54">
        <f>IF(LEN(M8)&lt;&gt;6,0,IF(AND(VALUE(M8)&gt;=100000,VALUE(M8)&lt;1000000),1,0))</f>
        <v>1</v>
      </c>
      <c r="L8" t="s">
        <v>1196</v>
      </c>
      <c r="M8" t="s">
        <v>1196</v>
      </c>
      <c r="N8" s="35">
        <v>25498</v>
      </c>
    </row>
    <row r="9" spans="1:14">
      <c r="A9" t="s">
        <v>217</v>
      </c>
      <c r="B9" t="s">
        <v>5237</v>
      </c>
      <c r="C9" t="s">
        <v>5238</v>
      </c>
      <c r="D9" t="s">
        <v>220</v>
      </c>
      <c r="E9" t="s">
        <v>232</v>
      </c>
      <c r="F9" s="39">
        <v>2673</v>
      </c>
      <c r="G9" s="54" t="str">
        <f t="shared" si="0"/>
        <v>1 млн. и более</v>
      </c>
      <c r="H9" s="39" t="s">
        <v>223</v>
      </c>
      <c r="I9" s="39">
        <v>1101536.95</v>
      </c>
      <c r="J9">
        <v>0</v>
      </c>
      <c r="K9" s="39">
        <v>1</v>
      </c>
      <c r="M9" t="s">
        <v>5239</v>
      </c>
      <c r="N9" s="35">
        <v>26907</v>
      </c>
    </row>
    <row r="10" spans="1:14">
      <c r="A10" t="s">
        <v>217</v>
      </c>
      <c r="B10" t="s">
        <v>4710</v>
      </c>
      <c r="C10" t="s">
        <v>4711</v>
      </c>
      <c r="D10" t="s">
        <v>220</v>
      </c>
      <c r="E10" t="s">
        <v>502</v>
      </c>
      <c r="F10" s="39">
        <v>3056</v>
      </c>
      <c r="G10" s="54" t="str">
        <f t="shared" si="0"/>
        <v>301-500 тыс.</v>
      </c>
      <c r="H10" s="39" t="s">
        <v>223</v>
      </c>
      <c r="I10" s="39">
        <v>319175.67999999999</v>
      </c>
      <c r="J10">
        <v>1</v>
      </c>
      <c r="K10" s="39">
        <v>1</v>
      </c>
      <c r="L10" t="s">
        <v>4712</v>
      </c>
      <c r="M10" t="s">
        <v>4712</v>
      </c>
      <c r="N10" s="35">
        <v>26778</v>
      </c>
    </row>
    <row r="11" spans="1:14">
      <c r="A11" t="s">
        <v>217</v>
      </c>
      <c r="B11" t="s">
        <v>1201</v>
      </c>
      <c r="C11" t="s">
        <v>1202</v>
      </c>
      <c r="D11" t="s">
        <v>220</v>
      </c>
      <c r="E11" t="s">
        <v>237</v>
      </c>
      <c r="F11" s="39">
        <v>3464</v>
      </c>
      <c r="G11" s="39" t="s">
        <v>248</v>
      </c>
      <c r="H11" s="54" t="str">
        <f>IF(F11&gt;=1261,"1261+",IF(F11&gt;=1081,"1081-1260",IF(F11&gt;=901,"901-1080",IF(F11&gt;=721,"721-900",IF(F11&gt;=541,"541-720",IF(F11&gt;=361,"361-540","360-"))))))</f>
        <v>1261+</v>
      </c>
      <c r="I11" s="39">
        <v>59061.35</v>
      </c>
      <c r="J11" s="40">
        <f>IF(LEN(L11)&lt;&gt;6,0,IF(AND(VALUE(L11)&gt;=100000,VALUE(L11)&lt;1000000),1,0))</f>
        <v>1</v>
      </c>
      <c r="K11" s="39">
        <v>1</v>
      </c>
      <c r="L11" t="s">
        <v>645</v>
      </c>
      <c r="M11" t="s">
        <v>1203</v>
      </c>
      <c r="N11" s="35">
        <v>23536</v>
      </c>
    </row>
    <row r="12" spans="1:14">
      <c r="A12" t="s">
        <v>217</v>
      </c>
      <c r="B12" t="s">
        <v>1131</v>
      </c>
      <c r="C12" t="s">
        <v>1132</v>
      </c>
      <c r="E12" t="s">
        <v>403</v>
      </c>
      <c r="F12" s="39">
        <v>5133</v>
      </c>
      <c r="G12" s="39" t="s">
        <v>222</v>
      </c>
      <c r="H12" s="39" t="s">
        <v>223</v>
      </c>
      <c r="I12" s="39">
        <v>34596.93</v>
      </c>
      <c r="J12">
        <v>1</v>
      </c>
      <c r="K12" s="39">
        <v>1</v>
      </c>
      <c r="L12" t="s">
        <v>1133</v>
      </c>
      <c r="M12" t="s">
        <v>1133</v>
      </c>
      <c r="N12" s="35">
        <v>20541</v>
      </c>
    </row>
    <row r="13" spans="1:14">
      <c r="A13" t="s">
        <v>217</v>
      </c>
      <c r="B13" t="s">
        <v>230</v>
      </c>
      <c r="C13" t="s">
        <v>231</v>
      </c>
      <c r="D13" t="s">
        <v>220</v>
      </c>
      <c r="E13" t="s">
        <v>232</v>
      </c>
      <c r="F13" s="39">
        <v>2537</v>
      </c>
      <c r="G13" s="39" t="s">
        <v>233</v>
      </c>
      <c r="H13" s="39" t="s">
        <v>223</v>
      </c>
      <c r="I13" s="39">
        <v>285243.90999999997</v>
      </c>
      <c r="J13">
        <v>0</v>
      </c>
      <c r="K13" s="39">
        <v>1</v>
      </c>
      <c r="M13" t="s">
        <v>234</v>
      </c>
      <c r="N13" s="35">
        <v>34153</v>
      </c>
    </row>
    <row r="14" spans="1:14">
      <c r="A14" t="s">
        <v>217</v>
      </c>
      <c r="B14" t="s">
        <v>4825</v>
      </c>
      <c r="C14" t="s">
        <v>4826</v>
      </c>
      <c r="D14" t="s">
        <v>246</v>
      </c>
      <c r="E14" t="s">
        <v>247</v>
      </c>
      <c r="F14" s="39">
        <v>3052</v>
      </c>
      <c r="G14" s="39" t="s">
        <v>284</v>
      </c>
      <c r="H14" s="39" t="s">
        <v>223</v>
      </c>
      <c r="I14" s="39">
        <v>359299.65</v>
      </c>
      <c r="J14">
        <v>1</v>
      </c>
      <c r="K14" s="39">
        <v>1</v>
      </c>
      <c r="L14" t="s">
        <v>4827</v>
      </c>
      <c r="M14" t="s">
        <v>4827</v>
      </c>
      <c r="N14" s="35">
        <v>28475</v>
      </c>
    </row>
    <row r="15" spans="1:14">
      <c r="A15" t="s">
        <v>217</v>
      </c>
      <c r="B15" t="s">
        <v>5146</v>
      </c>
      <c r="C15" t="s">
        <v>5147</v>
      </c>
      <c r="D15" t="s">
        <v>220</v>
      </c>
      <c r="E15" t="s">
        <v>221</v>
      </c>
      <c r="F15" s="39">
        <v>3850</v>
      </c>
      <c r="G15" s="39" t="s">
        <v>222</v>
      </c>
      <c r="H15" s="39" t="s">
        <v>223</v>
      </c>
      <c r="I15" s="39">
        <v>13699.79</v>
      </c>
      <c r="J15">
        <v>1</v>
      </c>
      <c r="K15" s="39">
        <v>1</v>
      </c>
      <c r="L15" t="s">
        <v>5148</v>
      </c>
      <c r="M15" t="s">
        <v>5148</v>
      </c>
      <c r="N15" s="35">
        <v>31782</v>
      </c>
    </row>
    <row r="16" spans="1:14">
      <c r="A16" t="s">
        <v>217</v>
      </c>
      <c r="B16" t="s">
        <v>3958</v>
      </c>
      <c r="C16" t="s">
        <v>3959</v>
      </c>
      <c r="D16" t="s">
        <v>242</v>
      </c>
      <c r="E16" t="s">
        <v>221</v>
      </c>
      <c r="F16" s="39">
        <v>3520</v>
      </c>
      <c r="G16" s="54" t="str">
        <f t="shared" ref="G16:G17" si="1">IF(I16&gt;=1000000,"1 млн. и более",IF(I16&gt;=501000,"501-1 000 тыс.",IF(I16&gt;=301000,"301-500 тыс.",IF(I16&gt;=101000,"101-300 тыс.",IF(I16&gt;=51000,"51-100 тыс.","50 тыс. и менее")))))</f>
        <v>50 тыс. и менее</v>
      </c>
      <c r="H16" s="39" t="s">
        <v>223</v>
      </c>
      <c r="I16" s="39">
        <v>33990.370000000003</v>
      </c>
      <c r="J16">
        <v>1</v>
      </c>
      <c r="K16" s="39">
        <v>1</v>
      </c>
      <c r="L16" t="s">
        <v>3960</v>
      </c>
      <c r="M16" t="s">
        <v>3960</v>
      </c>
      <c r="N16" s="35">
        <v>30109</v>
      </c>
    </row>
    <row r="17" spans="1:14">
      <c r="A17" t="s">
        <v>217</v>
      </c>
      <c r="B17" t="s">
        <v>1581</v>
      </c>
      <c r="C17" t="s">
        <v>1582</v>
      </c>
      <c r="D17" t="s">
        <v>220</v>
      </c>
      <c r="E17" t="s">
        <v>280</v>
      </c>
      <c r="F17" s="39">
        <v>5201</v>
      </c>
      <c r="G17" s="54" t="str">
        <f t="shared" si="1"/>
        <v>301-500 тыс.</v>
      </c>
      <c r="H17" s="39" t="s">
        <v>223</v>
      </c>
      <c r="I17" s="39">
        <v>376865.49</v>
      </c>
      <c r="J17">
        <v>1</v>
      </c>
      <c r="K17" s="54">
        <f>IF(LEN(M17)&lt;&gt;6,0,IF(AND(VALUE(M17)&gt;=100000,VALUE(M17)&lt;1000000),1,0))</f>
        <v>1</v>
      </c>
      <c r="L17" t="s">
        <v>1583</v>
      </c>
      <c r="M17" t="s">
        <v>1583</v>
      </c>
      <c r="N17" s="35">
        <v>29420</v>
      </c>
    </row>
    <row r="18" spans="1:14">
      <c r="A18" t="s">
        <v>217</v>
      </c>
      <c r="B18" t="s">
        <v>3193</v>
      </c>
      <c r="C18" t="s">
        <v>3194</v>
      </c>
      <c r="D18" t="s">
        <v>246</v>
      </c>
      <c r="E18" t="s">
        <v>247</v>
      </c>
      <c r="F18" s="39">
        <v>3115</v>
      </c>
      <c r="G18" s="39" t="s">
        <v>222</v>
      </c>
      <c r="H18" s="39" t="s">
        <v>223</v>
      </c>
      <c r="I18" s="39">
        <v>10406.19</v>
      </c>
      <c r="J18">
        <v>1</v>
      </c>
      <c r="K18" s="39">
        <v>1</v>
      </c>
      <c r="L18" t="s">
        <v>3195</v>
      </c>
      <c r="M18" t="s">
        <v>3195</v>
      </c>
      <c r="N18" s="35">
        <v>23027</v>
      </c>
    </row>
    <row r="19" spans="1:14">
      <c r="A19" t="s">
        <v>217</v>
      </c>
      <c r="B19" t="s">
        <v>2482</v>
      </c>
      <c r="C19" t="s">
        <v>2483</v>
      </c>
      <c r="D19" t="s">
        <v>220</v>
      </c>
      <c r="E19" t="s">
        <v>221</v>
      </c>
      <c r="F19" s="39">
        <v>5969</v>
      </c>
      <c r="G19" s="39" t="s">
        <v>222</v>
      </c>
      <c r="H19" s="54" t="str">
        <f t="shared" ref="H19:H20" si="2">IF(F19&gt;=1261,"1261+",IF(F19&gt;=1081,"1081-1260",IF(F19&gt;=901,"901-1080",IF(F19&gt;=721,"721-900",IF(F19&gt;=541,"541-720",IF(F19&gt;=361,"361-540","360-"))))))</f>
        <v>1261+</v>
      </c>
      <c r="I19" s="39">
        <v>8699.51</v>
      </c>
      <c r="J19">
        <v>1</v>
      </c>
      <c r="K19" s="39">
        <v>1</v>
      </c>
      <c r="L19" t="s">
        <v>2484</v>
      </c>
      <c r="M19" t="s">
        <v>2484</v>
      </c>
      <c r="N19" s="35">
        <v>31006</v>
      </c>
    </row>
    <row r="20" spans="1:14">
      <c r="A20" t="s">
        <v>217</v>
      </c>
      <c r="B20" t="s">
        <v>3698</v>
      </c>
      <c r="C20" t="s">
        <v>3699</v>
      </c>
      <c r="D20" t="s">
        <v>220</v>
      </c>
      <c r="E20" t="s">
        <v>372</v>
      </c>
      <c r="F20" s="39">
        <v>3749</v>
      </c>
      <c r="G20" s="39" t="s">
        <v>222</v>
      </c>
      <c r="H20" s="54" t="str">
        <f t="shared" si="2"/>
        <v>1261+</v>
      </c>
      <c r="I20" s="39">
        <v>0</v>
      </c>
      <c r="J20">
        <v>1</v>
      </c>
      <c r="K20" s="39">
        <v>1</v>
      </c>
      <c r="L20" t="s">
        <v>3700</v>
      </c>
      <c r="M20" t="s">
        <v>3700</v>
      </c>
      <c r="N20" s="35">
        <v>29913</v>
      </c>
    </row>
    <row r="21" spans="1:14">
      <c r="A21" t="s">
        <v>217</v>
      </c>
      <c r="B21" t="s">
        <v>6342</v>
      </c>
      <c r="C21" t="s">
        <v>6343</v>
      </c>
      <c r="E21" t="s">
        <v>259</v>
      </c>
      <c r="F21" s="39">
        <v>4484</v>
      </c>
      <c r="G21" s="39" t="s">
        <v>222</v>
      </c>
      <c r="H21" s="39" t="s">
        <v>223</v>
      </c>
      <c r="I21" s="39">
        <v>36746.33</v>
      </c>
      <c r="J21">
        <v>1</v>
      </c>
      <c r="K21" s="54">
        <f>IF(LEN(M21)&lt;&gt;6,0,IF(AND(VALUE(M21)&gt;=100000,VALUE(M21)&lt;1000000),1,0))</f>
        <v>1</v>
      </c>
      <c r="L21" t="s">
        <v>6344</v>
      </c>
      <c r="M21" t="s">
        <v>6344</v>
      </c>
      <c r="N21" s="35">
        <v>31869</v>
      </c>
    </row>
    <row r="22" spans="1:14">
      <c r="A22" t="s">
        <v>217</v>
      </c>
      <c r="B22" t="s">
        <v>1665</v>
      </c>
      <c r="C22" t="s">
        <v>1666</v>
      </c>
      <c r="D22" t="s">
        <v>220</v>
      </c>
      <c r="E22" t="s">
        <v>265</v>
      </c>
      <c r="F22" s="39">
        <v>2965</v>
      </c>
      <c r="G22" s="39" t="s">
        <v>233</v>
      </c>
      <c r="H22" s="39" t="s">
        <v>223</v>
      </c>
      <c r="I22" s="39">
        <v>263794.51</v>
      </c>
      <c r="J22">
        <v>0</v>
      </c>
      <c r="K22">
        <v>0</v>
      </c>
      <c r="M22" t="s">
        <v>331</v>
      </c>
      <c r="N22" s="35">
        <v>28581</v>
      </c>
    </row>
    <row r="23" spans="1:14">
      <c r="A23" t="s">
        <v>217</v>
      </c>
      <c r="B23" t="s">
        <v>940</v>
      </c>
      <c r="C23" t="s">
        <v>941</v>
      </c>
      <c r="E23" t="s">
        <v>259</v>
      </c>
      <c r="F23" s="39">
        <v>3384</v>
      </c>
      <c r="G23" s="54" t="str">
        <f t="shared" ref="G23:G24" si="3">IF(I23&gt;=1000000,"1 млн. и более",IF(I23&gt;=501000,"501-1 000 тыс.",IF(I23&gt;=301000,"301-500 тыс.",IF(I23&gt;=101000,"101-300 тыс.",IF(I23&gt;=51000,"51-100 тыс.","50 тыс. и менее")))))</f>
        <v>50 тыс. и менее</v>
      </c>
      <c r="H23" s="39" t="s">
        <v>223</v>
      </c>
      <c r="I23" s="39">
        <v>39436.97</v>
      </c>
      <c r="J23">
        <v>1</v>
      </c>
      <c r="K23" s="54">
        <f>IF(LEN(M23)&lt;&gt;6,0,IF(AND(VALUE(M23)&gt;=100000,VALUE(M23)&lt;1000000),1,0))</f>
        <v>1</v>
      </c>
      <c r="L23" t="s">
        <v>942</v>
      </c>
      <c r="M23" t="s">
        <v>942</v>
      </c>
      <c r="N23" s="35">
        <v>24324</v>
      </c>
    </row>
    <row r="24" spans="1:14">
      <c r="A24" t="s">
        <v>217</v>
      </c>
      <c r="B24" t="s">
        <v>2056</v>
      </c>
      <c r="C24" t="s">
        <v>2057</v>
      </c>
      <c r="D24" t="s">
        <v>220</v>
      </c>
      <c r="E24" t="s">
        <v>265</v>
      </c>
      <c r="F24" s="39">
        <v>3045</v>
      </c>
      <c r="G24" s="54" t="str">
        <f t="shared" si="3"/>
        <v>101-300 тыс.</v>
      </c>
      <c r="H24" s="54" t="str">
        <f>IF(F24&gt;=1261,"1261+",IF(F24&gt;=1081,"1081-1260",IF(F24&gt;=901,"901-1080",IF(F24&gt;=721,"721-900",IF(F24&gt;=541,"541-720",IF(F24&gt;=361,"361-540","360-"))))))</f>
        <v>1261+</v>
      </c>
      <c r="I24" s="39">
        <v>119312.78</v>
      </c>
      <c r="J24">
        <v>0</v>
      </c>
      <c r="K24" s="39">
        <v>1</v>
      </c>
      <c r="M24" t="s">
        <v>2058</v>
      </c>
      <c r="N24" s="35">
        <v>27591</v>
      </c>
    </row>
    <row r="25" spans="1:14">
      <c r="A25" t="s">
        <v>217</v>
      </c>
      <c r="B25" t="s">
        <v>6327</v>
      </c>
      <c r="C25" t="s">
        <v>6328</v>
      </c>
      <c r="D25" t="s">
        <v>220</v>
      </c>
      <c r="E25" t="s">
        <v>908</v>
      </c>
      <c r="F25" s="39">
        <v>3154</v>
      </c>
      <c r="G25" s="39" t="s">
        <v>284</v>
      </c>
      <c r="H25" s="39" t="s">
        <v>223</v>
      </c>
      <c r="I25" s="39">
        <v>419271.71</v>
      </c>
      <c r="J25" s="40">
        <f>IF(LEN(L25)&lt;&gt;6,0,IF(AND(VALUE(L25)&gt;=100000,VALUE(L25)&lt;1000000),1,0))</f>
        <v>1</v>
      </c>
      <c r="K25" s="39">
        <v>1</v>
      </c>
      <c r="L25" t="s">
        <v>6329</v>
      </c>
      <c r="M25" t="s">
        <v>6329</v>
      </c>
      <c r="N25" s="35">
        <v>29830</v>
      </c>
    </row>
    <row r="26" spans="1:14">
      <c r="A26" t="s">
        <v>217</v>
      </c>
      <c r="B26" t="s">
        <v>5483</v>
      </c>
      <c r="C26" t="s">
        <v>5484</v>
      </c>
      <c r="D26" t="s">
        <v>246</v>
      </c>
      <c r="E26" t="s">
        <v>376</v>
      </c>
      <c r="F26" s="39">
        <v>1800</v>
      </c>
      <c r="G26" s="39" t="s">
        <v>222</v>
      </c>
      <c r="H26" s="39" t="s">
        <v>223</v>
      </c>
      <c r="I26" s="39">
        <v>6089.68</v>
      </c>
      <c r="J26">
        <v>0</v>
      </c>
      <c r="K26" s="39">
        <v>1</v>
      </c>
      <c r="M26" t="s">
        <v>5485</v>
      </c>
      <c r="N26" s="35">
        <v>33401</v>
      </c>
    </row>
    <row r="27" spans="1:14">
      <c r="A27" t="s">
        <v>217</v>
      </c>
      <c r="B27" t="s">
        <v>5170</v>
      </c>
      <c r="C27" t="s">
        <v>5171</v>
      </c>
      <c r="E27" t="s">
        <v>259</v>
      </c>
      <c r="F27" s="39">
        <v>6195</v>
      </c>
      <c r="G27" s="39" t="s">
        <v>222</v>
      </c>
      <c r="H27" s="39" t="s">
        <v>223</v>
      </c>
      <c r="I27" s="39">
        <v>5031.9799999999996</v>
      </c>
      <c r="J27">
        <v>1</v>
      </c>
      <c r="K27">
        <v>0</v>
      </c>
      <c r="L27" t="s">
        <v>5172</v>
      </c>
      <c r="M27" t="s">
        <v>331</v>
      </c>
      <c r="N27" s="35">
        <v>25751</v>
      </c>
    </row>
    <row r="28" spans="1:14">
      <c r="A28" t="s">
        <v>217</v>
      </c>
      <c r="B28" t="s">
        <v>1008</v>
      </c>
      <c r="C28" t="s">
        <v>1009</v>
      </c>
      <c r="D28" t="s">
        <v>246</v>
      </c>
      <c r="E28" t="s">
        <v>453</v>
      </c>
      <c r="F28" s="39">
        <v>3450</v>
      </c>
      <c r="G28" s="54" t="str">
        <f>IF(I28&gt;=1000000,"1 млн. и более",IF(I28&gt;=501000,"501-1 000 тыс.",IF(I28&gt;=301000,"301-500 тыс.",IF(I28&gt;=101000,"101-300 тыс.",IF(I28&gt;=51000,"51-100 тыс.","50 тыс. и менее")))))</f>
        <v>101-300 тыс.</v>
      </c>
      <c r="H28" s="39" t="s">
        <v>223</v>
      </c>
      <c r="I28" s="39">
        <v>115830.91</v>
      </c>
      <c r="J28">
        <v>1</v>
      </c>
      <c r="K28" s="39">
        <v>1</v>
      </c>
      <c r="L28" t="s">
        <v>1010</v>
      </c>
      <c r="M28" t="s">
        <v>1010</v>
      </c>
      <c r="N28" s="35">
        <v>26145</v>
      </c>
    </row>
    <row r="29" spans="1:14">
      <c r="A29" t="s">
        <v>217</v>
      </c>
      <c r="B29" t="s">
        <v>3031</v>
      </c>
      <c r="C29" t="s">
        <v>3032</v>
      </c>
      <c r="E29" t="s">
        <v>259</v>
      </c>
      <c r="F29" s="39">
        <v>4653</v>
      </c>
      <c r="G29" s="39" t="s">
        <v>222</v>
      </c>
      <c r="H29" s="39" t="s">
        <v>223</v>
      </c>
      <c r="I29" s="39">
        <v>24011.21</v>
      </c>
      <c r="J29">
        <v>1</v>
      </c>
      <c r="K29" s="39">
        <v>1</v>
      </c>
      <c r="L29" t="s">
        <v>3033</v>
      </c>
      <c r="M29" t="s">
        <v>3033</v>
      </c>
      <c r="N29" s="35">
        <v>25185</v>
      </c>
    </row>
    <row r="30" spans="1:14">
      <c r="A30" t="s">
        <v>217</v>
      </c>
      <c r="B30" t="s">
        <v>3451</v>
      </c>
      <c r="C30" t="s">
        <v>3452</v>
      </c>
      <c r="E30" t="s">
        <v>259</v>
      </c>
      <c r="F30" s="39">
        <v>3661</v>
      </c>
      <c r="G30" s="54" t="str">
        <f>IF(I30&gt;=1000000,"1 млн. и более",IF(I30&gt;=501000,"501-1 000 тыс.",IF(I30&gt;=301000,"301-500 тыс.",IF(I30&gt;=101000,"101-300 тыс.",IF(I30&gt;=51000,"51-100 тыс.","50 тыс. и менее")))))</f>
        <v>50 тыс. и менее</v>
      </c>
      <c r="H30" s="39" t="s">
        <v>223</v>
      </c>
      <c r="I30" s="39">
        <v>39614.33</v>
      </c>
      <c r="J30">
        <v>1</v>
      </c>
      <c r="K30" s="39">
        <v>1</v>
      </c>
      <c r="L30" t="s">
        <v>3453</v>
      </c>
      <c r="M30" t="s">
        <v>3454</v>
      </c>
      <c r="N30" s="35">
        <v>31588</v>
      </c>
    </row>
    <row r="31" spans="1:14">
      <c r="A31" t="s">
        <v>217</v>
      </c>
      <c r="B31" t="s">
        <v>994</v>
      </c>
      <c r="C31" t="s">
        <v>995</v>
      </c>
      <c r="D31" t="s">
        <v>246</v>
      </c>
      <c r="E31" t="s">
        <v>265</v>
      </c>
      <c r="F31" s="39">
        <v>3234</v>
      </c>
      <c r="G31" s="39" t="s">
        <v>248</v>
      </c>
      <c r="H31" s="39" t="s">
        <v>223</v>
      </c>
      <c r="I31" s="39">
        <v>57536.62</v>
      </c>
      <c r="J31">
        <v>0</v>
      </c>
      <c r="K31" s="39">
        <v>1</v>
      </c>
      <c r="M31" t="s">
        <v>996</v>
      </c>
      <c r="N31" s="35">
        <v>26007</v>
      </c>
    </row>
    <row r="32" spans="1:14">
      <c r="A32" t="s">
        <v>217</v>
      </c>
      <c r="B32" t="s">
        <v>3112</v>
      </c>
      <c r="C32" t="s">
        <v>3113</v>
      </c>
      <c r="D32" t="s">
        <v>220</v>
      </c>
      <c r="E32" t="s">
        <v>280</v>
      </c>
      <c r="F32" s="39">
        <v>4647</v>
      </c>
      <c r="G32" s="39" t="s">
        <v>222</v>
      </c>
      <c r="H32" s="39" t="s">
        <v>223</v>
      </c>
      <c r="I32" s="39">
        <v>10571.17</v>
      </c>
      <c r="J32">
        <v>1</v>
      </c>
      <c r="K32" s="39">
        <v>1</v>
      </c>
      <c r="L32" t="s">
        <v>3114</v>
      </c>
      <c r="M32" t="s">
        <v>3114</v>
      </c>
      <c r="N32" s="35">
        <v>31260</v>
      </c>
    </row>
    <row r="33" spans="1:14">
      <c r="A33" t="s">
        <v>217</v>
      </c>
      <c r="B33" t="s">
        <v>2882</v>
      </c>
      <c r="C33" t="s">
        <v>2883</v>
      </c>
      <c r="D33" t="s">
        <v>246</v>
      </c>
      <c r="E33" t="s">
        <v>288</v>
      </c>
      <c r="F33" s="39">
        <v>2932</v>
      </c>
      <c r="G33" s="39" t="s">
        <v>222</v>
      </c>
      <c r="H33" s="39" t="s">
        <v>223</v>
      </c>
      <c r="I33" s="39">
        <v>45163.23</v>
      </c>
      <c r="J33">
        <v>0</v>
      </c>
      <c r="K33" s="54">
        <f>IF(LEN(M33)&lt;&gt;6,0,IF(AND(VALUE(M33)&gt;=100000,VALUE(M33)&lt;1000000),1,0))</f>
        <v>0</v>
      </c>
      <c r="N33" s="35">
        <v>26878</v>
      </c>
    </row>
    <row r="34" spans="1:14">
      <c r="A34" t="s">
        <v>217</v>
      </c>
      <c r="B34" t="s">
        <v>5948</v>
      </c>
      <c r="C34" t="s">
        <v>5949</v>
      </c>
      <c r="D34" t="s">
        <v>246</v>
      </c>
      <c r="E34" t="s">
        <v>288</v>
      </c>
      <c r="F34" s="39">
        <v>2378</v>
      </c>
      <c r="G34" s="54" t="str">
        <f>IF(I34&gt;=1000000,"1 млн. и более",IF(I34&gt;=501000,"501-1 000 тыс.",IF(I34&gt;=301000,"301-500 тыс.",IF(I34&gt;=101000,"101-300 тыс.",IF(I34&gt;=51000,"51-100 тыс.","50 тыс. и менее")))))</f>
        <v>50 тыс. и менее</v>
      </c>
      <c r="H34" s="39" t="s">
        <v>223</v>
      </c>
      <c r="I34" s="39">
        <v>14097.59</v>
      </c>
      <c r="J34">
        <v>0</v>
      </c>
      <c r="K34">
        <v>0</v>
      </c>
      <c r="N34" s="35">
        <v>31863</v>
      </c>
    </row>
    <row r="35" spans="1:14">
      <c r="A35" t="s">
        <v>217</v>
      </c>
      <c r="B35" t="s">
        <v>5116</v>
      </c>
      <c r="C35" t="s">
        <v>5117</v>
      </c>
      <c r="D35" t="s">
        <v>220</v>
      </c>
      <c r="E35" t="s">
        <v>342</v>
      </c>
      <c r="F35" s="39">
        <v>3350</v>
      </c>
      <c r="G35" s="39" t="s">
        <v>222</v>
      </c>
      <c r="H35" s="54" t="str">
        <f t="shared" ref="H35:H36" si="4">IF(F35&gt;=1261,"1261+",IF(F35&gt;=1081,"1081-1260",IF(F35&gt;=901,"901-1080",IF(F35&gt;=721,"721-900",IF(F35&gt;=541,"541-720",IF(F35&gt;=361,"361-540","360-"))))))</f>
        <v>1261+</v>
      </c>
      <c r="I35" s="39">
        <v>0</v>
      </c>
      <c r="J35">
        <v>0</v>
      </c>
      <c r="K35" s="54">
        <f>IF(LEN(M35)&lt;&gt;6,0,IF(AND(VALUE(M35)&gt;=100000,VALUE(M35)&lt;1000000),1,0))</f>
        <v>1</v>
      </c>
      <c r="M35" t="s">
        <v>2856</v>
      </c>
      <c r="N35" s="35">
        <v>31869</v>
      </c>
    </row>
    <row r="36" spans="1:14">
      <c r="A36" t="s">
        <v>217</v>
      </c>
      <c r="B36" t="s">
        <v>1924</v>
      </c>
      <c r="C36" t="s">
        <v>1925</v>
      </c>
      <c r="D36" t="s">
        <v>220</v>
      </c>
      <c r="E36" t="s">
        <v>1926</v>
      </c>
      <c r="F36" s="39">
        <v>5405</v>
      </c>
      <c r="G36" s="54" t="str">
        <f>IF(I36&gt;=1000000,"1 млн. и более",IF(I36&gt;=501000,"501-1 000 тыс.",IF(I36&gt;=301000,"301-500 тыс.",IF(I36&gt;=101000,"101-300 тыс.",IF(I36&gt;=51000,"51-100 тыс.","50 тыс. и менее")))))</f>
        <v>101-300 тыс.</v>
      </c>
      <c r="H36" s="54" t="str">
        <f t="shared" si="4"/>
        <v>1261+</v>
      </c>
      <c r="I36" s="39">
        <v>151732.23000000001</v>
      </c>
      <c r="J36">
        <v>0</v>
      </c>
      <c r="K36">
        <v>0</v>
      </c>
      <c r="M36" t="s">
        <v>331</v>
      </c>
      <c r="N36" s="35">
        <v>25337</v>
      </c>
    </row>
    <row r="37" spans="1:14">
      <c r="A37" t="s">
        <v>217</v>
      </c>
      <c r="B37" t="s">
        <v>4897</v>
      </c>
      <c r="C37" t="s">
        <v>4898</v>
      </c>
      <c r="D37" t="s">
        <v>246</v>
      </c>
      <c r="E37" t="s">
        <v>376</v>
      </c>
      <c r="F37" s="39">
        <v>1204</v>
      </c>
      <c r="G37" s="39" t="s">
        <v>222</v>
      </c>
      <c r="H37" s="39" t="s">
        <v>969</v>
      </c>
      <c r="I37" s="39">
        <v>246.5</v>
      </c>
      <c r="J37">
        <v>0</v>
      </c>
      <c r="K37" s="39">
        <v>1</v>
      </c>
      <c r="M37" t="s">
        <v>4899</v>
      </c>
      <c r="N37" s="35">
        <v>35044</v>
      </c>
    </row>
    <row r="38" spans="1:14">
      <c r="A38" t="s">
        <v>217</v>
      </c>
      <c r="B38" t="s">
        <v>5739</v>
      </c>
      <c r="C38" t="s">
        <v>5740</v>
      </c>
      <c r="D38" t="s">
        <v>246</v>
      </c>
      <c r="E38" t="s">
        <v>502</v>
      </c>
      <c r="F38" s="39">
        <v>3723</v>
      </c>
      <c r="G38" s="39" t="s">
        <v>248</v>
      </c>
      <c r="H38" s="39" t="s">
        <v>223</v>
      </c>
      <c r="I38" s="39">
        <v>81608.84</v>
      </c>
      <c r="J38">
        <v>1</v>
      </c>
      <c r="K38" s="39">
        <v>1</v>
      </c>
      <c r="L38" t="s">
        <v>5741</v>
      </c>
      <c r="M38" t="s">
        <v>5741</v>
      </c>
      <c r="N38" s="35">
        <v>20021</v>
      </c>
    </row>
    <row r="39" spans="1:14">
      <c r="A39" t="s">
        <v>217</v>
      </c>
      <c r="B39" t="s">
        <v>4719</v>
      </c>
      <c r="C39" t="s">
        <v>4720</v>
      </c>
      <c r="D39" t="s">
        <v>246</v>
      </c>
      <c r="E39" t="s">
        <v>247</v>
      </c>
      <c r="F39" s="39">
        <v>3266</v>
      </c>
      <c r="G39" s="39" t="s">
        <v>233</v>
      </c>
      <c r="H39" s="39" t="s">
        <v>223</v>
      </c>
      <c r="I39" s="39">
        <v>159843.63</v>
      </c>
      <c r="J39">
        <v>0</v>
      </c>
      <c r="K39" s="39">
        <v>1</v>
      </c>
      <c r="M39" t="s">
        <v>4721</v>
      </c>
      <c r="N39" s="35">
        <v>30579</v>
      </c>
    </row>
    <row r="40" spans="1:14">
      <c r="A40" t="s">
        <v>217</v>
      </c>
      <c r="B40" t="s">
        <v>2717</v>
      </c>
      <c r="C40" t="s">
        <v>2718</v>
      </c>
      <c r="D40" t="s">
        <v>220</v>
      </c>
      <c r="E40" t="s">
        <v>265</v>
      </c>
      <c r="F40" s="39">
        <v>3213</v>
      </c>
      <c r="G40" s="39" t="s">
        <v>411</v>
      </c>
      <c r="H40" s="39" t="s">
        <v>223</v>
      </c>
      <c r="I40" s="39">
        <v>2046718.15</v>
      </c>
      <c r="J40">
        <v>1</v>
      </c>
      <c r="K40" s="39">
        <v>1</v>
      </c>
      <c r="L40" t="s">
        <v>2719</v>
      </c>
      <c r="M40" t="s">
        <v>2720</v>
      </c>
      <c r="N40" s="35">
        <v>21457</v>
      </c>
    </row>
    <row r="41" spans="1:14">
      <c r="A41" t="s">
        <v>217</v>
      </c>
      <c r="B41" t="s">
        <v>1284</v>
      </c>
      <c r="C41" t="s">
        <v>1285</v>
      </c>
      <c r="D41" t="s">
        <v>220</v>
      </c>
      <c r="E41" t="s">
        <v>265</v>
      </c>
      <c r="F41" s="39">
        <v>3087</v>
      </c>
      <c r="G41" s="39" t="s">
        <v>222</v>
      </c>
      <c r="H41" s="54" t="str">
        <f>IF(F41&gt;=1261,"1261+",IF(F41&gt;=1081,"1081-1260",IF(F41&gt;=901,"901-1080",IF(F41&gt;=721,"721-900",IF(F41&gt;=541,"541-720",IF(F41&gt;=361,"361-540","360-"))))))</f>
        <v>1261+</v>
      </c>
      <c r="I41" s="39">
        <v>19267.02</v>
      </c>
      <c r="J41">
        <v>0</v>
      </c>
      <c r="K41" s="54">
        <f>IF(LEN(M41)&lt;&gt;6,0,IF(AND(VALUE(M41)&gt;=100000,VALUE(M41)&lt;1000000),1,0))</f>
        <v>1</v>
      </c>
      <c r="M41" t="s">
        <v>1286</v>
      </c>
      <c r="N41" s="35">
        <v>27620</v>
      </c>
    </row>
    <row r="42" spans="1:14">
      <c r="A42" t="s">
        <v>217</v>
      </c>
      <c r="B42" t="s">
        <v>765</v>
      </c>
      <c r="C42" t="s">
        <v>766</v>
      </c>
      <c r="D42" t="s">
        <v>220</v>
      </c>
      <c r="E42" t="s">
        <v>237</v>
      </c>
      <c r="F42" s="39">
        <v>3591</v>
      </c>
      <c r="G42" s="39" t="s">
        <v>233</v>
      </c>
      <c r="H42" s="39" t="s">
        <v>223</v>
      </c>
      <c r="I42" s="39">
        <v>218800.27</v>
      </c>
      <c r="J42">
        <v>1</v>
      </c>
      <c r="K42" s="39">
        <v>1</v>
      </c>
      <c r="L42" t="s">
        <v>767</v>
      </c>
      <c r="M42" t="s">
        <v>767</v>
      </c>
      <c r="N42" s="35">
        <v>24138</v>
      </c>
    </row>
    <row r="43" spans="1:14">
      <c r="A43" t="s">
        <v>217</v>
      </c>
      <c r="B43" t="s">
        <v>524</v>
      </c>
      <c r="C43" t="s">
        <v>525</v>
      </c>
      <c r="D43" t="s">
        <v>220</v>
      </c>
      <c r="E43" t="s">
        <v>221</v>
      </c>
      <c r="F43" s="39">
        <v>3020</v>
      </c>
      <c r="G43" s="39" t="s">
        <v>222</v>
      </c>
      <c r="H43" s="39" t="s">
        <v>223</v>
      </c>
      <c r="I43" s="39">
        <v>1855.65</v>
      </c>
      <c r="J43">
        <v>1</v>
      </c>
      <c r="K43" s="54">
        <f>IF(LEN(M43)&lt;&gt;6,0,IF(AND(VALUE(M43)&gt;=100000,VALUE(M43)&lt;1000000),1,0))</f>
        <v>1</v>
      </c>
      <c r="L43" t="s">
        <v>526</v>
      </c>
      <c r="M43" t="s">
        <v>527</v>
      </c>
      <c r="N43" s="35">
        <v>28162</v>
      </c>
    </row>
    <row r="44" spans="1:14">
      <c r="A44" t="s">
        <v>217</v>
      </c>
      <c r="B44" t="s">
        <v>3244</v>
      </c>
      <c r="C44" t="s">
        <v>3245</v>
      </c>
      <c r="D44" t="s">
        <v>220</v>
      </c>
      <c r="E44" t="s">
        <v>221</v>
      </c>
      <c r="F44" s="39">
        <v>6515</v>
      </c>
      <c r="G44" s="39" t="s">
        <v>222</v>
      </c>
      <c r="H44" s="39" t="s">
        <v>223</v>
      </c>
      <c r="I44" s="39">
        <v>36361.360000000001</v>
      </c>
      <c r="J44">
        <v>1</v>
      </c>
      <c r="K44" s="39">
        <v>1</v>
      </c>
      <c r="L44" t="s">
        <v>3246</v>
      </c>
      <c r="M44" t="s">
        <v>3246</v>
      </c>
      <c r="N44" s="35">
        <v>29050</v>
      </c>
    </row>
    <row r="45" spans="1:14">
      <c r="A45" t="s">
        <v>217</v>
      </c>
      <c r="B45" t="s">
        <v>3623</v>
      </c>
      <c r="C45" t="s">
        <v>3624</v>
      </c>
      <c r="D45" t="s">
        <v>220</v>
      </c>
      <c r="E45" t="s">
        <v>247</v>
      </c>
      <c r="F45" s="39">
        <v>3064</v>
      </c>
      <c r="G45" s="39" t="s">
        <v>248</v>
      </c>
      <c r="H45" s="39" t="s">
        <v>223</v>
      </c>
      <c r="I45" s="39">
        <v>56045.32</v>
      </c>
      <c r="J45">
        <v>0</v>
      </c>
      <c r="K45" s="39">
        <v>1</v>
      </c>
      <c r="M45" t="s">
        <v>3625</v>
      </c>
      <c r="N45" s="35">
        <v>32339</v>
      </c>
    </row>
    <row r="46" spans="1:14">
      <c r="A46" t="s">
        <v>217</v>
      </c>
      <c r="B46" t="s">
        <v>5463</v>
      </c>
      <c r="C46" t="s">
        <v>5464</v>
      </c>
      <c r="D46" t="s">
        <v>246</v>
      </c>
      <c r="E46" t="s">
        <v>247</v>
      </c>
      <c r="F46" s="39">
        <v>3115</v>
      </c>
      <c r="G46" s="39" t="s">
        <v>222</v>
      </c>
      <c r="H46" s="39" t="s">
        <v>223</v>
      </c>
      <c r="I46" s="39">
        <v>111.36</v>
      </c>
      <c r="J46">
        <v>0</v>
      </c>
      <c r="K46" s="39">
        <v>1</v>
      </c>
      <c r="M46" t="s">
        <v>5465</v>
      </c>
      <c r="N46" s="35">
        <v>23458</v>
      </c>
    </row>
    <row r="47" spans="1:14">
      <c r="A47" t="s">
        <v>217</v>
      </c>
      <c r="B47" t="s">
        <v>5220</v>
      </c>
      <c r="C47" t="s">
        <v>5221</v>
      </c>
      <c r="D47" t="s">
        <v>246</v>
      </c>
      <c r="E47" t="s">
        <v>651</v>
      </c>
      <c r="F47" s="39">
        <v>3539</v>
      </c>
      <c r="G47" s="39" t="s">
        <v>222</v>
      </c>
      <c r="H47" s="54" t="str">
        <f>IF(F47&gt;=1261,"1261+",IF(F47&gt;=1081,"1081-1260",IF(F47&gt;=901,"901-1080",IF(F47&gt;=721,"721-900",IF(F47&gt;=541,"541-720",IF(F47&gt;=361,"361-540","360-"))))))</f>
        <v>1261+</v>
      </c>
      <c r="I47" s="39">
        <v>39304.11</v>
      </c>
      <c r="J47">
        <v>1</v>
      </c>
      <c r="K47" s="54">
        <f>IF(LEN(M47)&lt;&gt;6,0,IF(AND(VALUE(M47)&gt;=100000,VALUE(M47)&lt;1000000),1,0))</f>
        <v>1</v>
      </c>
      <c r="L47" t="s">
        <v>5222</v>
      </c>
      <c r="M47" t="s">
        <v>5222</v>
      </c>
      <c r="N47" s="35">
        <v>33561</v>
      </c>
    </row>
    <row r="48" spans="1:14">
      <c r="A48" t="s">
        <v>217</v>
      </c>
      <c r="B48" t="s">
        <v>2559</v>
      </c>
      <c r="C48" t="s">
        <v>2560</v>
      </c>
      <c r="D48" t="s">
        <v>220</v>
      </c>
      <c r="E48" t="s">
        <v>280</v>
      </c>
      <c r="F48" s="39">
        <v>6121</v>
      </c>
      <c r="G48" s="54" t="str">
        <f>IF(I48&gt;=1000000,"1 млн. и более",IF(I48&gt;=501000,"501-1 000 тыс.",IF(I48&gt;=301000,"301-500 тыс.",IF(I48&gt;=101000,"101-300 тыс.",IF(I48&gt;=51000,"51-100 тыс.","50 тыс. и менее")))))</f>
        <v>101-300 тыс.</v>
      </c>
      <c r="H48" s="39" t="s">
        <v>223</v>
      </c>
      <c r="I48" s="39">
        <v>101544.33</v>
      </c>
      <c r="J48">
        <v>1</v>
      </c>
      <c r="K48" s="39">
        <v>1</v>
      </c>
      <c r="L48" t="s">
        <v>2561</v>
      </c>
      <c r="M48" t="s">
        <v>2562</v>
      </c>
      <c r="N48" s="35">
        <v>30779</v>
      </c>
    </row>
    <row r="49" spans="1:14">
      <c r="A49" t="s">
        <v>217</v>
      </c>
      <c r="B49" t="s">
        <v>5681</v>
      </c>
      <c r="C49" t="s">
        <v>5682</v>
      </c>
      <c r="D49" t="s">
        <v>242</v>
      </c>
      <c r="E49" t="s">
        <v>221</v>
      </c>
      <c r="F49" s="39">
        <v>3664</v>
      </c>
      <c r="G49" s="39" t="s">
        <v>284</v>
      </c>
      <c r="H49" s="39" t="s">
        <v>223</v>
      </c>
      <c r="I49" s="39">
        <v>474706.37</v>
      </c>
      <c r="J49">
        <v>1</v>
      </c>
      <c r="K49" s="39">
        <v>1</v>
      </c>
      <c r="L49" t="s">
        <v>639</v>
      </c>
      <c r="M49" t="s">
        <v>639</v>
      </c>
      <c r="N49" s="35">
        <v>31246</v>
      </c>
    </row>
    <row r="50" spans="1:14">
      <c r="A50" t="s">
        <v>217</v>
      </c>
      <c r="B50" t="s">
        <v>5615</v>
      </c>
      <c r="C50" t="s">
        <v>5616</v>
      </c>
      <c r="D50" t="s">
        <v>220</v>
      </c>
      <c r="E50" t="s">
        <v>265</v>
      </c>
      <c r="F50" s="39">
        <v>3086</v>
      </c>
      <c r="G50" s="54" t="str">
        <f>IF(I50&gt;=1000000,"1 млн. и более",IF(I50&gt;=501000,"501-1 000 тыс.",IF(I50&gt;=301000,"301-500 тыс.",IF(I50&gt;=101000,"101-300 тыс.",IF(I50&gt;=51000,"51-100 тыс.","50 тыс. и менее")))))</f>
        <v>101-300 тыс.</v>
      </c>
      <c r="H50" s="39" t="s">
        <v>223</v>
      </c>
      <c r="I50" s="39">
        <v>214123.6</v>
      </c>
      <c r="J50">
        <v>1</v>
      </c>
      <c r="K50" s="39">
        <v>1</v>
      </c>
      <c r="L50" t="s">
        <v>5611</v>
      </c>
      <c r="M50" t="s">
        <v>5617</v>
      </c>
      <c r="N50" s="35">
        <v>24870</v>
      </c>
    </row>
    <row r="51" spans="1:14">
      <c r="A51" t="s">
        <v>217</v>
      </c>
      <c r="B51" t="s">
        <v>5173</v>
      </c>
      <c r="C51" t="s">
        <v>5174</v>
      </c>
      <c r="D51" t="s">
        <v>246</v>
      </c>
      <c r="E51" t="s">
        <v>453</v>
      </c>
      <c r="F51" s="39">
        <v>3174</v>
      </c>
      <c r="G51" s="39" t="s">
        <v>222</v>
      </c>
      <c r="H51" s="54" t="str">
        <f>IF(F51&gt;=1261,"1261+",IF(F51&gt;=1081,"1081-1260",IF(F51&gt;=901,"901-1080",IF(F51&gt;=721,"721-900",IF(F51&gt;=541,"541-720",IF(F51&gt;=361,"361-540","360-"))))))</f>
        <v>1261+</v>
      </c>
      <c r="I51" s="39">
        <v>178.82</v>
      </c>
      <c r="J51">
        <v>1</v>
      </c>
      <c r="K51" s="54">
        <f>IF(LEN(M51)&lt;&gt;6,0,IF(AND(VALUE(M51)&gt;=100000,VALUE(M51)&lt;1000000),1,0))</f>
        <v>1</v>
      </c>
      <c r="L51" t="s">
        <v>2701</v>
      </c>
      <c r="M51" t="s">
        <v>5175</v>
      </c>
      <c r="N51" s="35">
        <v>28482</v>
      </c>
    </row>
    <row r="52" spans="1:14">
      <c r="A52" t="s">
        <v>217</v>
      </c>
      <c r="B52" t="s">
        <v>2216</v>
      </c>
      <c r="C52" t="s">
        <v>2217</v>
      </c>
      <c r="D52" t="s">
        <v>246</v>
      </c>
      <c r="E52" t="s">
        <v>1082</v>
      </c>
      <c r="F52" s="39">
        <v>3265</v>
      </c>
      <c r="G52" s="54" t="str">
        <f>IF(I52&gt;=1000000,"1 млн. и более",IF(I52&gt;=501000,"501-1 000 тыс.",IF(I52&gt;=301000,"301-500 тыс.",IF(I52&gt;=101000,"101-300 тыс.",IF(I52&gt;=51000,"51-100 тыс.","50 тыс. и менее")))))</f>
        <v>51-100 тыс.</v>
      </c>
      <c r="H52" s="39" t="s">
        <v>223</v>
      </c>
      <c r="I52" s="39">
        <v>51365.279999999999</v>
      </c>
      <c r="J52">
        <v>1</v>
      </c>
      <c r="K52" s="39">
        <v>1</v>
      </c>
      <c r="L52" t="s">
        <v>2218</v>
      </c>
      <c r="M52" t="s">
        <v>2219</v>
      </c>
      <c r="N52" s="35">
        <v>28445</v>
      </c>
    </row>
    <row r="53" spans="1:14">
      <c r="A53" t="s">
        <v>217</v>
      </c>
      <c r="B53" t="s">
        <v>4834</v>
      </c>
      <c r="C53" t="s">
        <v>4835</v>
      </c>
      <c r="D53" t="s">
        <v>220</v>
      </c>
      <c r="E53" t="s">
        <v>502</v>
      </c>
      <c r="F53" s="39">
        <v>3227</v>
      </c>
      <c r="G53" s="39" t="s">
        <v>233</v>
      </c>
      <c r="H53" s="39" t="s">
        <v>223</v>
      </c>
      <c r="I53" s="39">
        <v>143957.16</v>
      </c>
      <c r="J53">
        <v>1</v>
      </c>
      <c r="K53" s="39">
        <v>1</v>
      </c>
      <c r="L53" t="s">
        <v>4836</v>
      </c>
      <c r="M53" t="s">
        <v>4837</v>
      </c>
      <c r="N53" s="35">
        <v>22770</v>
      </c>
    </row>
    <row r="54" spans="1:14">
      <c r="A54" t="s">
        <v>217</v>
      </c>
      <c r="B54" t="s">
        <v>325</v>
      </c>
      <c r="C54" t="s">
        <v>326</v>
      </c>
      <c r="D54" t="s">
        <v>220</v>
      </c>
      <c r="E54" t="s">
        <v>265</v>
      </c>
      <c r="F54" s="39">
        <v>3381</v>
      </c>
      <c r="G54" s="39" t="s">
        <v>284</v>
      </c>
      <c r="H54" s="39" t="s">
        <v>223</v>
      </c>
      <c r="I54" s="39">
        <v>329794.75</v>
      </c>
      <c r="J54">
        <v>1</v>
      </c>
      <c r="K54" s="39">
        <v>1</v>
      </c>
      <c r="L54" t="s">
        <v>327</v>
      </c>
      <c r="M54" t="s">
        <v>328</v>
      </c>
      <c r="N54" s="35">
        <v>23616</v>
      </c>
    </row>
    <row r="55" spans="1:14">
      <c r="A55" t="s">
        <v>217</v>
      </c>
      <c r="B55" t="s">
        <v>5579</v>
      </c>
      <c r="C55" t="s">
        <v>5580</v>
      </c>
      <c r="D55" t="s">
        <v>246</v>
      </c>
      <c r="E55" t="s">
        <v>276</v>
      </c>
      <c r="F55" s="39">
        <v>3207</v>
      </c>
      <c r="G55" s="39" t="s">
        <v>222</v>
      </c>
      <c r="H55" s="39" t="s">
        <v>223</v>
      </c>
      <c r="I55" s="39">
        <v>362.97</v>
      </c>
      <c r="J55">
        <v>1</v>
      </c>
      <c r="K55" s="39">
        <v>1</v>
      </c>
      <c r="L55" t="s">
        <v>2511</v>
      </c>
      <c r="M55" t="s">
        <v>2511</v>
      </c>
      <c r="N55" s="35">
        <v>28876</v>
      </c>
    </row>
    <row r="56" spans="1:14">
      <c r="A56" t="s">
        <v>217</v>
      </c>
      <c r="B56" t="s">
        <v>4810</v>
      </c>
      <c r="C56" t="s">
        <v>4811</v>
      </c>
      <c r="D56" t="s">
        <v>246</v>
      </c>
      <c r="E56" t="s">
        <v>288</v>
      </c>
      <c r="F56" s="39">
        <v>3174</v>
      </c>
      <c r="G56" s="39" t="s">
        <v>233</v>
      </c>
      <c r="H56" s="54" t="str">
        <f>IF(F56&gt;=1261,"1261+",IF(F56&gt;=1081,"1081-1260",IF(F56&gt;=901,"901-1080",IF(F56&gt;=721,"721-900",IF(F56&gt;=541,"541-720",IF(F56&gt;=361,"361-540","360-"))))))</f>
        <v>1261+</v>
      </c>
      <c r="I56" s="39">
        <v>221456.84</v>
      </c>
      <c r="J56" s="40">
        <f>IF(LEN(L56)&lt;&gt;6,0,IF(AND(VALUE(L56)&gt;=100000,VALUE(L56)&lt;1000000),1,0))</f>
        <v>0</v>
      </c>
      <c r="K56">
        <v>0</v>
      </c>
      <c r="N56" s="35">
        <v>30993</v>
      </c>
    </row>
    <row r="57" spans="1:14">
      <c r="A57" t="s">
        <v>217</v>
      </c>
      <c r="B57" t="s">
        <v>313</v>
      </c>
      <c r="C57" t="s">
        <v>314</v>
      </c>
      <c r="D57" t="s">
        <v>220</v>
      </c>
      <c r="E57" t="s">
        <v>315</v>
      </c>
      <c r="F57" s="39">
        <v>3167</v>
      </c>
      <c r="G57" s="39" t="s">
        <v>284</v>
      </c>
      <c r="H57" s="39" t="s">
        <v>223</v>
      </c>
      <c r="I57" s="39">
        <v>373403.72</v>
      </c>
      <c r="J57">
        <v>1</v>
      </c>
      <c r="K57" s="39">
        <v>1</v>
      </c>
      <c r="L57" t="s">
        <v>316</v>
      </c>
      <c r="M57" t="s">
        <v>316</v>
      </c>
      <c r="N57" s="35">
        <v>20456</v>
      </c>
    </row>
    <row r="58" spans="1:14">
      <c r="A58" t="s">
        <v>217</v>
      </c>
      <c r="B58" t="s">
        <v>2636</v>
      </c>
      <c r="C58" t="s">
        <v>2637</v>
      </c>
      <c r="D58" t="s">
        <v>220</v>
      </c>
      <c r="E58" t="s">
        <v>221</v>
      </c>
      <c r="F58" s="39">
        <v>3170</v>
      </c>
      <c r="G58" s="39" t="s">
        <v>222</v>
      </c>
      <c r="H58" s="39" t="s">
        <v>223</v>
      </c>
      <c r="I58" s="39">
        <v>5211.6400000000003</v>
      </c>
      <c r="J58" s="40">
        <f>IF(LEN(L58)&lt;&gt;6,0,IF(AND(VALUE(L58)&gt;=100000,VALUE(L58)&lt;1000000),1,0))</f>
        <v>1</v>
      </c>
      <c r="K58" s="39">
        <v>1</v>
      </c>
      <c r="L58" t="s">
        <v>2638</v>
      </c>
      <c r="M58" t="s">
        <v>2639</v>
      </c>
      <c r="N58" s="35">
        <v>32591</v>
      </c>
    </row>
    <row r="59" spans="1:14">
      <c r="A59" t="s">
        <v>217</v>
      </c>
      <c r="B59" t="s">
        <v>3771</v>
      </c>
      <c r="C59" t="s">
        <v>3772</v>
      </c>
      <c r="D59" t="s">
        <v>220</v>
      </c>
      <c r="E59" t="s">
        <v>502</v>
      </c>
      <c r="F59" s="39">
        <v>3464</v>
      </c>
      <c r="G59" s="39" t="s">
        <v>233</v>
      </c>
      <c r="H59" s="39" t="s">
        <v>223</v>
      </c>
      <c r="I59" s="39">
        <v>108164.11</v>
      </c>
      <c r="J59">
        <v>1</v>
      </c>
      <c r="K59" s="54">
        <f t="shared" ref="K59:K60" si="5">IF(LEN(M59)&lt;&gt;6,0,IF(AND(VALUE(M59)&gt;=100000,VALUE(M59)&lt;1000000),1,0))</f>
        <v>0</v>
      </c>
      <c r="L59" t="s">
        <v>2381</v>
      </c>
      <c r="N59" s="35">
        <v>32898</v>
      </c>
    </row>
    <row r="60" spans="1:14">
      <c r="A60" t="s">
        <v>217</v>
      </c>
      <c r="B60" t="s">
        <v>768</v>
      </c>
      <c r="C60" t="s">
        <v>769</v>
      </c>
      <c r="D60" t="s">
        <v>246</v>
      </c>
      <c r="E60" t="s">
        <v>265</v>
      </c>
      <c r="F60" s="39">
        <v>2993</v>
      </c>
      <c r="G60" s="39" t="s">
        <v>233</v>
      </c>
      <c r="H60" s="39" t="s">
        <v>223</v>
      </c>
      <c r="I60" s="39">
        <v>175110.31</v>
      </c>
      <c r="J60">
        <v>0</v>
      </c>
      <c r="K60" s="54">
        <f t="shared" si="5"/>
        <v>1</v>
      </c>
      <c r="M60" t="s">
        <v>770</v>
      </c>
      <c r="N60" s="35">
        <v>32418</v>
      </c>
    </row>
    <row r="61" spans="1:14">
      <c r="A61" t="s">
        <v>217</v>
      </c>
      <c r="B61" t="s">
        <v>3518</v>
      </c>
      <c r="C61" t="s">
        <v>3519</v>
      </c>
      <c r="D61" t="s">
        <v>220</v>
      </c>
      <c r="E61" t="s">
        <v>265</v>
      </c>
      <c r="F61" s="39">
        <v>3358</v>
      </c>
      <c r="G61" s="39" t="s">
        <v>284</v>
      </c>
      <c r="H61" s="39" t="s">
        <v>223</v>
      </c>
      <c r="I61" s="39">
        <v>318395.33</v>
      </c>
      <c r="J61">
        <v>1</v>
      </c>
      <c r="K61" s="39">
        <v>1</v>
      </c>
      <c r="L61" t="s">
        <v>3520</v>
      </c>
      <c r="M61" t="s">
        <v>3521</v>
      </c>
      <c r="N61" s="35">
        <v>32168</v>
      </c>
    </row>
    <row r="62" spans="1:14">
      <c r="A62" t="s">
        <v>217</v>
      </c>
      <c r="B62" t="s">
        <v>1255</v>
      </c>
      <c r="C62" t="s">
        <v>1256</v>
      </c>
      <c r="D62" t="s">
        <v>242</v>
      </c>
      <c r="E62" t="s">
        <v>221</v>
      </c>
      <c r="F62" s="39">
        <v>3057</v>
      </c>
      <c r="G62" s="39" t="s">
        <v>222</v>
      </c>
      <c r="H62" s="39" t="s">
        <v>223</v>
      </c>
      <c r="I62" s="39">
        <v>50562.22</v>
      </c>
      <c r="J62">
        <v>1</v>
      </c>
      <c r="K62" s="39">
        <v>1</v>
      </c>
      <c r="L62" t="s">
        <v>1257</v>
      </c>
      <c r="M62" t="s">
        <v>1258</v>
      </c>
      <c r="N62" s="35">
        <v>30568</v>
      </c>
    </row>
    <row r="63" spans="1:14">
      <c r="A63" t="s">
        <v>217</v>
      </c>
      <c r="B63" t="s">
        <v>646</v>
      </c>
      <c r="C63" t="s">
        <v>647</v>
      </c>
      <c r="D63" t="s">
        <v>246</v>
      </c>
      <c r="E63" t="s">
        <v>308</v>
      </c>
      <c r="F63" s="39">
        <v>2552</v>
      </c>
      <c r="G63" s="39" t="s">
        <v>233</v>
      </c>
      <c r="H63" s="39" t="s">
        <v>223</v>
      </c>
      <c r="I63" s="39">
        <v>204621.6</v>
      </c>
      <c r="J63">
        <v>0</v>
      </c>
      <c r="K63" s="54">
        <f>IF(LEN(M63)&lt;&gt;6,0,IF(AND(VALUE(M63)&gt;=100000,VALUE(M63)&lt;1000000),1,0))</f>
        <v>1</v>
      </c>
      <c r="M63" t="s">
        <v>648</v>
      </c>
      <c r="N63" s="35">
        <v>29763</v>
      </c>
    </row>
    <row r="64" spans="1:14">
      <c r="A64" t="s">
        <v>217</v>
      </c>
      <c r="B64" t="s">
        <v>2263</v>
      </c>
      <c r="C64" t="s">
        <v>2264</v>
      </c>
      <c r="D64" t="s">
        <v>220</v>
      </c>
      <c r="E64" t="s">
        <v>308</v>
      </c>
      <c r="F64" s="39">
        <v>3107</v>
      </c>
      <c r="G64" s="39" t="s">
        <v>248</v>
      </c>
      <c r="H64" s="39" t="s">
        <v>223</v>
      </c>
      <c r="I64" s="39">
        <v>68653.41</v>
      </c>
      <c r="J64">
        <v>1</v>
      </c>
      <c r="K64" s="39">
        <v>1</v>
      </c>
      <c r="L64" t="s">
        <v>2265</v>
      </c>
      <c r="M64" t="s">
        <v>2265</v>
      </c>
      <c r="N64" s="35">
        <v>31848</v>
      </c>
    </row>
    <row r="65" spans="1:14">
      <c r="A65" t="s">
        <v>217</v>
      </c>
      <c r="B65" t="s">
        <v>3422</v>
      </c>
      <c r="C65" t="s">
        <v>3423</v>
      </c>
      <c r="D65" t="s">
        <v>246</v>
      </c>
      <c r="E65" t="s">
        <v>651</v>
      </c>
      <c r="F65" s="39">
        <v>3563</v>
      </c>
      <c r="G65" s="39" t="s">
        <v>222</v>
      </c>
      <c r="H65" s="39" t="s">
        <v>223</v>
      </c>
      <c r="I65" s="39">
        <v>14873.24</v>
      </c>
      <c r="J65">
        <v>1</v>
      </c>
      <c r="K65" s="39">
        <v>1</v>
      </c>
      <c r="L65" t="s">
        <v>2856</v>
      </c>
      <c r="M65" t="s">
        <v>3424</v>
      </c>
      <c r="N65" s="35">
        <v>23646</v>
      </c>
    </row>
    <row r="66" spans="1:14">
      <c r="A66" t="s">
        <v>217</v>
      </c>
      <c r="B66" t="s">
        <v>5308</v>
      </c>
      <c r="C66" t="s">
        <v>5309</v>
      </c>
      <c r="D66" t="s">
        <v>246</v>
      </c>
      <c r="E66" t="s">
        <v>276</v>
      </c>
      <c r="F66" s="39">
        <v>3325</v>
      </c>
      <c r="G66" s="39" t="s">
        <v>222</v>
      </c>
      <c r="H66" s="54" t="str">
        <f>IF(F66&gt;=1261,"1261+",IF(F66&gt;=1081,"1081-1260",IF(F66&gt;=901,"901-1080",IF(F66&gt;=721,"721-900",IF(F66&gt;=541,"541-720",IF(F66&gt;=361,"361-540","360-"))))))</f>
        <v>1261+</v>
      </c>
      <c r="I66" s="39">
        <v>172.95</v>
      </c>
      <c r="J66">
        <v>0</v>
      </c>
      <c r="K66" s="54">
        <f t="shared" ref="K66:K67" si="6">IF(LEN(M66)&lt;&gt;6,0,IF(AND(VALUE(M66)&gt;=100000,VALUE(M66)&lt;1000000),1,0))</f>
        <v>1</v>
      </c>
      <c r="M66" t="s">
        <v>5310</v>
      </c>
      <c r="N66" s="35">
        <v>34388</v>
      </c>
    </row>
    <row r="67" spans="1:14">
      <c r="A67" t="s">
        <v>217</v>
      </c>
      <c r="B67" t="s">
        <v>3206</v>
      </c>
      <c r="C67" t="s">
        <v>3207</v>
      </c>
      <c r="D67" t="s">
        <v>246</v>
      </c>
      <c r="E67" t="s">
        <v>398</v>
      </c>
      <c r="F67" s="39">
        <v>2840</v>
      </c>
      <c r="G67" s="54" t="str">
        <f t="shared" ref="G67:G69" si="7">IF(I67&gt;=1000000,"1 млн. и более",IF(I67&gt;=501000,"501-1 000 тыс.",IF(I67&gt;=301000,"301-500 тыс.",IF(I67&gt;=101000,"101-300 тыс.",IF(I67&gt;=51000,"51-100 тыс.","50 тыс. и менее")))))</f>
        <v>51-100 тыс.</v>
      </c>
      <c r="H67" s="39" t="s">
        <v>223</v>
      </c>
      <c r="I67" s="39">
        <v>64723.05</v>
      </c>
      <c r="J67">
        <v>0</v>
      </c>
      <c r="K67" s="54">
        <f t="shared" si="6"/>
        <v>0</v>
      </c>
      <c r="L67" t="s">
        <v>331</v>
      </c>
      <c r="M67" t="s">
        <v>331</v>
      </c>
      <c r="N67" s="35">
        <v>28563</v>
      </c>
    </row>
    <row r="68" spans="1:14">
      <c r="A68" t="s">
        <v>217</v>
      </c>
      <c r="B68" t="s">
        <v>6345</v>
      </c>
      <c r="C68" t="s">
        <v>6346</v>
      </c>
      <c r="D68" t="s">
        <v>220</v>
      </c>
      <c r="E68" t="s">
        <v>308</v>
      </c>
      <c r="F68" s="39">
        <v>2951</v>
      </c>
      <c r="G68" s="54" t="str">
        <f t="shared" si="7"/>
        <v>51-100 тыс.</v>
      </c>
      <c r="H68" s="54" t="str">
        <f>IF(F68&gt;=1261,"1261+",IF(F68&gt;=1081,"1081-1260",IF(F68&gt;=901,"901-1080",IF(F68&gt;=721,"721-900",IF(F68&gt;=541,"541-720",IF(F68&gt;=361,"361-540","360-"))))))</f>
        <v>1261+</v>
      </c>
      <c r="I68" s="39">
        <v>88630.27</v>
      </c>
      <c r="J68">
        <v>0</v>
      </c>
      <c r="K68" s="39">
        <v>1</v>
      </c>
      <c r="M68" t="s">
        <v>6347</v>
      </c>
      <c r="N68" s="35">
        <v>32415</v>
      </c>
    </row>
    <row r="69" spans="1:14">
      <c r="A69" t="s">
        <v>217</v>
      </c>
      <c r="B69" t="s">
        <v>6324</v>
      </c>
      <c r="C69" t="s">
        <v>6325</v>
      </c>
      <c r="D69" t="s">
        <v>220</v>
      </c>
      <c r="E69" t="s">
        <v>372</v>
      </c>
      <c r="F69" s="39">
        <v>3946</v>
      </c>
      <c r="G69" s="54" t="str">
        <f t="shared" si="7"/>
        <v>50 тыс. и менее</v>
      </c>
      <c r="H69" s="39" t="s">
        <v>223</v>
      </c>
      <c r="I69" s="39">
        <v>2790.27</v>
      </c>
      <c r="J69">
        <v>1</v>
      </c>
      <c r="K69" s="54">
        <f>IF(LEN(M69)&lt;&gt;6,0,IF(AND(VALUE(M69)&gt;=100000,VALUE(M69)&lt;1000000),1,0))</f>
        <v>1</v>
      </c>
      <c r="L69" t="s">
        <v>6326</v>
      </c>
      <c r="M69" t="s">
        <v>6326</v>
      </c>
      <c r="N69" s="35">
        <v>27044</v>
      </c>
    </row>
    <row r="70" spans="1:14">
      <c r="A70" t="s">
        <v>217</v>
      </c>
      <c r="B70" t="s">
        <v>6042</v>
      </c>
      <c r="C70" t="s">
        <v>6043</v>
      </c>
      <c r="D70" t="s">
        <v>220</v>
      </c>
      <c r="E70" t="s">
        <v>908</v>
      </c>
      <c r="F70" s="39">
        <v>5050</v>
      </c>
      <c r="G70" s="39" t="s">
        <v>284</v>
      </c>
      <c r="H70" s="39" t="s">
        <v>223</v>
      </c>
      <c r="I70" s="39">
        <v>360992.57</v>
      </c>
      <c r="J70">
        <v>0</v>
      </c>
      <c r="K70">
        <v>0</v>
      </c>
      <c r="N70" s="35">
        <v>24560</v>
      </c>
    </row>
    <row r="71" spans="1:14">
      <c r="A71" t="s">
        <v>217</v>
      </c>
      <c r="B71" t="s">
        <v>2394</v>
      </c>
      <c r="C71" t="s">
        <v>2395</v>
      </c>
      <c r="D71" t="s">
        <v>220</v>
      </c>
      <c r="E71" t="s">
        <v>403</v>
      </c>
      <c r="F71" s="39">
        <v>5486</v>
      </c>
      <c r="G71" s="39" t="s">
        <v>248</v>
      </c>
      <c r="H71" s="39" t="s">
        <v>223</v>
      </c>
      <c r="I71" s="39">
        <v>79417.63</v>
      </c>
      <c r="J71">
        <v>1</v>
      </c>
      <c r="K71" s="39">
        <v>1</v>
      </c>
      <c r="L71" t="s">
        <v>2396</v>
      </c>
      <c r="M71" t="s">
        <v>2397</v>
      </c>
      <c r="N71" s="35">
        <v>30200</v>
      </c>
    </row>
    <row r="72" spans="1:14">
      <c r="A72" t="s">
        <v>217</v>
      </c>
      <c r="B72" t="s">
        <v>4894</v>
      </c>
      <c r="C72" t="s">
        <v>4895</v>
      </c>
      <c r="E72" t="s">
        <v>403</v>
      </c>
      <c r="F72" s="39">
        <v>6073</v>
      </c>
      <c r="G72" s="39" t="s">
        <v>222</v>
      </c>
      <c r="H72" s="39" t="s">
        <v>223</v>
      </c>
      <c r="I72" s="39">
        <v>21008</v>
      </c>
      <c r="J72">
        <v>1</v>
      </c>
      <c r="K72" s="39">
        <v>1</v>
      </c>
      <c r="L72" t="s">
        <v>4896</v>
      </c>
      <c r="M72" t="s">
        <v>4896</v>
      </c>
      <c r="N72" s="35">
        <v>31496</v>
      </c>
    </row>
    <row r="73" spans="1:14">
      <c r="A73" t="s">
        <v>217</v>
      </c>
      <c r="B73" t="s">
        <v>6078</v>
      </c>
      <c r="C73" t="s">
        <v>6079</v>
      </c>
      <c r="D73" t="s">
        <v>220</v>
      </c>
      <c r="E73" t="s">
        <v>372</v>
      </c>
      <c r="F73" s="39">
        <v>5453</v>
      </c>
      <c r="G73" s="39" t="s">
        <v>222</v>
      </c>
      <c r="H73" s="54" t="str">
        <f>IF(F73&gt;=1261,"1261+",IF(F73&gt;=1081,"1081-1260",IF(F73&gt;=901,"901-1080",IF(F73&gt;=721,"721-900",IF(F73&gt;=541,"541-720",IF(F73&gt;=361,"361-540","360-"))))))</f>
        <v>1261+</v>
      </c>
      <c r="I73" s="39">
        <v>15324.9</v>
      </c>
      <c r="J73">
        <v>1</v>
      </c>
      <c r="K73" s="39">
        <v>1</v>
      </c>
      <c r="L73" t="s">
        <v>2694</v>
      </c>
      <c r="M73" t="s">
        <v>2694</v>
      </c>
      <c r="N73" s="35">
        <v>25688</v>
      </c>
    </row>
    <row r="74" spans="1:14">
      <c r="A74" t="s">
        <v>217</v>
      </c>
      <c r="B74" t="s">
        <v>2857</v>
      </c>
      <c r="C74" t="s">
        <v>2858</v>
      </c>
      <c r="D74" t="s">
        <v>246</v>
      </c>
      <c r="E74" t="s">
        <v>265</v>
      </c>
      <c r="F74" s="39">
        <v>3146</v>
      </c>
      <c r="G74" s="39" t="s">
        <v>233</v>
      </c>
      <c r="H74" s="39" t="s">
        <v>223</v>
      </c>
      <c r="I74" s="39">
        <v>232730</v>
      </c>
      <c r="J74">
        <v>0</v>
      </c>
      <c r="K74" s="39">
        <v>1</v>
      </c>
      <c r="M74" t="s">
        <v>2859</v>
      </c>
      <c r="N74" s="35">
        <v>30034</v>
      </c>
    </row>
    <row r="75" spans="1:14">
      <c r="A75" t="s">
        <v>217</v>
      </c>
      <c r="B75" t="s">
        <v>1028</v>
      </c>
      <c r="C75" t="s">
        <v>1029</v>
      </c>
      <c r="D75" t="s">
        <v>242</v>
      </c>
      <c r="E75" t="s">
        <v>221</v>
      </c>
      <c r="F75" s="39">
        <v>2968</v>
      </c>
      <c r="G75" s="39" t="s">
        <v>248</v>
      </c>
      <c r="H75" s="39" t="s">
        <v>223</v>
      </c>
      <c r="I75" s="39">
        <v>62168.42</v>
      </c>
      <c r="J75">
        <v>1</v>
      </c>
      <c r="K75" s="39">
        <v>1</v>
      </c>
      <c r="L75" t="s">
        <v>1030</v>
      </c>
      <c r="M75" t="s">
        <v>1030</v>
      </c>
      <c r="N75" s="35">
        <v>23591</v>
      </c>
    </row>
    <row r="76" spans="1:14">
      <c r="A76" t="s">
        <v>217</v>
      </c>
      <c r="B76" t="s">
        <v>3557</v>
      </c>
      <c r="C76" t="s">
        <v>3558</v>
      </c>
      <c r="D76" t="s">
        <v>246</v>
      </c>
      <c r="E76" t="s">
        <v>453</v>
      </c>
      <c r="F76" s="39">
        <v>3234</v>
      </c>
      <c r="G76" s="39" t="s">
        <v>222</v>
      </c>
      <c r="H76" s="39" t="s">
        <v>223</v>
      </c>
      <c r="I76" s="39">
        <v>0</v>
      </c>
      <c r="J76">
        <v>0</v>
      </c>
      <c r="K76">
        <v>0</v>
      </c>
      <c r="N76" s="35">
        <v>29568</v>
      </c>
    </row>
    <row r="77" spans="1:14">
      <c r="A77" t="s">
        <v>217</v>
      </c>
      <c r="B77" t="s">
        <v>1396</v>
      </c>
      <c r="C77" t="s">
        <v>1397</v>
      </c>
      <c r="D77" t="s">
        <v>246</v>
      </c>
      <c r="E77" t="s">
        <v>342</v>
      </c>
      <c r="F77" s="39">
        <v>2887</v>
      </c>
      <c r="G77" s="39" t="s">
        <v>233</v>
      </c>
      <c r="H77" s="39" t="s">
        <v>223</v>
      </c>
      <c r="I77" s="39">
        <v>126882.73</v>
      </c>
      <c r="J77">
        <v>0</v>
      </c>
      <c r="K77" s="54">
        <f>IF(LEN(M77)&lt;&gt;6,0,IF(AND(VALUE(M77)&gt;=100000,VALUE(M77)&lt;1000000),1,0))</f>
        <v>1</v>
      </c>
      <c r="M77" t="s">
        <v>1398</v>
      </c>
      <c r="N77" s="35">
        <v>22078</v>
      </c>
    </row>
    <row r="78" spans="1:14">
      <c r="A78" t="s">
        <v>217</v>
      </c>
      <c r="B78" t="s">
        <v>1342</v>
      </c>
      <c r="C78" t="s">
        <v>1343</v>
      </c>
      <c r="D78" t="s">
        <v>220</v>
      </c>
      <c r="E78" t="s">
        <v>221</v>
      </c>
      <c r="F78" s="39">
        <v>5243</v>
      </c>
      <c r="G78" s="54" t="str">
        <f>IF(I78&gt;=1000000,"1 млн. и более",IF(I78&gt;=501000,"501-1 000 тыс.",IF(I78&gt;=301000,"301-500 тыс.",IF(I78&gt;=101000,"101-300 тыс.",IF(I78&gt;=51000,"51-100 тыс.","50 тыс. и менее")))))</f>
        <v>50 тыс. и менее</v>
      </c>
      <c r="H78" s="39" t="s">
        <v>223</v>
      </c>
      <c r="I78" s="39">
        <v>6820.81</v>
      </c>
      <c r="J78">
        <v>1</v>
      </c>
      <c r="K78" s="39">
        <v>1</v>
      </c>
      <c r="L78" t="s">
        <v>1344</v>
      </c>
      <c r="M78" t="s">
        <v>1297</v>
      </c>
      <c r="N78" s="35">
        <v>30007</v>
      </c>
    </row>
    <row r="79" spans="1:14">
      <c r="A79" t="s">
        <v>217</v>
      </c>
      <c r="B79" t="s">
        <v>1067</v>
      </c>
      <c r="C79" t="s">
        <v>1068</v>
      </c>
      <c r="D79" t="s">
        <v>220</v>
      </c>
      <c r="E79" t="s">
        <v>784</v>
      </c>
      <c r="F79" s="39">
        <v>4322</v>
      </c>
      <c r="G79" s="39" t="s">
        <v>248</v>
      </c>
      <c r="H79" s="39" t="s">
        <v>223</v>
      </c>
      <c r="I79" s="39">
        <v>59358.15</v>
      </c>
      <c r="J79">
        <v>0</v>
      </c>
      <c r="K79" s="54">
        <f>IF(LEN(M79)&lt;&gt;6,0,IF(AND(VALUE(M79)&gt;=100000,VALUE(M79)&lt;1000000),1,0))</f>
        <v>1</v>
      </c>
      <c r="L79" t="s">
        <v>331</v>
      </c>
      <c r="M79" t="s">
        <v>1069</v>
      </c>
      <c r="N79" s="35">
        <v>29811</v>
      </c>
    </row>
    <row r="80" spans="1:14">
      <c r="A80" t="s">
        <v>217</v>
      </c>
      <c r="B80" t="s">
        <v>2870</v>
      </c>
      <c r="C80" t="s">
        <v>2871</v>
      </c>
      <c r="D80" t="s">
        <v>220</v>
      </c>
      <c r="E80" t="s">
        <v>247</v>
      </c>
      <c r="F80" s="39">
        <v>3059</v>
      </c>
      <c r="G80" s="39" t="s">
        <v>222</v>
      </c>
      <c r="H80" s="39" t="s">
        <v>223</v>
      </c>
      <c r="I80" s="39">
        <v>21752.3</v>
      </c>
      <c r="J80">
        <v>1</v>
      </c>
      <c r="K80" s="39">
        <v>1</v>
      </c>
      <c r="L80" t="s">
        <v>2872</v>
      </c>
      <c r="M80" t="s">
        <v>2872</v>
      </c>
      <c r="N80" s="35">
        <v>30830</v>
      </c>
    </row>
    <row r="81" spans="1:14">
      <c r="A81" t="s">
        <v>217</v>
      </c>
      <c r="B81" t="s">
        <v>2843</v>
      </c>
      <c r="C81" t="s">
        <v>2844</v>
      </c>
      <c r="E81" t="s">
        <v>259</v>
      </c>
      <c r="F81" s="39">
        <v>6132</v>
      </c>
      <c r="G81" s="39" t="s">
        <v>248</v>
      </c>
      <c r="H81" s="39" t="s">
        <v>223</v>
      </c>
      <c r="I81" s="39">
        <v>68236.990000000005</v>
      </c>
      <c r="J81">
        <v>1</v>
      </c>
      <c r="K81" s="54">
        <f>IF(LEN(M81)&lt;&gt;6,0,IF(AND(VALUE(M81)&gt;=100000,VALUE(M81)&lt;1000000),1,0))</f>
        <v>1</v>
      </c>
      <c r="L81" t="s">
        <v>2845</v>
      </c>
      <c r="M81" t="s">
        <v>2845</v>
      </c>
      <c r="N81" s="35">
        <v>25683</v>
      </c>
    </row>
    <row r="82" spans="1:14">
      <c r="A82" t="s">
        <v>217</v>
      </c>
      <c r="B82" t="s">
        <v>3026</v>
      </c>
      <c r="C82" t="s">
        <v>3027</v>
      </c>
      <c r="D82" t="s">
        <v>246</v>
      </c>
      <c r="E82" t="s">
        <v>265</v>
      </c>
      <c r="F82" s="39">
        <v>3174</v>
      </c>
      <c r="G82" s="39" t="s">
        <v>233</v>
      </c>
      <c r="H82" s="54" t="str">
        <f>IF(F82&gt;=1261,"1261+",IF(F82&gt;=1081,"1081-1260",IF(F82&gt;=901,"901-1080",IF(F82&gt;=721,"721-900",IF(F82&gt;=541,"541-720",IF(F82&gt;=361,"361-540","360-"))))))</f>
        <v>1261+</v>
      </c>
      <c r="I82" s="39">
        <v>165575.39000000001</v>
      </c>
      <c r="J82">
        <v>0</v>
      </c>
      <c r="K82" s="39">
        <v>1</v>
      </c>
      <c r="M82" t="s">
        <v>3028</v>
      </c>
      <c r="N82" s="35">
        <v>31664</v>
      </c>
    </row>
    <row r="83" spans="1:14">
      <c r="A83" t="s">
        <v>217</v>
      </c>
      <c r="B83" t="s">
        <v>2119</v>
      </c>
      <c r="C83" t="s">
        <v>2120</v>
      </c>
      <c r="D83" t="s">
        <v>220</v>
      </c>
      <c r="E83" t="s">
        <v>265</v>
      </c>
      <c r="F83" s="39">
        <v>3073</v>
      </c>
      <c r="G83" s="39" t="s">
        <v>222</v>
      </c>
      <c r="H83" s="39" t="s">
        <v>223</v>
      </c>
      <c r="I83" s="39">
        <v>8196.84</v>
      </c>
      <c r="J83">
        <v>0</v>
      </c>
      <c r="K83" s="54">
        <f t="shared" ref="K83:K84" si="8">IF(LEN(M83)&lt;&gt;6,0,IF(AND(VALUE(M83)&gt;=100000,VALUE(M83)&lt;1000000),1,0))</f>
        <v>1</v>
      </c>
      <c r="M83" t="s">
        <v>2121</v>
      </c>
      <c r="N83" s="35">
        <v>27434</v>
      </c>
    </row>
    <row r="84" spans="1:14">
      <c r="A84" t="s">
        <v>217</v>
      </c>
      <c r="B84" t="s">
        <v>1168</v>
      </c>
      <c r="C84" t="s">
        <v>1169</v>
      </c>
      <c r="D84" t="s">
        <v>220</v>
      </c>
      <c r="E84" t="s">
        <v>221</v>
      </c>
      <c r="F84" s="39">
        <v>3568</v>
      </c>
      <c r="G84" s="39" t="s">
        <v>233</v>
      </c>
      <c r="H84" s="39" t="s">
        <v>223</v>
      </c>
      <c r="I84" s="39">
        <v>151782.48000000001</v>
      </c>
      <c r="J84">
        <v>1</v>
      </c>
      <c r="K84" s="54">
        <f t="shared" si="8"/>
        <v>1</v>
      </c>
      <c r="L84" t="s">
        <v>1170</v>
      </c>
      <c r="M84" t="s">
        <v>1170</v>
      </c>
      <c r="N84" s="35">
        <v>27185</v>
      </c>
    </row>
    <row r="85" spans="1:14">
      <c r="A85" t="s">
        <v>217</v>
      </c>
      <c r="B85" t="s">
        <v>5689</v>
      </c>
      <c r="C85" t="s">
        <v>5690</v>
      </c>
      <c r="D85" t="s">
        <v>246</v>
      </c>
      <c r="E85" t="s">
        <v>5691</v>
      </c>
      <c r="F85" s="39">
        <v>679</v>
      </c>
      <c r="G85" s="39" t="s">
        <v>222</v>
      </c>
      <c r="H85" s="39" t="s">
        <v>938</v>
      </c>
      <c r="I85" s="39">
        <v>130.02000000000001</v>
      </c>
      <c r="J85">
        <v>0</v>
      </c>
      <c r="K85" s="39">
        <v>1</v>
      </c>
      <c r="M85" t="s">
        <v>5692</v>
      </c>
      <c r="N85" s="35">
        <v>23983</v>
      </c>
    </row>
    <row r="86" spans="1:14">
      <c r="A86" t="s">
        <v>217</v>
      </c>
      <c r="B86" t="s">
        <v>3168</v>
      </c>
      <c r="C86" t="s">
        <v>3169</v>
      </c>
      <c r="D86" t="s">
        <v>220</v>
      </c>
      <c r="E86" t="s">
        <v>247</v>
      </c>
      <c r="F86" s="39">
        <v>2992</v>
      </c>
      <c r="G86" s="39" t="s">
        <v>233</v>
      </c>
      <c r="H86" s="39" t="s">
        <v>223</v>
      </c>
      <c r="I86" s="39">
        <v>193404.29</v>
      </c>
      <c r="J86">
        <v>0</v>
      </c>
      <c r="K86" s="54">
        <f>IF(LEN(M86)&lt;&gt;6,0,IF(AND(VALUE(M86)&gt;=100000,VALUE(M86)&lt;1000000),1,0))</f>
        <v>1</v>
      </c>
      <c r="M86" t="s">
        <v>3170</v>
      </c>
      <c r="N86" s="35">
        <v>24168</v>
      </c>
    </row>
    <row r="87" spans="1:14">
      <c r="A87" t="s">
        <v>217</v>
      </c>
      <c r="B87" t="s">
        <v>6291</v>
      </c>
      <c r="C87" t="s">
        <v>6292</v>
      </c>
      <c r="D87" t="s">
        <v>220</v>
      </c>
      <c r="E87" t="s">
        <v>372</v>
      </c>
      <c r="F87" s="39">
        <v>3430</v>
      </c>
      <c r="G87" s="39" t="s">
        <v>222</v>
      </c>
      <c r="H87" s="39" t="s">
        <v>223</v>
      </c>
      <c r="I87" s="39">
        <v>13357.87</v>
      </c>
      <c r="J87">
        <v>1</v>
      </c>
      <c r="K87" s="39">
        <v>1</v>
      </c>
      <c r="L87" t="s">
        <v>6293</v>
      </c>
      <c r="M87" t="s">
        <v>6293</v>
      </c>
      <c r="N87" s="35">
        <v>30272</v>
      </c>
    </row>
    <row r="88" spans="1:14">
      <c r="A88" t="s">
        <v>217</v>
      </c>
      <c r="B88" t="s">
        <v>600</v>
      </c>
      <c r="C88" t="s">
        <v>601</v>
      </c>
      <c r="E88" t="s">
        <v>259</v>
      </c>
      <c r="F88" s="39">
        <v>3440</v>
      </c>
      <c r="G88" s="54" t="str">
        <f>IF(I88&gt;=1000000,"1 млн. и более",IF(I88&gt;=501000,"501-1 000 тыс.",IF(I88&gt;=301000,"301-500 тыс.",IF(I88&gt;=101000,"101-300 тыс.",IF(I88&gt;=51000,"51-100 тыс.","50 тыс. и менее")))))</f>
        <v>101-300 тыс.</v>
      </c>
      <c r="H88" s="39" t="s">
        <v>223</v>
      </c>
      <c r="I88" s="39">
        <v>134143.20000000001</v>
      </c>
      <c r="J88">
        <v>1</v>
      </c>
      <c r="K88" s="54">
        <f>IF(LEN(M88)&lt;&gt;6,0,IF(AND(VALUE(M88)&gt;=100000,VALUE(M88)&lt;1000000),1,0))</f>
        <v>1</v>
      </c>
      <c r="L88" t="s">
        <v>602</v>
      </c>
      <c r="M88" t="s">
        <v>602</v>
      </c>
      <c r="N88" s="35">
        <v>20982</v>
      </c>
    </row>
    <row r="89" spans="1:14">
      <c r="A89" t="s">
        <v>217</v>
      </c>
      <c r="B89" t="s">
        <v>2583</v>
      </c>
      <c r="C89" t="s">
        <v>2584</v>
      </c>
      <c r="D89" t="s">
        <v>246</v>
      </c>
      <c r="E89" t="s">
        <v>247</v>
      </c>
      <c r="F89" s="39">
        <v>3174</v>
      </c>
      <c r="G89" s="39" t="s">
        <v>248</v>
      </c>
      <c r="H89" s="39" t="s">
        <v>223</v>
      </c>
      <c r="I89" s="39">
        <v>52244.61</v>
      </c>
      <c r="J89">
        <v>1</v>
      </c>
      <c r="K89" s="39">
        <v>1</v>
      </c>
      <c r="L89" t="s">
        <v>2585</v>
      </c>
      <c r="M89" t="s">
        <v>2586</v>
      </c>
      <c r="N89" s="35">
        <v>31002</v>
      </c>
    </row>
    <row r="90" spans="1:14">
      <c r="A90" t="s">
        <v>217</v>
      </c>
      <c r="B90" t="s">
        <v>1590</v>
      </c>
      <c r="C90" t="s">
        <v>1591</v>
      </c>
      <c r="D90" t="s">
        <v>220</v>
      </c>
      <c r="E90" t="s">
        <v>221</v>
      </c>
      <c r="F90" s="39">
        <v>3269</v>
      </c>
      <c r="G90" s="39" t="s">
        <v>222</v>
      </c>
      <c r="H90" s="39" t="s">
        <v>223</v>
      </c>
      <c r="I90" s="39">
        <v>8274.81</v>
      </c>
      <c r="J90">
        <v>0</v>
      </c>
      <c r="K90">
        <v>0</v>
      </c>
      <c r="N90" s="35">
        <v>30495</v>
      </c>
    </row>
    <row r="91" spans="1:14">
      <c r="A91" t="s">
        <v>217</v>
      </c>
      <c r="B91" t="s">
        <v>1797</v>
      </c>
      <c r="C91" t="s">
        <v>1798</v>
      </c>
      <c r="D91" t="s">
        <v>220</v>
      </c>
      <c r="E91" t="s">
        <v>1799</v>
      </c>
      <c r="F91" s="39">
        <v>1127</v>
      </c>
      <c r="G91" s="54" t="str">
        <f t="shared" ref="G91:G93" si="9">IF(I91&gt;=1000000,"1 млн. и более",IF(I91&gt;=501000,"501-1 000 тыс.",IF(I91&gt;=301000,"301-500 тыс.",IF(I91&gt;=101000,"101-300 тыс.",IF(I91&gt;=51000,"51-100 тыс.","50 тыс. и менее")))))</f>
        <v>301-500 тыс.</v>
      </c>
      <c r="H91" s="39" t="s">
        <v>969</v>
      </c>
      <c r="I91" s="39">
        <v>352355.56</v>
      </c>
      <c r="J91">
        <v>1</v>
      </c>
      <c r="K91" s="39">
        <v>1</v>
      </c>
      <c r="L91" t="s">
        <v>1800</v>
      </c>
      <c r="M91" t="s">
        <v>1801</v>
      </c>
      <c r="N91" s="35">
        <v>21346</v>
      </c>
    </row>
    <row r="92" spans="1:14">
      <c r="A92" t="s">
        <v>217</v>
      </c>
      <c r="B92" t="s">
        <v>3534</v>
      </c>
      <c r="C92" t="s">
        <v>3535</v>
      </c>
      <c r="D92" t="s">
        <v>220</v>
      </c>
      <c r="E92" t="s">
        <v>265</v>
      </c>
      <c r="F92" s="39">
        <v>3115</v>
      </c>
      <c r="G92" s="54" t="str">
        <f t="shared" si="9"/>
        <v>101-300 тыс.</v>
      </c>
      <c r="H92" s="39" t="s">
        <v>223</v>
      </c>
      <c r="I92" s="39">
        <v>220976.94</v>
      </c>
      <c r="J92">
        <v>1</v>
      </c>
      <c r="K92" s="39">
        <v>1</v>
      </c>
      <c r="L92" t="s">
        <v>3536</v>
      </c>
      <c r="M92" t="s">
        <v>3536</v>
      </c>
      <c r="N92" s="35">
        <v>29719</v>
      </c>
    </row>
    <row r="93" spans="1:14">
      <c r="A93" t="s">
        <v>217</v>
      </c>
      <c r="B93" t="s">
        <v>1952</v>
      </c>
      <c r="C93" t="s">
        <v>1953</v>
      </c>
      <c r="D93" t="s">
        <v>246</v>
      </c>
      <c r="E93" t="s">
        <v>288</v>
      </c>
      <c r="F93" s="39">
        <v>4074</v>
      </c>
      <c r="G93" s="54" t="str">
        <f t="shared" si="9"/>
        <v>50 тыс. и менее</v>
      </c>
      <c r="H93" s="39" t="s">
        <v>223</v>
      </c>
      <c r="I93" s="39">
        <v>35228.080000000002</v>
      </c>
      <c r="J93">
        <v>0</v>
      </c>
      <c r="K93">
        <v>0</v>
      </c>
      <c r="N93" s="35">
        <v>25166</v>
      </c>
    </row>
    <row r="94" spans="1:14">
      <c r="A94" t="s">
        <v>217</v>
      </c>
      <c r="B94" t="s">
        <v>2450</v>
      </c>
      <c r="C94" t="s">
        <v>2451</v>
      </c>
      <c r="D94" t="s">
        <v>246</v>
      </c>
      <c r="E94" t="s">
        <v>247</v>
      </c>
      <c r="F94" s="39">
        <v>3199</v>
      </c>
      <c r="G94" s="39" t="s">
        <v>222</v>
      </c>
      <c r="H94" s="39" t="s">
        <v>223</v>
      </c>
      <c r="I94" s="39">
        <v>38062.67</v>
      </c>
      <c r="J94">
        <v>0</v>
      </c>
      <c r="K94" s="39">
        <v>1</v>
      </c>
      <c r="M94" t="s">
        <v>2452</v>
      </c>
      <c r="N94" s="35">
        <v>25260</v>
      </c>
    </row>
    <row r="95" spans="1:14">
      <c r="A95" t="s">
        <v>217</v>
      </c>
      <c r="B95" t="s">
        <v>4031</v>
      </c>
      <c r="C95" t="s">
        <v>4032</v>
      </c>
      <c r="E95" t="s">
        <v>259</v>
      </c>
      <c r="F95" s="39">
        <v>4675</v>
      </c>
      <c r="G95" s="39" t="s">
        <v>222</v>
      </c>
      <c r="H95" s="54" t="str">
        <f>IF(F95&gt;=1261,"1261+",IF(F95&gt;=1081,"1081-1260",IF(F95&gt;=901,"901-1080",IF(F95&gt;=721,"721-900",IF(F95&gt;=541,"541-720",IF(F95&gt;=361,"361-540","360-"))))))</f>
        <v>1261+</v>
      </c>
      <c r="I95" s="39">
        <v>16205.93</v>
      </c>
      <c r="J95">
        <v>1</v>
      </c>
      <c r="K95" s="54">
        <f t="shared" ref="K95:K96" si="10">IF(LEN(M95)&lt;&gt;6,0,IF(AND(VALUE(M95)&gt;=100000,VALUE(M95)&lt;1000000),1,0))</f>
        <v>1</v>
      </c>
      <c r="L95" t="s">
        <v>4033</v>
      </c>
      <c r="M95" t="s">
        <v>4033</v>
      </c>
      <c r="N95" s="35">
        <v>31692</v>
      </c>
    </row>
    <row r="96" spans="1:14">
      <c r="A96" t="s">
        <v>217</v>
      </c>
      <c r="B96" t="s">
        <v>2834</v>
      </c>
      <c r="C96" t="s">
        <v>2835</v>
      </c>
      <c r="D96" t="s">
        <v>246</v>
      </c>
      <c r="E96" t="s">
        <v>398</v>
      </c>
      <c r="F96" s="39">
        <v>2961</v>
      </c>
      <c r="G96" s="39" t="s">
        <v>222</v>
      </c>
      <c r="H96" s="39" t="s">
        <v>223</v>
      </c>
      <c r="I96" s="39">
        <v>0</v>
      </c>
      <c r="J96">
        <v>0</v>
      </c>
      <c r="K96" s="54">
        <f t="shared" si="10"/>
        <v>1</v>
      </c>
      <c r="M96" t="s">
        <v>2836</v>
      </c>
      <c r="N96" s="35">
        <v>23513</v>
      </c>
    </row>
    <row r="97" spans="1:14">
      <c r="A97" t="s">
        <v>217</v>
      </c>
      <c r="B97" t="s">
        <v>2078</v>
      </c>
      <c r="C97" t="s">
        <v>2079</v>
      </c>
      <c r="D97" t="s">
        <v>246</v>
      </c>
      <c r="E97" t="s">
        <v>276</v>
      </c>
      <c r="F97" s="39">
        <v>3093</v>
      </c>
      <c r="G97" s="54" t="str">
        <f>IF(I97&gt;=1000000,"1 млн. и более",IF(I97&gt;=501000,"501-1 000 тыс.",IF(I97&gt;=301000,"301-500 тыс.",IF(I97&gt;=101000,"101-300 тыс.",IF(I97&gt;=51000,"51-100 тыс.","50 тыс. и менее")))))</f>
        <v>50 тыс. и менее</v>
      </c>
      <c r="H97" s="39" t="s">
        <v>223</v>
      </c>
      <c r="I97" s="39">
        <v>120.96</v>
      </c>
      <c r="J97">
        <v>0</v>
      </c>
      <c r="K97" s="39">
        <v>1</v>
      </c>
      <c r="M97" t="s">
        <v>2080</v>
      </c>
      <c r="N97" s="35">
        <v>31362</v>
      </c>
    </row>
    <row r="98" spans="1:14">
      <c r="A98" t="s">
        <v>217</v>
      </c>
      <c r="B98" t="s">
        <v>2207</v>
      </c>
      <c r="C98" t="s">
        <v>2208</v>
      </c>
      <c r="D98" t="s">
        <v>242</v>
      </c>
      <c r="E98" t="s">
        <v>221</v>
      </c>
      <c r="F98" s="39">
        <v>4123</v>
      </c>
      <c r="G98" s="39" t="s">
        <v>233</v>
      </c>
      <c r="H98" s="39" t="s">
        <v>223</v>
      </c>
      <c r="I98" s="39">
        <v>149604.18</v>
      </c>
      <c r="J98">
        <v>1</v>
      </c>
      <c r="K98" s="54">
        <f>IF(LEN(M98)&lt;&gt;6,0,IF(AND(VALUE(M98)&gt;=100000,VALUE(M98)&lt;1000000),1,0))</f>
        <v>1</v>
      </c>
      <c r="L98" t="s">
        <v>2209</v>
      </c>
      <c r="M98" t="s">
        <v>2209</v>
      </c>
      <c r="N98" s="35">
        <v>33165</v>
      </c>
    </row>
    <row r="99" spans="1:14">
      <c r="A99" t="s">
        <v>217</v>
      </c>
      <c r="B99" t="s">
        <v>4591</v>
      </c>
      <c r="C99" t="s">
        <v>4592</v>
      </c>
      <c r="D99" t="s">
        <v>220</v>
      </c>
      <c r="E99" t="s">
        <v>247</v>
      </c>
      <c r="F99" s="39">
        <v>3016</v>
      </c>
      <c r="G99" s="39" t="s">
        <v>233</v>
      </c>
      <c r="H99" s="39" t="s">
        <v>223</v>
      </c>
      <c r="I99" s="39">
        <v>113314.18</v>
      </c>
      <c r="J99">
        <v>0</v>
      </c>
      <c r="K99" s="39">
        <v>1</v>
      </c>
      <c r="M99" t="s">
        <v>4593</v>
      </c>
      <c r="N99" s="35">
        <v>17580</v>
      </c>
    </row>
    <row r="100" spans="1:14">
      <c r="A100" t="s">
        <v>217</v>
      </c>
      <c r="B100" t="s">
        <v>5430</v>
      </c>
      <c r="C100" t="s">
        <v>5431</v>
      </c>
      <c r="D100" t="s">
        <v>246</v>
      </c>
      <c r="E100" t="s">
        <v>265</v>
      </c>
      <c r="F100" s="39">
        <v>3146</v>
      </c>
      <c r="G100" s="39" t="s">
        <v>248</v>
      </c>
      <c r="H100" s="39" t="s">
        <v>223</v>
      </c>
      <c r="I100" s="39">
        <v>60285.86</v>
      </c>
      <c r="J100">
        <v>1</v>
      </c>
      <c r="K100" s="39">
        <v>1</v>
      </c>
      <c r="L100" t="s">
        <v>5432</v>
      </c>
      <c r="M100" t="s">
        <v>5432</v>
      </c>
      <c r="N100" s="35">
        <v>29368</v>
      </c>
    </row>
    <row r="101" spans="1:14">
      <c r="A101" t="s">
        <v>217</v>
      </c>
      <c r="B101" t="s">
        <v>5868</v>
      </c>
      <c r="C101" t="s">
        <v>5869</v>
      </c>
      <c r="D101" t="s">
        <v>220</v>
      </c>
      <c r="E101" t="s">
        <v>221</v>
      </c>
      <c r="F101" s="39">
        <v>4221</v>
      </c>
      <c r="G101" s="39" t="s">
        <v>222</v>
      </c>
      <c r="H101" s="39" t="s">
        <v>223</v>
      </c>
      <c r="I101" s="39">
        <v>3929.5</v>
      </c>
      <c r="J101">
        <v>1</v>
      </c>
      <c r="K101" s="39">
        <v>1</v>
      </c>
      <c r="L101" t="s">
        <v>5870</v>
      </c>
      <c r="M101" t="s">
        <v>5870</v>
      </c>
      <c r="N101" s="35">
        <v>17863</v>
      </c>
    </row>
    <row r="102" spans="1:14">
      <c r="A102" t="s">
        <v>217</v>
      </c>
      <c r="B102" t="s">
        <v>2867</v>
      </c>
      <c r="C102" t="s">
        <v>2868</v>
      </c>
      <c r="D102" t="s">
        <v>246</v>
      </c>
      <c r="E102" t="s">
        <v>496</v>
      </c>
      <c r="F102" s="39">
        <v>2714</v>
      </c>
      <c r="G102" s="39" t="s">
        <v>222</v>
      </c>
      <c r="H102" s="39" t="s">
        <v>223</v>
      </c>
      <c r="I102" s="39">
        <v>109.89</v>
      </c>
      <c r="J102">
        <v>0</v>
      </c>
      <c r="K102" s="39">
        <v>1</v>
      </c>
      <c r="M102" t="s">
        <v>2869</v>
      </c>
      <c r="N102" s="35">
        <v>33325</v>
      </c>
    </row>
    <row r="103" spans="1:14">
      <c r="A103" t="s">
        <v>217</v>
      </c>
      <c r="B103" t="s">
        <v>3539</v>
      </c>
      <c r="C103" t="s">
        <v>3540</v>
      </c>
      <c r="D103" t="s">
        <v>246</v>
      </c>
      <c r="E103" t="s">
        <v>288</v>
      </c>
      <c r="F103" s="39">
        <v>3353</v>
      </c>
      <c r="G103" s="39" t="s">
        <v>222</v>
      </c>
      <c r="H103" s="39" t="s">
        <v>223</v>
      </c>
      <c r="I103" s="39">
        <v>26276.52</v>
      </c>
      <c r="J103">
        <v>0</v>
      </c>
      <c r="K103">
        <v>0</v>
      </c>
      <c r="N103" s="35">
        <v>32593</v>
      </c>
    </row>
    <row r="104" spans="1:14">
      <c r="A104" t="s">
        <v>217</v>
      </c>
      <c r="B104" t="s">
        <v>1535</v>
      </c>
      <c r="C104" t="s">
        <v>1536</v>
      </c>
      <c r="D104" t="s">
        <v>246</v>
      </c>
      <c r="E104" t="s">
        <v>276</v>
      </c>
      <c r="F104" s="39">
        <v>4069</v>
      </c>
      <c r="G104" s="39" t="s">
        <v>222</v>
      </c>
      <c r="H104" s="39" t="s">
        <v>223</v>
      </c>
      <c r="I104" s="39">
        <v>92.78</v>
      </c>
      <c r="J104">
        <v>0</v>
      </c>
      <c r="K104" s="39">
        <v>1</v>
      </c>
      <c r="M104" t="s">
        <v>1537</v>
      </c>
      <c r="N104" s="35">
        <v>30437</v>
      </c>
    </row>
    <row r="105" spans="1:14">
      <c r="A105" t="s">
        <v>217</v>
      </c>
      <c r="B105" t="s">
        <v>3345</v>
      </c>
      <c r="C105" t="s">
        <v>3346</v>
      </c>
      <c r="D105" t="s">
        <v>246</v>
      </c>
      <c r="E105" t="s">
        <v>453</v>
      </c>
      <c r="F105" s="39">
        <v>3115</v>
      </c>
      <c r="G105" s="39" t="s">
        <v>222</v>
      </c>
      <c r="H105" s="39" t="s">
        <v>223</v>
      </c>
      <c r="I105" s="39">
        <v>14701.24</v>
      </c>
      <c r="J105">
        <v>0</v>
      </c>
      <c r="K105" s="39">
        <v>1</v>
      </c>
      <c r="M105" t="s">
        <v>3347</v>
      </c>
      <c r="N105" s="35">
        <v>29900</v>
      </c>
    </row>
    <row r="106" spans="1:14">
      <c r="A106" t="s">
        <v>217</v>
      </c>
      <c r="B106" t="s">
        <v>5324</v>
      </c>
      <c r="C106" t="s">
        <v>5325</v>
      </c>
      <c r="D106" t="s">
        <v>246</v>
      </c>
      <c r="E106" t="s">
        <v>1082</v>
      </c>
      <c r="F106" s="39">
        <v>3478</v>
      </c>
      <c r="G106" s="39" t="s">
        <v>233</v>
      </c>
      <c r="H106" s="39" t="s">
        <v>223</v>
      </c>
      <c r="I106" s="39">
        <v>183003.11</v>
      </c>
      <c r="J106">
        <v>1</v>
      </c>
      <c r="K106" s="39">
        <v>1</v>
      </c>
      <c r="L106" t="s">
        <v>5326</v>
      </c>
      <c r="M106" t="s">
        <v>5326</v>
      </c>
      <c r="N106" s="35">
        <v>29050</v>
      </c>
    </row>
    <row r="107" spans="1:14">
      <c r="A107" t="s">
        <v>217</v>
      </c>
      <c r="B107" t="s">
        <v>4196</v>
      </c>
      <c r="C107" t="s">
        <v>4197</v>
      </c>
      <c r="D107" t="s">
        <v>220</v>
      </c>
      <c r="E107" t="s">
        <v>247</v>
      </c>
      <c r="F107" s="39">
        <v>3175</v>
      </c>
      <c r="G107" s="54" t="str">
        <f t="shared" ref="G107:G108" si="11">IF(I107&gt;=1000000,"1 млн. и более",IF(I107&gt;=501000,"501-1 000 тыс.",IF(I107&gt;=301000,"301-500 тыс.",IF(I107&gt;=101000,"101-300 тыс.",IF(I107&gt;=51000,"51-100 тыс.","50 тыс. и менее")))))</f>
        <v>101-300 тыс.</v>
      </c>
      <c r="H107" s="39" t="s">
        <v>223</v>
      </c>
      <c r="I107" s="39">
        <v>178340.81</v>
      </c>
      <c r="J107">
        <v>1</v>
      </c>
      <c r="K107" s="39">
        <v>1</v>
      </c>
      <c r="L107" t="s">
        <v>4198</v>
      </c>
      <c r="M107" t="s">
        <v>4198</v>
      </c>
      <c r="N107" s="35">
        <v>25754</v>
      </c>
    </row>
    <row r="108" spans="1:14">
      <c r="A108" t="s">
        <v>217</v>
      </c>
      <c r="B108" t="s">
        <v>5847</v>
      </c>
      <c r="C108" t="s">
        <v>5848</v>
      </c>
      <c r="D108" t="s">
        <v>220</v>
      </c>
      <c r="E108" t="s">
        <v>280</v>
      </c>
      <c r="F108" s="39">
        <v>6029</v>
      </c>
      <c r="G108" s="54" t="str">
        <f t="shared" si="11"/>
        <v>50 тыс. и менее</v>
      </c>
      <c r="H108" s="39" t="s">
        <v>223</v>
      </c>
      <c r="I108" s="39">
        <v>14299.24</v>
      </c>
      <c r="J108">
        <v>1</v>
      </c>
      <c r="K108" s="39">
        <v>1</v>
      </c>
      <c r="L108" t="s">
        <v>5849</v>
      </c>
      <c r="M108" t="s">
        <v>5849</v>
      </c>
      <c r="N108" s="35">
        <v>25682</v>
      </c>
    </row>
    <row r="109" spans="1:14">
      <c r="A109" t="s">
        <v>217</v>
      </c>
      <c r="B109" t="s">
        <v>3612</v>
      </c>
      <c r="C109" t="s">
        <v>3613</v>
      </c>
      <c r="E109" t="s">
        <v>259</v>
      </c>
      <c r="F109" s="39">
        <v>3366</v>
      </c>
      <c r="G109" s="39" t="s">
        <v>222</v>
      </c>
      <c r="H109" s="39" t="s">
        <v>223</v>
      </c>
      <c r="I109" s="39">
        <v>45738.77</v>
      </c>
      <c r="J109">
        <v>0</v>
      </c>
      <c r="K109" s="54">
        <f>IF(LEN(M109)&lt;&gt;6,0,IF(AND(VALUE(M109)&gt;=100000,VALUE(M109)&lt;1000000),1,0))</f>
        <v>0</v>
      </c>
      <c r="L109" t="s">
        <v>331</v>
      </c>
      <c r="M109" t="s">
        <v>331</v>
      </c>
      <c r="N109" s="35">
        <v>31333</v>
      </c>
    </row>
    <row r="110" spans="1:14">
      <c r="A110" t="s">
        <v>217</v>
      </c>
      <c r="B110" t="s">
        <v>476</v>
      </c>
      <c r="C110" t="s">
        <v>477</v>
      </c>
      <c r="D110" t="s">
        <v>246</v>
      </c>
      <c r="E110" t="s">
        <v>308</v>
      </c>
      <c r="F110" s="39">
        <v>2688</v>
      </c>
      <c r="G110" s="39" t="s">
        <v>222</v>
      </c>
      <c r="H110" s="39" t="s">
        <v>223</v>
      </c>
      <c r="I110" s="39">
        <v>0</v>
      </c>
      <c r="J110">
        <v>1</v>
      </c>
      <c r="K110" s="39">
        <v>1</v>
      </c>
      <c r="L110" t="s">
        <v>478</v>
      </c>
      <c r="M110" t="s">
        <v>479</v>
      </c>
      <c r="N110" s="35">
        <v>27384</v>
      </c>
    </row>
    <row r="111" spans="1:14">
      <c r="A111" t="s">
        <v>217</v>
      </c>
      <c r="B111" t="s">
        <v>2299</v>
      </c>
      <c r="C111" t="s">
        <v>2300</v>
      </c>
      <c r="E111" t="s">
        <v>259</v>
      </c>
      <c r="F111" s="39">
        <v>3420</v>
      </c>
      <c r="G111" s="54" t="str">
        <f>IF(I111&gt;=1000000,"1 млн. и более",IF(I111&gt;=501000,"501-1 000 тыс.",IF(I111&gt;=301000,"301-500 тыс.",IF(I111&gt;=101000,"101-300 тыс.",IF(I111&gt;=51000,"51-100 тыс.","50 тыс. и менее")))))</f>
        <v>50 тыс. и менее</v>
      </c>
      <c r="H111" s="39" t="s">
        <v>223</v>
      </c>
      <c r="I111" s="39">
        <v>30632.959999999999</v>
      </c>
      <c r="J111">
        <v>1</v>
      </c>
      <c r="K111" s="54">
        <f>IF(LEN(M111)&lt;&gt;6,0,IF(AND(VALUE(M111)&gt;=100000,VALUE(M111)&lt;1000000),1,0))</f>
        <v>1</v>
      </c>
      <c r="L111" t="s">
        <v>2301</v>
      </c>
      <c r="M111" t="s">
        <v>2302</v>
      </c>
      <c r="N111" s="35">
        <v>28648</v>
      </c>
    </row>
    <row r="112" spans="1:14">
      <c r="A112" t="s">
        <v>217</v>
      </c>
      <c r="B112" t="s">
        <v>667</v>
      </c>
      <c r="C112" t="s">
        <v>668</v>
      </c>
      <c r="D112" t="s">
        <v>242</v>
      </c>
      <c r="E112" t="s">
        <v>221</v>
      </c>
      <c r="F112" s="39">
        <v>3325</v>
      </c>
      <c r="G112" s="39" t="s">
        <v>222</v>
      </c>
      <c r="H112" s="39" t="s">
        <v>223</v>
      </c>
      <c r="I112" s="39">
        <v>40384.33</v>
      </c>
      <c r="J112">
        <v>1</v>
      </c>
      <c r="K112" s="39">
        <v>1</v>
      </c>
      <c r="L112" t="s">
        <v>669</v>
      </c>
      <c r="M112" t="s">
        <v>669</v>
      </c>
      <c r="N112" s="35">
        <v>27840</v>
      </c>
    </row>
    <row r="113" spans="1:14">
      <c r="A113" t="s">
        <v>217</v>
      </c>
      <c r="B113" t="s">
        <v>2590</v>
      </c>
      <c r="C113" t="s">
        <v>2591</v>
      </c>
      <c r="D113" t="s">
        <v>220</v>
      </c>
      <c r="E113" t="s">
        <v>237</v>
      </c>
      <c r="F113" s="39">
        <v>3485</v>
      </c>
      <c r="G113" s="39" t="s">
        <v>222</v>
      </c>
      <c r="H113" s="39" t="s">
        <v>223</v>
      </c>
      <c r="I113" s="39">
        <v>43204.959999999999</v>
      </c>
      <c r="J113">
        <v>1</v>
      </c>
      <c r="K113" s="54">
        <f t="shared" ref="K113:K115" si="12">IF(LEN(M113)&lt;&gt;6,0,IF(AND(VALUE(M113)&gt;=100000,VALUE(M113)&lt;1000000),1,0))</f>
        <v>1</v>
      </c>
      <c r="L113" t="s">
        <v>2592</v>
      </c>
      <c r="M113" t="s">
        <v>2592</v>
      </c>
      <c r="N113" s="35">
        <v>26477</v>
      </c>
    </row>
    <row r="114" spans="1:14">
      <c r="A114" t="s">
        <v>217</v>
      </c>
      <c r="B114" t="s">
        <v>2976</v>
      </c>
      <c r="C114" t="s">
        <v>2977</v>
      </c>
      <c r="D114" t="s">
        <v>246</v>
      </c>
      <c r="E114" t="s">
        <v>453</v>
      </c>
      <c r="F114" s="39">
        <v>3017</v>
      </c>
      <c r="G114" s="39" t="s">
        <v>222</v>
      </c>
      <c r="H114" s="39" t="s">
        <v>223</v>
      </c>
      <c r="I114" s="39">
        <v>244.2</v>
      </c>
      <c r="J114">
        <v>0</v>
      </c>
      <c r="K114" s="54">
        <f t="shared" si="12"/>
        <v>1</v>
      </c>
      <c r="M114" t="s">
        <v>2978</v>
      </c>
      <c r="N114" s="35">
        <v>30694</v>
      </c>
    </row>
    <row r="115" spans="1:14">
      <c r="A115" t="s">
        <v>217</v>
      </c>
      <c r="B115" t="s">
        <v>2038</v>
      </c>
      <c r="C115" t="s">
        <v>2039</v>
      </c>
      <c r="D115" t="s">
        <v>246</v>
      </c>
      <c r="E115" t="s">
        <v>276</v>
      </c>
      <c r="F115" s="39">
        <v>3175</v>
      </c>
      <c r="G115" s="39" t="s">
        <v>222</v>
      </c>
      <c r="H115" s="39" t="s">
        <v>223</v>
      </c>
      <c r="I115" s="39">
        <v>131.1</v>
      </c>
      <c r="J115">
        <v>0</v>
      </c>
      <c r="K115" s="54">
        <f t="shared" si="12"/>
        <v>1</v>
      </c>
      <c r="M115" t="s">
        <v>2040</v>
      </c>
      <c r="N115" s="35">
        <v>35331</v>
      </c>
    </row>
    <row r="116" spans="1:14">
      <c r="A116" t="s">
        <v>217</v>
      </c>
      <c r="B116" t="s">
        <v>2778</v>
      </c>
      <c r="C116" t="s">
        <v>2779</v>
      </c>
      <c r="D116" t="s">
        <v>246</v>
      </c>
      <c r="E116" t="s">
        <v>265</v>
      </c>
      <c r="F116" s="39">
        <v>3085</v>
      </c>
      <c r="G116" s="39" t="s">
        <v>248</v>
      </c>
      <c r="H116" s="39" t="s">
        <v>223</v>
      </c>
      <c r="I116" s="39">
        <v>57361.67</v>
      </c>
      <c r="J116">
        <v>0</v>
      </c>
      <c r="K116" s="39">
        <v>1</v>
      </c>
      <c r="M116" t="s">
        <v>2780</v>
      </c>
      <c r="N116" s="35">
        <v>29897</v>
      </c>
    </row>
    <row r="117" spans="1:14">
      <c r="A117" t="s">
        <v>217</v>
      </c>
      <c r="B117" t="s">
        <v>2003</v>
      </c>
      <c r="C117" t="s">
        <v>2004</v>
      </c>
      <c r="D117" t="s">
        <v>220</v>
      </c>
      <c r="E117" t="s">
        <v>372</v>
      </c>
      <c r="F117" s="39">
        <v>3738</v>
      </c>
      <c r="G117" s="39" t="s">
        <v>222</v>
      </c>
      <c r="H117" s="39" t="s">
        <v>223</v>
      </c>
      <c r="I117" s="39">
        <v>32658.71</v>
      </c>
      <c r="J117">
        <v>1</v>
      </c>
      <c r="K117" s="54">
        <f>IF(LEN(M117)&lt;&gt;6,0,IF(AND(VALUE(M117)&gt;=100000,VALUE(M117)&lt;1000000),1,0))</f>
        <v>1</v>
      </c>
      <c r="L117" t="s">
        <v>1123</v>
      </c>
      <c r="M117" t="s">
        <v>1123</v>
      </c>
      <c r="N117" s="35">
        <v>30535</v>
      </c>
    </row>
    <row r="118" spans="1:14">
      <c r="A118" t="s">
        <v>217</v>
      </c>
      <c r="B118" t="s">
        <v>329</v>
      </c>
      <c r="C118" t="s">
        <v>330</v>
      </c>
      <c r="D118" t="s">
        <v>220</v>
      </c>
      <c r="E118" t="s">
        <v>280</v>
      </c>
      <c r="F118" s="39">
        <v>6424</v>
      </c>
      <c r="G118" s="39" t="s">
        <v>222</v>
      </c>
      <c r="H118" s="39" t="s">
        <v>223</v>
      </c>
      <c r="I118" s="39">
        <v>47235.57</v>
      </c>
      <c r="J118" s="40">
        <f>IF(LEN(L118)&lt;&gt;6,0,IF(AND(VALUE(L118)&gt;=100000,VALUE(L118)&lt;1000000),1,0))</f>
        <v>0</v>
      </c>
      <c r="K118" s="39">
        <v>1</v>
      </c>
      <c r="L118" t="s">
        <v>331</v>
      </c>
      <c r="M118" t="s">
        <v>332</v>
      </c>
      <c r="N118" s="35">
        <v>28906</v>
      </c>
    </row>
    <row r="119" spans="1:14">
      <c r="A119" t="s">
        <v>217</v>
      </c>
      <c r="B119" t="s">
        <v>5871</v>
      </c>
      <c r="C119" t="s">
        <v>5872</v>
      </c>
      <c r="D119" t="s">
        <v>242</v>
      </c>
      <c r="E119" t="s">
        <v>221</v>
      </c>
      <c r="F119" s="39">
        <v>3483</v>
      </c>
      <c r="G119" s="54" t="str">
        <f>IF(I119&gt;=1000000,"1 млн. и более",IF(I119&gt;=501000,"501-1 000 тыс.",IF(I119&gt;=301000,"301-500 тыс.",IF(I119&gt;=101000,"101-300 тыс.",IF(I119&gt;=51000,"51-100 тыс.","50 тыс. и менее")))))</f>
        <v>101-300 тыс.</v>
      </c>
      <c r="H119" s="54" t="str">
        <f>IF(F119&gt;=1261,"1261+",IF(F119&gt;=1081,"1081-1260",IF(F119&gt;=901,"901-1080",IF(F119&gt;=721,"721-900",IF(F119&gt;=541,"541-720",IF(F119&gt;=361,"361-540","360-"))))))</f>
        <v>1261+</v>
      </c>
      <c r="I119" s="39">
        <v>168737.4</v>
      </c>
      <c r="J119">
        <v>1</v>
      </c>
      <c r="K119" s="54">
        <f>IF(LEN(M119)&lt;&gt;6,0,IF(AND(VALUE(M119)&gt;=100000,VALUE(M119)&lt;1000000),1,0))</f>
        <v>1</v>
      </c>
      <c r="L119" t="s">
        <v>4880</v>
      </c>
      <c r="M119" t="s">
        <v>4880</v>
      </c>
      <c r="N119" s="35">
        <v>27996</v>
      </c>
    </row>
    <row r="120" spans="1:14">
      <c r="A120" t="s">
        <v>217</v>
      </c>
      <c r="B120" t="s">
        <v>4912</v>
      </c>
      <c r="C120" t="s">
        <v>4913</v>
      </c>
      <c r="D120" t="s">
        <v>220</v>
      </c>
      <c r="E120" t="s">
        <v>280</v>
      </c>
      <c r="F120" s="39">
        <v>5117</v>
      </c>
      <c r="G120" s="39" t="s">
        <v>222</v>
      </c>
      <c r="H120" s="39" t="s">
        <v>223</v>
      </c>
      <c r="I120" s="39">
        <v>26304.69</v>
      </c>
      <c r="J120">
        <v>1</v>
      </c>
      <c r="K120" s="39">
        <v>1</v>
      </c>
      <c r="L120" t="s">
        <v>4914</v>
      </c>
      <c r="M120" t="s">
        <v>4914</v>
      </c>
      <c r="N120" s="35">
        <v>23302</v>
      </c>
    </row>
    <row r="121" spans="1:14">
      <c r="A121" t="s">
        <v>217</v>
      </c>
      <c r="B121" t="s">
        <v>2296</v>
      </c>
      <c r="C121" t="s">
        <v>2297</v>
      </c>
      <c r="D121" t="s">
        <v>220</v>
      </c>
      <c r="E121" t="s">
        <v>265</v>
      </c>
      <c r="F121" s="39">
        <v>3175</v>
      </c>
      <c r="G121" s="39" t="s">
        <v>222</v>
      </c>
      <c r="H121" s="39" t="s">
        <v>223</v>
      </c>
      <c r="I121" s="39">
        <v>34384.79</v>
      </c>
      <c r="J121">
        <v>0</v>
      </c>
      <c r="K121" s="39">
        <v>1</v>
      </c>
      <c r="M121" t="s">
        <v>2298</v>
      </c>
      <c r="N121" s="35">
        <v>33091</v>
      </c>
    </row>
    <row r="122" spans="1:14">
      <c r="A122" t="s">
        <v>217</v>
      </c>
      <c r="B122" t="s">
        <v>3669</v>
      </c>
      <c r="C122" t="s">
        <v>3670</v>
      </c>
      <c r="E122" t="s">
        <v>259</v>
      </c>
      <c r="F122" s="39">
        <v>3252</v>
      </c>
      <c r="G122" s="39" t="s">
        <v>222</v>
      </c>
      <c r="H122" s="39" t="s">
        <v>223</v>
      </c>
      <c r="I122" s="39">
        <v>32383.16</v>
      </c>
      <c r="J122">
        <v>1</v>
      </c>
      <c r="K122" s="54">
        <f>IF(LEN(M122)&lt;&gt;6,0,IF(AND(VALUE(M122)&gt;=100000,VALUE(M122)&lt;1000000),1,0))</f>
        <v>1</v>
      </c>
      <c r="L122" t="s">
        <v>3671</v>
      </c>
      <c r="M122" t="s">
        <v>3671</v>
      </c>
      <c r="N122" s="35">
        <v>27787</v>
      </c>
    </row>
    <row r="123" spans="1:14">
      <c r="A123" t="s">
        <v>217</v>
      </c>
      <c r="B123" t="s">
        <v>2177</v>
      </c>
      <c r="C123" t="s">
        <v>2178</v>
      </c>
      <c r="D123" t="s">
        <v>220</v>
      </c>
      <c r="E123" t="s">
        <v>372</v>
      </c>
      <c r="F123" s="39">
        <v>3500</v>
      </c>
      <c r="G123" s="39" t="s">
        <v>222</v>
      </c>
      <c r="H123" s="39" t="s">
        <v>223</v>
      </c>
      <c r="I123" s="39">
        <v>5315.53</v>
      </c>
      <c r="J123">
        <v>1</v>
      </c>
      <c r="K123" s="39">
        <v>1</v>
      </c>
      <c r="L123" t="s">
        <v>2179</v>
      </c>
      <c r="M123" t="s">
        <v>2180</v>
      </c>
      <c r="N123" s="35">
        <v>27320</v>
      </c>
    </row>
    <row r="124" spans="1:14">
      <c r="A124" t="s">
        <v>217</v>
      </c>
      <c r="B124" t="s">
        <v>4449</v>
      </c>
      <c r="C124" t="s">
        <v>4450</v>
      </c>
      <c r="D124" t="s">
        <v>220</v>
      </c>
      <c r="E124" t="s">
        <v>968</v>
      </c>
      <c r="F124" s="39">
        <v>1169</v>
      </c>
      <c r="G124" s="39" t="s">
        <v>411</v>
      </c>
      <c r="H124" s="39" t="s">
        <v>969</v>
      </c>
      <c r="I124" s="39">
        <v>2018085.53</v>
      </c>
      <c r="J124" s="40">
        <f>IF(LEN(L124)&lt;&gt;6,0,IF(AND(VALUE(L124)&gt;=100000,VALUE(L124)&lt;1000000),1,0))</f>
        <v>0</v>
      </c>
      <c r="K124" s="39">
        <v>1</v>
      </c>
      <c r="M124" t="s">
        <v>2431</v>
      </c>
      <c r="N124" s="35">
        <v>21360</v>
      </c>
    </row>
    <row r="125" spans="1:14">
      <c r="A125" t="s">
        <v>217</v>
      </c>
      <c r="B125" t="s">
        <v>4333</v>
      </c>
      <c r="C125" t="s">
        <v>4334</v>
      </c>
      <c r="D125" t="s">
        <v>220</v>
      </c>
      <c r="E125" t="s">
        <v>221</v>
      </c>
      <c r="F125" s="39">
        <v>3857</v>
      </c>
      <c r="G125" s="39" t="s">
        <v>222</v>
      </c>
      <c r="H125" s="39" t="s">
        <v>223</v>
      </c>
      <c r="I125" s="39">
        <v>31610.43</v>
      </c>
      <c r="J125">
        <v>0</v>
      </c>
      <c r="K125" s="39">
        <v>1</v>
      </c>
      <c r="M125" t="s">
        <v>4335</v>
      </c>
      <c r="N125" s="35">
        <v>26053</v>
      </c>
    </row>
    <row r="126" spans="1:14">
      <c r="A126" t="s">
        <v>217</v>
      </c>
      <c r="B126" t="s">
        <v>3917</v>
      </c>
      <c r="C126" t="s">
        <v>3918</v>
      </c>
      <c r="D126" t="s">
        <v>220</v>
      </c>
      <c r="E126" t="s">
        <v>237</v>
      </c>
      <c r="F126" s="39">
        <v>3511</v>
      </c>
      <c r="G126" s="39" t="s">
        <v>335</v>
      </c>
      <c r="H126" s="39" t="s">
        <v>223</v>
      </c>
      <c r="I126" s="39">
        <v>534123.65</v>
      </c>
      <c r="J126">
        <v>1</v>
      </c>
      <c r="K126" s="39">
        <v>1</v>
      </c>
      <c r="L126" t="s">
        <v>3750</v>
      </c>
      <c r="M126" t="s">
        <v>3919</v>
      </c>
      <c r="N126" s="35">
        <v>21612</v>
      </c>
    </row>
    <row r="127" spans="1:14">
      <c r="A127" t="s">
        <v>217</v>
      </c>
      <c r="B127" t="s">
        <v>2293</v>
      </c>
      <c r="C127" t="s">
        <v>2294</v>
      </c>
      <c r="D127" t="s">
        <v>220</v>
      </c>
      <c r="E127" t="s">
        <v>280</v>
      </c>
      <c r="F127" s="39">
        <v>6313</v>
      </c>
      <c r="G127" s="39" t="s">
        <v>222</v>
      </c>
      <c r="H127" s="39" t="s">
        <v>223</v>
      </c>
      <c r="I127" s="39">
        <v>50526.28</v>
      </c>
      <c r="J127">
        <v>1</v>
      </c>
      <c r="K127" s="39">
        <v>1</v>
      </c>
      <c r="L127" t="s">
        <v>2295</v>
      </c>
      <c r="M127" t="s">
        <v>2295</v>
      </c>
      <c r="N127" s="35">
        <v>27989</v>
      </c>
    </row>
    <row r="128" spans="1:14">
      <c r="A128" t="s">
        <v>217</v>
      </c>
      <c r="B128" t="s">
        <v>2095</v>
      </c>
      <c r="C128" t="s">
        <v>2096</v>
      </c>
      <c r="D128" t="s">
        <v>220</v>
      </c>
      <c r="E128" t="s">
        <v>372</v>
      </c>
      <c r="F128" s="39">
        <v>3444</v>
      </c>
      <c r="G128" s="54" t="str">
        <f t="shared" ref="G128:G129" si="13">IF(I128&gt;=1000000,"1 млн. и более",IF(I128&gt;=501000,"501-1 000 тыс.",IF(I128&gt;=301000,"301-500 тыс.",IF(I128&gt;=101000,"101-300 тыс.",IF(I128&gt;=51000,"51-100 тыс.","50 тыс. и менее")))))</f>
        <v>50 тыс. и менее</v>
      </c>
      <c r="H128" s="39" t="s">
        <v>223</v>
      </c>
      <c r="I128" s="39">
        <v>8170.54</v>
      </c>
      <c r="J128">
        <v>1</v>
      </c>
      <c r="K128" s="54">
        <f>IF(LEN(M128)&lt;&gt;6,0,IF(AND(VALUE(M128)&gt;=100000,VALUE(M128)&lt;1000000),1,0))</f>
        <v>1</v>
      </c>
      <c r="L128" t="s">
        <v>2097</v>
      </c>
      <c r="M128" t="s">
        <v>2097</v>
      </c>
      <c r="N128" s="35">
        <v>33285</v>
      </c>
    </row>
    <row r="129" spans="1:14">
      <c r="A129" t="s">
        <v>217</v>
      </c>
      <c r="B129" t="s">
        <v>3886</v>
      </c>
      <c r="C129" t="s">
        <v>3887</v>
      </c>
      <c r="D129" t="s">
        <v>220</v>
      </c>
      <c r="E129" t="s">
        <v>265</v>
      </c>
      <c r="F129" s="39">
        <v>3205</v>
      </c>
      <c r="G129" s="54" t="str">
        <f t="shared" si="13"/>
        <v>50 тыс. и менее</v>
      </c>
      <c r="H129" s="54" t="str">
        <f>IF(F129&gt;=1261,"1261+",IF(F129&gt;=1081,"1081-1260",IF(F129&gt;=901,"901-1080",IF(F129&gt;=721,"721-900",IF(F129&gt;=541,"541-720",IF(F129&gt;=361,"361-540","360-"))))))</f>
        <v>1261+</v>
      </c>
      <c r="I129" s="39">
        <v>37613.15</v>
      </c>
      <c r="J129">
        <v>0</v>
      </c>
      <c r="K129" s="39">
        <v>1</v>
      </c>
      <c r="M129" t="s">
        <v>3888</v>
      </c>
      <c r="N129" s="35">
        <v>32585</v>
      </c>
    </row>
    <row r="130" spans="1:14">
      <c r="A130" t="s">
        <v>217</v>
      </c>
      <c r="B130" t="s">
        <v>2066</v>
      </c>
      <c r="C130" t="s">
        <v>2067</v>
      </c>
      <c r="D130" t="s">
        <v>220</v>
      </c>
      <c r="E130" t="s">
        <v>372</v>
      </c>
      <c r="F130" s="39">
        <v>3444</v>
      </c>
      <c r="G130" s="39" t="s">
        <v>248</v>
      </c>
      <c r="H130" s="39" t="s">
        <v>223</v>
      </c>
      <c r="I130" s="39">
        <v>52235.24</v>
      </c>
      <c r="J130">
        <v>1</v>
      </c>
      <c r="K130" s="39">
        <v>1</v>
      </c>
      <c r="L130" t="s">
        <v>2068</v>
      </c>
      <c r="M130" t="s">
        <v>2068</v>
      </c>
      <c r="N130" s="35">
        <v>29190</v>
      </c>
    </row>
    <row r="131" spans="1:14">
      <c r="A131" t="s">
        <v>217</v>
      </c>
      <c r="B131" t="s">
        <v>946</v>
      </c>
      <c r="C131" t="s">
        <v>947</v>
      </c>
      <c r="D131" t="s">
        <v>246</v>
      </c>
      <c r="E131" t="s">
        <v>288</v>
      </c>
      <c r="F131" s="39">
        <v>1904</v>
      </c>
      <c r="G131" s="54" t="str">
        <f t="shared" ref="G131:G133" si="14">IF(I131&gt;=1000000,"1 млн. и более",IF(I131&gt;=501000,"501-1 000 тыс.",IF(I131&gt;=301000,"301-500 тыс.",IF(I131&gt;=101000,"101-300 тыс.",IF(I131&gt;=51000,"51-100 тыс.","50 тыс. и менее")))))</f>
        <v>50 тыс. и менее</v>
      </c>
      <c r="H131" s="39" t="s">
        <v>223</v>
      </c>
      <c r="I131" s="39">
        <v>34138.47</v>
      </c>
      <c r="J131">
        <v>0</v>
      </c>
      <c r="K131" s="54">
        <f t="shared" ref="K131:K132" si="15">IF(LEN(M131)&lt;&gt;6,0,IF(AND(VALUE(M131)&gt;=100000,VALUE(M131)&lt;1000000),1,0))</f>
        <v>0</v>
      </c>
      <c r="N131" s="35">
        <v>36526</v>
      </c>
    </row>
    <row r="132" spans="1:14">
      <c r="A132" t="s">
        <v>217</v>
      </c>
      <c r="B132" t="s">
        <v>3707</v>
      </c>
      <c r="C132" t="s">
        <v>3708</v>
      </c>
      <c r="D132" t="s">
        <v>246</v>
      </c>
      <c r="E132" t="s">
        <v>265</v>
      </c>
      <c r="F132" s="39">
        <v>2993</v>
      </c>
      <c r="G132" s="54" t="str">
        <f t="shared" si="14"/>
        <v>50 тыс. и менее</v>
      </c>
      <c r="H132" s="54" t="str">
        <f>IF(F132&gt;=1261,"1261+",IF(F132&gt;=1081,"1081-1260",IF(F132&gt;=901,"901-1080",IF(F132&gt;=721,"721-900",IF(F132&gt;=541,"541-720",IF(F132&gt;=361,"361-540","360-"))))))</f>
        <v>1261+</v>
      </c>
      <c r="I132" s="39">
        <v>12676.4</v>
      </c>
      <c r="J132">
        <v>0</v>
      </c>
      <c r="K132" s="54">
        <f t="shared" si="15"/>
        <v>1</v>
      </c>
      <c r="M132" t="s">
        <v>3709</v>
      </c>
      <c r="N132" s="35">
        <v>30921</v>
      </c>
    </row>
    <row r="133" spans="1:14">
      <c r="A133" t="s">
        <v>217</v>
      </c>
      <c r="B133" t="s">
        <v>2825</v>
      </c>
      <c r="C133" t="s">
        <v>2826</v>
      </c>
      <c r="D133" t="s">
        <v>220</v>
      </c>
      <c r="E133" t="s">
        <v>221</v>
      </c>
      <c r="F133" s="39">
        <v>3241</v>
      </c>
      <c r="G133" s="54" t="str">
        <f t="shared" si="14"/>
        <v>50 тыс. и менее</v>
      </c>
      <c r="H133" s="39" t="s">
        <v>223</v>
      </c>
      <c r="I133" s="39">
        <v>6775.96</v>
      </c>
      <c r="J133">
        <v>1</v>
      </c>
      <c r="K133" s="39">
        <v>1</v>
      </c>
      <c r="L133" t="s">
        <v>2827</v>
      </c>
      <c r="M133" t="s">
        <v>2827</v>
      </c>
      <c r="N133" s="35">
        <v>25541</v>
      </c>
    </row>
    <row r="134" spans="1:14">
      <c r="A134" t="s">
        <v>217</v>
      </c>
      <c r="B134" t="s">
        <v>5359</v>
      </c>
      <c r="C134" t="s">
        <v>5360</v>
      </c>
      <c r="E134" t="s">
        <v>259</v>
      </c>
      <c r="F134" s="39">
        <v>5759</v>
      </c>
      <c r="G134" s="39" t="s">
        <v>248</v>
      </c>
      <c r="H134" s="39" t="s">
        <v>223</v>
      </c>
      <c r="I134" s="39">
        <v>53438.84</v>
      </c>
      <c r="J134">
        <v>1</v>
      </c>
      <c r="K134" s="39">
        <v>1</v>
      </c>
      <c r="L134" t="s">
        <v>5361</v>
      </c>
      <c r="M134" t="s">
        <v>5361</v>
      </c>
      <c r="N134" s="35">
        <v>31028</v>
      </c>
    </row>
    <row r="135" spans="1:14">
      <c r="A135" t="s">
        <v>217</v>
      </c>
      <c r="B135" t="s">
        <v>3723</v>
      </c>
      <c r="C135" t="s">
        <v>3724</v>
      </c>
      <c r="D135" t="s">
        <v>220</v>
      </c>
      <c r="E135" t="s">
        <v>280</v>
      </c>
      <c r="F135" s="39">
        <v>5479</v>
      </c>
      <c r="G135" s="39" t="s">
        <v>284</v>
      </c>
      <c r="H135" s="39" t="s">
        <v>223</v>
      </c>
      <c r="I135" s="39">
        <v>403732.04</v>
      </c>
      <c r="J135">
        <v>1</v>
      </c>
      <c r="K135" s="39">
        <v>1</v>
      </c>
      <c r="L135" t="s">
        <v>3725</v>
      </c>
      <c r="M135" t="s">
        <v>3725</v>
      </c>
      <c r="N135" s="35">
        <v>24676</v>
      </c>
    </row>
    <row r="136" spans="1:14">
      <c r="A136" t="s">
        <v>217</v>
      </c>
      <c r="B136" t="s">
        <v>5096</v>
      </c>
      <c r="C136" t="s">
        <v>5097</v>
      </c>
      <c r="D136" t="s">
        <v>220</v>
      </c>
      <c r="E136" t="s">
        <v>280</v>
      </c>
      <c r="F136" s="39">
        <v>3843</v>
      </c>
      <c r="G136" s="39" t="s">
        <v>222</v>
      </c>
      <c r="H136" s="39" t="s">
        <v>223</v>
      </c>
      <c r="I136" s="39">
        <v>17901.36</v>
      </c>
      <c r="J136">
        <v>0</v>
      </c>
      <c r="K136" s="39">
        <v>1</v>
      </c>
      <c r="L136" t="s">
        <v>331</v>
      </c>
      <c r="M136" t="s">
        <v>343</v>
      </c>
      <c r="N136" s="35">
        <v>30716</v>
      </c>
    </row>
    <row r="137" spans="1:14">
      <c r="A137" t="s">
        <v>217</v>
      </c>
      <c r="B137" t="s">
        <v>632</v>
      </c>
      <c r="C137" t="s">
        <v>633</v>
      </c>
      <c r="D137" t="s">
        <v>220</v>
      </c>
      <c r="E137" t="s">
        <v>221</v>
      </c>
      <c r="F137" s="39">
        <v>4885</v>
      </c>
      <c r="G137" s="39" t="s">
        <v>222</v>
      </c>
      <c r="H137" s="54" t="str">
        <f t="shared" ref="H137:H139" si="16">IF(F137&gt;=1261,"1261+",IF(F137&gt;=1081,"1081-1260",IF(F137&gt;=901,"901-1080",IF(F137&gt;=721,"721-900",IF(F137&gt;=541,"541-720",IF(F137&gt;=361,"361-540","360-"))))))</f>
        <v>1261+</v>
      </c>
      <c r="I137" s="39">
        <v>17406.78</v>
      </c>
      <c r="J137">
        <v>1</v>
      </c>
      <c r="K137" s="39">
        <v>1</v>
      </c>
      <c r="L137" t="s">
        <v>634</v>
      </c>
      <c r="M137" t="s">
        <v>635</v>
      </c>
      <c r="N137" s="35">
        <v>23650</v>
      </c>
    </row>
    <row r="138" spans="1:14">
      <c r="A138" t="s">
        <v>217</v>
      </c>
      <c r="B138" t="s">
        <v>240</v>
      </c>
      <c r="C138" t="s">
        <v>241</v>
      </c>
      <c r="D138" t="s">
        <v>242</v>
      </c>
      <c r="E138" t="s">
        <v>221</v>
      </c>
      <c r="F138" s="39">
        <v>6163</v>
      </c>
      <c r="G138" s="39" t="s">
        <v>233</v>
      </c>
      <c r="H138" s="54" t="str">
        <f t="shared" si="16"/>
        <v>1261+</v>
      </c>
      <c r="I138" s="39">
        <v>148486.39999999999</v>
      </c>
      <c r="J138">
        <v>1</v>
      </c>
      <c r="K138" s="39">
        <v>1</v>
      </c>
      <c r="L138" t="s">
        <v>243</v>
      </c>
      <c r="M138" t="s">
        <v>243</v>
      </c>
      <c r="N138" s="35">
        <v>29072</v>
      </c>
    </row>
    <row r="139" spans="1:14">
      <c r="A139" t="s">
        <v>217</v>
      </c>
      <c r="B139" t="s">
        <v>3015</v>
      </c>
      <c r="C139" t="s">
        <v>3016</v>
      </c>
      <c r="D139" t="s">
        <v>220</v>
      </c>
      <c r="E139" t="s">
        <v>247</v>
      </c>
      <c r="F139" s="39">
        <v>2765</v>
      </c>
      <c r="G139" s="39" t="s">
        <v>233</v>
      </c>
      <c r="H139" s="54" t="str">
        <f t="shared" si="16"/>
        <v>1261+</v>
      </c>
      <c r="I139" s="39">
        <v>168299.6</v>
      </c>
      <c r="J139">
        <v>0</v>
      </c>
      <c r="K139" s="39">
        <v>1</v>
      </c>
      <c r="M139" t="s">
        <v>3017</v>
      </c>
      <c r="N139" s="35">
        <v>31200</v>
      </c>
    </row>
    <row r="140" spans="1:14">
      <c r="A140" t="s">
        <v>217</v>
      </c>
      <c r="B140" t="s">
        <v>1498</v>
      </c>
      <c r="C140" t="s">
        <v>1499</v>
      </c>
      <c r="D140" t="s">
        <v>246</v>
      </c>
      <c r="E140" t="s">
        <v>376</v>
      </c>
      <c r="F140" s="39">
        <v>1470</v>
      </c>
      <c r="G140" s="39" t="s">
        <v>222</v>
      </c>
      <c r="H140" s="39" t="s">
        <v>223</v>
      </c>
      <c r="I140" s="39">
        <v>44.35</v>
      </c>
      <c r="J140">
        <v>0</v>
      </c>
      <c r="K140" s="39">
        <v>1</v>
      </c>
      <c r="M140" t="s">
        <v>1500</v>
      </c>
      <c r="N140" s="35">
        <v>31453</v>
      </c>
    </row>
    <row r="141" spans="1:14">
      <c r="A141" t="s">
        <v>217</v>
      </c>
      <c r="B141" t="s">
        <v>3277</v>
      </c>
      <c r="C141" t="s">
        <v>3278</v>
      </c>
      <c r="D141" t="s">
        <v>246</v>
      </c>
      <c r="E141" t="s">
        <v>288</v>
      </c>
      <c r="F141" s="39">
        <v>2443</v>
      </c>
      <c r="G141" s="39" t="s">
        <v>233</v>
      </c>
      <c r="H141" s="39" t="s">
        <v>223</v>
      </c>
      <c r="I141" s="39">
        <v>101457.26</v>
      </c>
      <c r="J141">
        <v>0</v>
      </c>
      <c r="K141">
        <v>0</v>
      </c>
      <c r="N141" s="35">
        <v>33625</v>
      </c>
    </row>
    <row r="142" spans="1:14">
      <c r="A142" t="s">
        <v>217</v>
      </c>
      <c r="B142" t="s">
        <v>3741</v>
      </c>
      <c r="C142" t="s">
        <v>3742</v>
      </c>
      <c r="D142" t="s">
        <v>220</v>
      </c>
      <c r="E142" t="s">
        <v>265</v>
      </c>
      <c r="F142" s="39">
        <v>3028</v>
      </c>
      <c r="G142" s="39" t="s">
        <v>233</v>
      </c>
      <c r="H142" s="54" t="str">
        <f t="shared" ref="H142:H145" si="17">IF(F142&gt;=1261,"1261+",IF(F142&gt;=1081,"1081-1260",IF(F142&gt;=901,"901-1080",IF(F142&gt;=721,"721-900",IF(F142&gt;=541,"541-720",IF(F142&gt;=361,"361-540","360-"))))))</f>
        <v>1261+</v>
      </c>
      <c r="I142" s="39">
        <v>176796.29</v>
      </c>
      <c r="J142">
        <v>0</v>
      </c>
      <c r="K142" s="39">
        <v>1</v>
      </c>
      <c r="M142" t="s">
        <v>1782</v>
      </c>
      <c r="N142" s="35">
        <v>23357</v>
      </c>
    </row>
    <row r="143" spans="1:14">
      <c r="A143" t="s">
        <v>217</v>
      </c>
      <c r="B143" t="s">
        <v>2349</v>
      </c>
      <c r="C143" t="s">
        <v>2350</v>
      </c>
      <c r="D143" t="s">
        <v>220</v>
      </c>
      <c r="E143" t="s">
        <v>237</v>
      </c>
      <c r="F143" s="39">
        <v>3507</v>
      </c>
      <c r="G143" s="39" t="s">
        <v>233</v>
      </c>
      <c r="H143" s="54" t="str">
        <f t="shared" si="17"/>
        <v>1261+</v>
      </c>
      <c r="I143" s="39">
        <v>147507.46</v>
      </c>
      <c r="J143">
        <v>1</v>
      </c>
      <c r="K143" s="39">
        <v>1</v>
      </c>
      <c r="L143" t="s">
        <v>2351</v>
      </c>
      <c r="M143" t="s">
        <v>2352</v>
      </c>
      <c r="N143" s="35">
        <v>23116</v>
      </c>
    </row>
    <row r="144" spans="1:14">
      <c r="A144" t="s">
        <v>217</v>
      </c>
      <c r="B144" t="s">
        <v>528</v>
      </c>
      <c r="C144" t="s">
        <v>529</v>
      </c>
      <c r="D144" t="s">
        <v>220</v>
      </c>
      <c r="E144" t="s">
        <v>221</v>
      </c>
      <c r="F144" s="39">
        <v>6321</v>
      </c>
      <c r="G144" s="54" t="str">
        <f>IF(I144&gt;=1000000,"1 млн. и более",IF(I144&gt;=501000,"501-1 000 тыс.",IF(I144&gt;=301000,"301-500 тыс.",IF(I144&gt;=101000,"101-300 тыс.",IF(I144&gt;=51000,"51-100 тыс.","50 тыс. и менее")))))</f>
        <v>50 тыс. и менее</v>
      </c>
      <c r="H144" s="54" t="str">
        <f t="shared" si="17"/>
        <v>1261+</v>
      </c>
      <c r="I144" s="39">
        <v>21659.31</v>
      </c>
      <c r="J144">
        <v>1</v>
      </c>
      <c r="K144" s="39">
        <v>1</v>
      </c>
      <c r="L144" t="s">
        <v>530</v>
      </c>
      <c r="M144" t="s">
        <v>530</v>
      </c>
      <c r="N144" s="35">
        <v>25373</v>
      </c>
    </row>
    <row r="145" spans="1:14">
      <c r="A145" t="s">
        <v>217</v>
      </c>
      <c r="B145" t="s">
        <v>5783</v>
      </c>
      <c r="C145" t="s">
        <v>5784</v>
      </c>
      <c r="D145" t="s">
        <v>246</v>
      </c>
      <c r="E145" t="s">
        <v>288</v>
      </c>
      <c r="F145" s="39">
        <v>2779</v>
      </c>
      <c r="G145" s="39" t="s">
        <v>233</v>
      </c>
      <c r="H145" s="54" t="str">
        <f t="shared" si="17"/>
        <v>1261+</v>
      </c>
      <c r="I145" s="39">
        <v>197017.21</v>
      </c>
      <c r="J145">
        <v>0</v>
      </c>
      <c r="K145">
        <v>0</v>
      </c>
      <c r="N145" s="35">
        <v>27403</v>
      </c>
    </row>
    <row r="146" spans="1:14">
      <c r="A146" t="s">
        <v>217</v>
      </c>
      <c r="B146" t="s">
        <v>1239</v>
      </c>
      <c r="C146" t="s">
        <v>1240</v>
      </c>
      <c r="D146" t="s">
        <v>242</v>
      </c>
      <c r="E146" t="s">
        <v>372</v>
      </c>
      <c r="F146" s="39">
        <v>3638</v>
      </c>
      <c r="G146" s="54" t="str">
        <f>IF(I146&gt;=1000000,"1 млн. и более",IF(I146&gt;=501000,"501-1 000 тыс.",IF(I146&gt;=301000,"301-500 тыс.",IF(I146&gt;=101000,"101-300 тыс.",IF(I146&gt;=51000,"51-100 тыс.","50 тыс. и менее")))))</f>
        <v>50 тыс. и менее</v>
      </c>
      <c r="H146" s="39" t="s">
        <v>223</v>
      </c>
      <c r="I146" s="39">
        <v>9725.5300000000007</v>
      </c>
      <c r="J146">
        <v>1</v>
      </c>
      <c r="K146" s="54">
        <f>IF(LEN(M146)&lt;&gt;6,0,IF(AND(VALUE(M146)&gt;=100000,VALUE(M146)&lt;1000000),1,0))</f>
        <v>1</v>
      </c>
      <c r="L146" t="s">
        <v>1241</v>
      </c>
      <c r="M146" t="s">
        <v>1242</v>
      </c>
      <c r="N146" s="35">
        <v>31033</v>
      </c>
    </row>
    <row r="147" spans="1:14">
      <c r="A147" t="s">
        <v>217</v>
      </c>
      <c r="B147" t="s">
        <v>1894</v>
      </c>
      <c r="C147" t="s">
        <v>1895</v>
      </c>
      <c r="D147" t="s">
        <v>220</v>
      </c>
      <c r="E147" t="s">
        <v>280</v>
      </c>
      <c r="F147" s="39">
        <v>4996</v>
      </c>
      <c r="G147" s="39" t="s">
        <v>284</v>
      </c>
      <c r="H147" s="39" t="s">
        <v>223</v>
      </c>
      <c r="I147" s="39">
        <v>445960.22</v>
      </c>
      <c r="J147">
        <v>1</v>
      </c>
      <c r="K147" s="39">
        <v>1</v>
      </c>
      <c r="L147" t="s">
        <v>1896</v>
      </c>
      <c r="M147" t="s">
        <v>1896</v>
      </c>
      <c r="N147" s="35">
        <v>24270</v>
      </c>
    </row>
    <row r="148" spans="1:14">
      <c r="A148" t="s">
        <v>217</v>
      </c>
      <c r="B148" t="s">
        <v>1742</v>
      </c>
      <c r="C148" t="s">
        <v>1743</v>
      </c>
      <c r="D148" t="s">
        <v>246</v>
      </c>
      <c r="E148" t="s">
        <v>651</v>
      </c>
      <c r="F148" s="39">
        <v>3539</v>
      </c>
      <c r="G148" s="54" t="str">
        <f>IF(I148&gt;=1000000,"1 млн. и более",IF(I148&gt;=501000,"501-1 000 тыс.",IF(I148&gt;=301000,"301-500 тыс.",IF(I148&gt;=101000,"101-300 тыс.",IF(I148&gt;=51000,"51-100 тыс.","50 тыс. и менее")))))</f>
        <v>50 тыс. и менее</v>
      </c>
      <c r="H148" s="54" t="str">
        <f>IF(F148&gt;=1261,"1261+",IF(F148&gt;=1081,"1081-1260",IF(F148&gt;=901,"901-1080",IF(F148&gt;=721,"721-900",IF(F148&gt;=541,"541-720",IF(F148&gt;=361,"361-540","360-"))))))</f>
        <v>1261+</v>
      </c>
      <c r="I148" s="39">
        <v>9763.83</v>
      </c>
      <c r="J148">
        <v>1</v>
      </c>
      <c r="K148" s="54">
        <f>IF(LEN(M148)&lt;&gt;6,0,IF(AND(VALUE(M148)&gt;=100000,VALUE(M148)&lt;1000000),1,0))</f>
        <v>1</v>
      </c>
      <c r="L148" t="s">
        <v>1744</v>
      </c>
      <c r="M148" t="s">
        <v>1744</v>
      </c>
      <c r="N148" s="35">
        <v>20652</v>
      </c>
    </row>
    <row r="149" spans="1:14">
      <c r="A149" t="s">
        <v>217</v>
      </c>
      <c r="B149" t="s">
        <v>4318</v>
      </c>
      <c r="C149" t="s">
        <v>4319</v>
      </c>
      <c r="D149" t="s">
        <v>220</v>
      </c>
      <c r="E149" t="s">
        <v>237</v>
      </c>
      <c r="F149" s="39">
        <v>3433</v>
      </c>
      <c r="G149" s="39" t="s">
        <v>248</v>
      </c>
      <c r="H149" s="39" t="s">
        <v>223</v>
      </c>
      <c r="I149" s="39">
        <v>66372.47</v>
      </c>
      <c r="J149">
        <v>0</v>
      </c>
      <c r="K149" s="39">
        <v>1</v>
      </c>
      <c r="M149" t="s">
        <v>4320</v>
      </c>
      <c r="N149" s="35">
        <v>24425</v>
      </c>
    </row>
    <row r="150" spans="1:14">
      <c r="A150" t="s">
        <v>217</v>
      </c>
      <c r="B150" t="s">
        <v>3751</v>
      </c>
      <c r="C150" t="s">
        <v>3752</v>
      </c>
      <c r="D150" t="s">
        <v>246</v>
      </c>
      <c r="E150" t="s">
        <v>352</v>
      </c>
      <c r="F150" s="39">
        <v>2219</v>
      </c>
      <c r="G150" s="39" t="s">
        <v>222</v>
      </c>
      <c r="H150" s="39" t="s">
        <v>223</v>
      </c>
      <c r="I150" s="39">
        <v>23416.05</v>
      </c>
      <c r="J150">
        <v>0</v>
      </c>
      <c r="K150" s="39">
        <v>1</v>
      </c>
      <c r="M150" t="s">
        <v>3753</v>
      </c>
      <c r="N150" s="35">
        <v>25598</v>
      </c>
    </row>
    <row r="151" spans="1:14">
      <c r="A151" t="s">
        <v>217</v>
      </c>
      <c r="B151" t="s">
        <v>4446</v>
      </c>
      <c r="C151" t="s">
        <v>4447</v>
      </c>
      <c r="D151" t="s">
        <v>220</v>
      </c>
      <c r="E151" t="s">
        <v>265</v>
      </c>
      <c r="F151" s="39">
        <v>3073</v>
      </c>
      <c r="G151" s="54" t="str">
        <f>IF(I151&gt;=1000000,"1 млн. и более",IF(I151&gt;=501000,"501-1 000 тыс.",IF(I151&gt;=301000,"301-500 тыс.",IF(I151&gt;=101000,"101-300 тыс.",IF(I151&gt;=51000,"51-100 тыс.","50 тыс. и менее")))))</f>
        <v>101-300 тыс.</v>
      </c>
      <c r="H151" s="54" t="str">
        <f>IF(F151&gt;=1261,"1261+",IF(F151&gt;=1081,"1081-1260",IF(F151&gt;=901,"901-1080",IF(F151&gt;=721,"721-900",IF(F151&gt;=541,"541-720",IF(F151&gt;=361,"361-540","360-"))))))</f>
        <v>1261+</v>
      </c>
      <c r="I151" s="39">
        <v>227755.42</v>
      </c>
      <c r="J151">
        <v>1</v>
      </c>
      <c r="K151" s="54">
        <f t="shared" ref="K151:K152" si="18">IF(LEN(M151)&lt;&gt;6,0,IF(AND(VALUE(M151)&gt;=100000,VALUE(M151)&lt;1000000),1,0))</f>
        <v>1</v>
      </c>
      <c r="L151" t="s">
        <v>4448</v>
      </c>
      <c r="M151" t="s">
        <v>4448</v>
      </c>
      <c r="N151" s="35">
        <v>26763</v>
      </c>
    </row>
    <row r="152" spans="1:14">
      <c r="A152" t="s">
        <v>217</v>
      </c>
      <c r="B152" t="s">
        <v>1719</v>
      </c>
      <c r="C152" t="s">
        <v>1720</v>
      </c>
      <c r="D152" t="s">
        <v>246</v>
      </c>
      <c r="E152" t="s">
        <v>502</v>
      </c>
      <c r="F152" s="39">
        <v>3234</v>
      </c>
      <c r="G152" s="39" t="s">
        <v>233</v>
      </c>
      <c r="H152" s="39" t="s">
        <v>223</v>
      </c>
      <c r="I152" s="39">
        <v>140694.09</v>
      </c>
      <c r="J152">
        <v>1</v>
      </c>
      <c r="K152" s="54">
        <f t="shared" si="18"/>
        <v>1</v>
      </c>
      <c r="L152" t="s">
        <v>1419</v>
      </c>
      <c r="M152" t="s">
        <v>1721</v>
      </c>
      <c r="N152" s="35">
        <v>27264</v>
      </c>
    </row>
    <row r="153" spans="1:14">
      <c r="A153" t="s">
        <v>217</v>
      </c>
      <c r="B153" t="s">
        <v>847</v>
      </c>
      <c r="C153" t="s">
        <v>848</v>
      </c>
      <c r="D153" t="s">
        <v>246</v>
      </c>
      <c r="E153" t="s">
        <v>376</v>
      </c>
      <c r="F153" s="39">
        <v>1418</v>
      </c>
      <c r="G153" s="54" t="str">
        <f>IF(I153&gt;=1000000,"1 млн. и более",IF(I153&gt;=501000,"501-1 000 тыс.",IF(I153&gt;=301000,"301-500 тыс.",IF(I153&gt;=101000,"101-300 тыс.",IF(I153&gt;=51000,"51-100 тыс.","50 тыс. и менее")))))</f>
        <v>50 тыс. и менее</v>
      </c>
      <c r="H153" s="54" t="str">
        <f>IF(F153&gt;=1261,"1261+",IF(F153&gt;=1081,"1081-1260",IF(F153&gt;=901,"901-1080",IF(F153&gt;=721,"721-900",IF(F153&gt;=541,"541-720",IF(F153&gt;=361,"361-540","360-"))))))</f>
        <v>1261+</v>
      </c>
      <c r="I153" s="39">
        <v>32246.81</v>
      </c>
      <c r="J153">
        <v>0</v>
      </c>
      <c r="K153" s="39">
        <v>1</v>
      </c>
      <c r="M153" t="s">
        <v>849</v>
      </c>
      <c r="N153" s="35">
        <v>27658</v>
      </c>
    </row>
    <row r="154" spans="1:14">
      <c r="A154" t="s">
        <v>217</v>
      </c>
      <c r="B154" t="s">
        <v>1317</v>
      </c>
      <c r="C154" t="s">
        <v>1318</v>
      </c>
      <c r="D154" t="s">
        <v>220</v>
      </c>
      <c r="E154" t="s">
        <v>237</v>
      </c>
      <c r="F154" s="39">
        <v>3574</v>
      </c>
      <c r="G154" s="39" t="s">
        <v>248</v>
      </c>
      <c r="H154" s="39" t="s">
        <v>223</v>
      </c>
      <c r="I154" s="39">
        <v>70198.59</v>
      </c>
      <c r="J154">
        <v>1</v>
      </c>
      <c r="K154" s="39">
        <v>1</v>
      </c>
      <c r="L154" t="s">
        <v>1319</v>
      </c>
      <c r="M154" t="s">
        <v>1319</v>
      </c>
      <c r="N154" s="35">
        <v>32012</v>
      </c>
    </row>
    <row r="155" spans="1:14">
      <c r="A155" t="s">
        <v>217</v>
      </c>
      <c r="B155" t="s">
        <v>571</v>
      </c>
      <c r="C155" t="s">
        <v>572</v>
      </c>
      <c r="D155" t="s">
        <v>220</v>
      </c>
      <c r="E155" t="s">
        <v>221</v>
      </c>
      <c r="F155" s="39">
        <v>4025</v>
      </c>
      <c r="G155" s="39" t="s">
        <v>222</v>
      </c>
      <c r="H155" s="39" t="s">
        <v>223</v>
      </c>
      <c r="I155" s="39">
        <v>9886.5400000000009</v>
      </c>
      <c r="J155">
        <v>1</v>
      </c>
      <c r="K155" s="54">
        <f>IF(LEN(M155)&lt;&gt;6,0,IF(AND(VALUE(M155)&gt;=100000,VALUE(M155)&lt;1000000),1,0))</f>
        <v>1</v>
      </c>
      <c r="L155" t="s">
        <v>573</v>
      </c>
      <c r="M155" t="s">
        <v>573</v>
      </c>
      <c r="N155" s="35">
        <v>32533</v>
      </c>
    </row>
    <row r="156" spans="1:14">
      <c r="A156" t="s">
        <v>217</v>
      </c>
      <c r="B156" t="s">
        <v>4454</v>
      </c>
      <c r="C156" t="s">
        <v>4455</v>
      </c>
      <c r="D156" t="s">
        <v>242</v>
      </c>
      <c r="E156" t="s">
        <v>221</v>
      </c>
      <c r="F156" s="39">
        <v>3430</v>
      </c>
      <c r="G156" s="39" t="s">
        <v>233</v>
      </c>
      <c r="H156" s="39" t="s">
        <v>223</v>
      </c>
      <c r="I156" s="39">
        <v>123405.41</v>
      </c>
      <c r="J156">
        <v>1</v>
      </c>
      <c r="K156" s="39">
        <v>1</v>
      </c>
      <c r="L156" t="s">
        <v>4456</v>
      </c>
      <c r="M156" t="s">
        <v>4456</v>
      </c>
      <c r="N156" s="35">
        <v>32311</v>
      </c>
    </row>
    <row r="157" spans="1:14">
      <c r="A157" t="s">
        <v>217</v>
      </c>
      <c r="B157" t="s">
        <v>4101</v>
      </c>
      <c r="C157" t="s">
        <v>4102</v>
      </c>
      <c r="D157" t="s">
        <v>220</v>
      </c>
      <c r="E157" t="s">
        <v>247</v>
      </c>
      <c r="F157" s="39">
        <v>3090</v>
      </c>
      <c r="G157" s="39" t="s">
        <v>222</v>
      </c>
      <c r="H157" s="54" t="str">
        <f>IF(F157&gt;=1261,"1261+",IF(F157&gt;=1081,"1081-1260",IF(F157&gt;=901,"901-1080",IF(F157&gt;=721,"721-900",IF(F157&gt;=541,"541-720",IF(F157&gt;=361,"361-540","360-"))))))</f>
        <v>1261+</v>
      </c>
      <c r="I157" s="39">
        <v>23847.02</v>
      </c>
      <c r="J157">
        <v>0</v>
      </c>
      <c r="K157" s="54">
        <f>IF(LEN(M157)&lt;&gt;6,0,IF(AND(VALUE(M157)&gt;=100000,VALUE(M157)&lt;1000000),1,0))</f>
        <v>1</v>
      </c>
      <c r="M157" t="s">
        <v>356</v>
      </c>
      <c r="N157" s="35">
        <v>32015</v>
      </c>
    </row>
    <row r="158" spans="1:14">
      <c r="A158" t="s">
        <v>217</v>
      </c>
      <c r="B158" t="s">
        <v>1455</v>
      </c>
      <c r="C158" t="s">
        <v>1456</v>
      </c>
      <c r="E158" t="s">
        <v>259</v>
      </c>
      <c r="F158" s="39">
        <v>3148</v>
      </c>
      <c r="G158" s="39" t="s">
        <v>222</v>
      </c>
      <c r="H158" s="39" t="s">
        <v>223</v>
      </c>
      <c r="I158" s="39">
        <v>28982.35</v>
      </c>
      <c r="J158">
        <v>1</v>
      </c>
      <c r="K158" s="39">
        <v>1</v>
      </c>
      <c r="L158" t="s">
        <v>1457</v>
      </c>
      <c r="M158" t="s">
        <v>1458</v>
      </c>
      <c r="N158" s="35">
        <v>26262</v>
      </c>
    </row>
    <row r="159" spans="1:14">
      <c r="A159" t="s">
        <v>217</v>
      </c>
      <c r="B159" t="s">
        <v>6373</v>
      </c>
      <c r="C159" t="s">
        <v>6374</v>
      </c>
      <c r="D159" t="s">
        <v>220</v>
      </c>
      <c r="E159" t="s">
        <v>221</v>
      </c>
      <c r="F159" s="39">
        <v>6538</v>
      </c>
      <c r="G159" s="39" t="s">
        <v>222</v>
      </c>
      <c r="H159" s="39" t="s">
        <v>223</v>
      </c>
      <c r="I159" s="39">
        <v>27512.27</v>
      </c>
      <c r="J159">
        <v>1</v>
      </c>
      <c r="K159" s="39">
        <v>1</v>
      </c>
      <c r="L159" t="s">
        <v>6375</v>
      </c>
      <c r="M159" t="s">
        <v>6375</v>
      </c>
      <c r="N159" s="35">
        <v>23532</v>
      </c>
    </row>
    <row r="160" spans="1:14">
      <c r="A160" t="s">
        <v>217</v>
      </c>
      <c r="B160" t="s">
        <v>1116</v>
      </c>
      <c r="C160" t="s">
        <v>1117</v>
      </c>
      <c r="D160" t="s">
        <v>246</v>
      </c>
      <c r="E160" t="s">
        <v>288</v>
      </c>
      <c r="F160" s="39">
        <v>2719</v>
      </c>
      <c r="G160" s="39" t="s">
        <v>222</v>
      </c>
      <c r="H160" s="39" t="s">
        <v>223</v>
      </c>
      <c r="I160" s="39">
        <v>49593.24</v>
      </c>
      <c r="J160">
        <v>0</v>
      </c>
      <c r="K160" s="54">
        <f t="shared" ref="K160:K164" si="19">IF(LEN(M160)&lt;&gt;6,0,IF(AND(VALUE(M160)&gt;=100000,VALUE(M160)&lt;1000000),1,0))</f>
        <v>0</v>
      </c>
      <c r="N160" s="35">
        <v>20531</v>
      </c>
    </row>
    <row r="161" spans="1:14">
      <c r="A161" t="s">
        <v>217</v>
      </c>
      <c r="B161" t="s">
        <v>5801</v>
      </c>
      <c r="C161" t="s">
        <v>5802</v>
      </c>
      <c r="D161" t="s">
        <v>246</v>
      </c>
      <c r="E161" t="s">
        <v>288</v>
      </c>
      <c r="F161" s="39">
        <v>1958</v>
      </c>
      <c r="G161" s="39" t="s">
        <v>248</v>
      </c>
      <c r="H161" s="39" t="s">
        <v>223</v>
      </c>
      <c r="I161" s="39">
        <v>84940.65</v>
      </c>
      <c r="J161">
        <v>0</v>
      </c>
      <c r="K161" s="54">
        <f t="shared" si="19"/>
        <v>1</v>
      </c>
      <c r="M161" t="s">
        <v>2364</v>
      </c>
      <c r="N161" s="35">
        <v>25342</v>
      </c>
    </row>
    <row r="162" spans="1:14">
      <c r="A162" t="s">
        <v>217</v>
      </c>
      <c r="B162" t="s">
        <v>5113</v>
      </c>
      <c r="C162" t="s">
        <v>5114</v>
      </c>
      <c r="D162" t="s">
        <v>220</v>
      </c>
      <c r="E162" t="s">
        <v>237</v>
      </c>
      <c r="F162" s="39">
        <v>3639</v>
      </c>
      <c r="G162" s="39" t="s">
        <v>222</v>
      </c>
      <c r="H162" s="39" t="s">
        <v>223</v>
      </c>
      <c r="I162" s="39">
        <v>20753.2</v>
      </c>
      <c r="J162">
        <v>0</v>
      </c>
      <c r="K162" s="54">
        <f t="shared" si="19"/>
        <v>1</v>
      </c>
      <c r="M162" t="s">
        <v>5115</v>
      </c>
      <c r="N162" s="35">
        <v>27561</v>
      </c>
    </row>
    <row r="163" spans="1:14">
      <c r="A163" t="s">
        <v>217</v>
      </c>
      <c r="B163" t="s">
        <v>4153</v>
      </c>
      <c r="C163" t="s">
        <v>4154</v>
      </c>
      <c r="E163" t="s">
        <v>259</v>
      </c>
      <c r="F163" s="39">
        <v>5565</v>
      </c>
      <c r="G163" s="54" t="str">
        <f>IF(I163&gt;=1000000,"1 млн. и более",IF(I163&gt;=501000,"501-1 000 тыс.",IF(I163&gt;=301000,"301-500 тыс.",IF(I163&gt;=101000,"101-300 тыс.",IF(I163&gt;=51000,"51-100 тыс.","50 тыс. и менее")))))</f>
        <v>50 тыс. и менее</v>
      </c>
      <c r="H163" s="39" t="s">
        <v>223</v>
      </c>
      <c r="I163" s="39">
        <v>23449.77</v>
      </c>
      <c r="J163">
        <v>1</v>
      </c>
      <c r="K163" s="54">
        <f t="shared" si="19"/>
        <v>1</v>
      </c>
      <c r="L163" t="s">
        <v>2946</v>
      </c>
      <c r="M163" t="s">
        <v>2946</v>
      </c>
      <c r="N163" s="35">
        <v>30262</v>
      </c>
    </row>
    <row r="164" spans="1:14">
      <c r="A164" t="s">
        <v>217</v>
      </c>
      <c r="B164" t="s">
        <v>1399</v>
      </c>
      <c r="C164" t="s">
        <v>1400</v>
      </c>
      <c r="D164" t="s">
        <v>246</v>
      </c>
      <c r="E164" t="s">
        <v>453</v>
      </c>
      <c r="F164" s="39">
        <v>3017</v>
      </c>
      <c r="G164" s="39" t="s">
        <v>222</v>
      </c>
      <c r="H164" s="39" t="s">
        <v>223</v>
      </c>
      <c r="I164" s="39">
        <v>37.659999999999997</v>
      </c>
      <c r="J164">
        <v>0</v>
      </c>
      <c r="K164" s="54">
        <f t="shared" si="19"/>
        <v>1</v>
      </c>
      <c r="M164" t="s">
        <v>1401</v>
      </c>
      <c r="N164" s="35">
        <v>21868</v>
      </c>
    </row>
    <row r="165" spans="1:14">
      <c r="A165" t="s">
        <v>217</v>
      </c>
      <c r="B165" t="s">
        <v>2184</v>
      </c>
      <c r="C165" t="s">
        <v>2185</v>
      </c>
      <c r="D165" t="s">
        <v>242</v>
      </c>
      <c r="E165" t="s">
        <v>221</v>
      </c>
      <c r="F165" s="39">
        <v>4217</v>
      </c>
      <c r="G165" s="39" t="s">
        <v>222</v>
      </c>
      <c r="H165" s="39" t="s">
        <v>223</v>
      </c>
      <c r="I165" s="39">
        <v>27110.2</v>
      </c>
      <c r="J165">
        <v>1</v>
      </c>
      <c r="K165" s="39">
        <v>1</v>
      </c>
      <c r="L165" t="s">
        <v>2186</v>
      </c>
      <c r="M165" t="s">
        <v>2186</v>
      </c>
      <c r="N165" s="35">
        <v>30478</v>
      </c>
    </row>
    <row r="166" spans="1:14">
      <c r="A166" t="s">
        <v>217</v>
      </c>
      <c r="B166" t="s">
        <v>2202</v>
      </c>
      <c r="C166" t="s">
        <v>2203</v>
      </c>
      <c r="D166" t="s">
        <v>220</v>
      </c>
      <c r="E166" t="s">
        <v>247</v>
      </c>
      <c r="F166" s="39">
        <v>3059</v>
      </c>
      <c r="G166" s="39" t="s">
        <v>335</v>
      </c>
      <c r="H166" s="39" t="s">
        <v>223</v>
      </c>
      <c r="I166" s="39">
        <v>552796.37</v>
      </c>
      <c r="J166">
        <v>1</v>
      </c>
      <c r="K166" s="54">
        <f t="shared" ref="K166:K168" si="20">IF(LEN(M166)&lt;&gt;6,0,IF(AND(VALUE(M166)&gt;=100000,VALUE(M166)&lt;1000000),1,0))</f>
        <v>0</v>
      </c>
      <c r="L166" t="s">
        <v>2204</v>
      </c>
      <c r="N166" s="35">
        <v>26422</v>
      </c>
    </row>
    <row r="167" spans="1:14">
      <c r="A167" t="s">
        <v>217</v>
      </c>
      <c r="B167" t="s">
        <v>3412</v>
      </c>
      <c r="C167" t="s">
        <v>3413</v>
      </c>
      <c r="D167" t="s">
        <v>246</v>
      </c>
      <c r="E167" t="s">
        <v>1082</v>
      </c>
      <c r="F167" s="39">
        <v>3204</v>
      </c>
      <c r="G167" s="39" t="s">
        <v>222</v>
      </c>
      <c r="H167" s="39" t="s">
        <v>223</v>
      </c>
      <c r="I167" s="39">
        <v>24601.4</v>
      </c>
      <c r="J167">
        <v>1</v>
      </c>
      <c r="K167" s="54">
        <f t="shared" si="20"/>
        <v>1</v>
      </c>
      <c r="L167" t="s">
        <v>3414</v>
      </c>
      <c r="M167" t="s">
        <v>3414</v>
      </c>
      <c r="N167" s="35">
        <v>33701</v>
      </c>
    </row>
    <row r="168" spans="1:14">
      <c r="A168" t="s">
        <v>217</v>
      </c>
      <c r="B168" t="s">
        <v>1611</v>
      </c>
      <c r="C168" t="s">
        <v>1612</v>
      </c>
      <c r="D168" t="s">
        <v>246</v>
      </c>
      <c r="E168" t="s">
        <v>288</v>
      </c>
      <c r="F168" s="39">
        <v>2505</v>
      </c>
      <c r="G168" s="39" t="s">
        <v>222</v>
      </c>
      <c r="H168" s="39" t="s">
        <v>223</v>
      </c>
      <c r="I168" s="39">
        <v>25163.85</v>
      </c>
      <c r="J168">
        <v>0</v>
      </c>
      <c r="K168" s="54">
        <f t="shared" si="20"/>
        <v>0</v>
      </c>
      <c r="N168" s="35">
        <v>24272</v>
      </c>
    </row>
    <row r="169" spans="1:14">
      <c r="A169" t="s">
        <v>217</v>
      </c>
      <c r="B169" t="s">
        <v>603</v>
      </c>
      <c r="C169" t="s">
        <v>604</v>
      </c>
      <c r="D169" t="s">
        <v>242</v>
      </c>
      <c r="E169" t="s">
        <v>221</v>
      </c>
      <c r="F169" s="39">
        <v>3317</v>
      </c>
      <c r="G169" s="54" t="str">
        <f>IF(I169&gt;=1000000,"1 млн. и более",IF(I169&gt;=501000,"501-1 000 тыс.",IF(I169&gt;=301000,"301-500 тыс.",IF(I169&gt;=101000,"101-300 тыс.",IF(I169&gt;=51000,"51-100 тыс.","50 тыс. и менее")))))</f>
        <v>51-100 тыс.</v>
      </c>
      <c r="H169" s="39" t="s">
        <v>223</v>
      </c>
      <c r="I169" s="39">
        <v>54152.25</v>
      </c>
      <c r="J169">
        <v>1</v>
      </c>
      <c r="K169" s="39">
        <v>1</v>
      </c>
      <c r="L169" t="s">
        <v>605</v>
      </c>
      <c r="M169" t="s">
        <v>606</v>
      </c>
      <c r="N169" s="35">
        <v>31797</v>
      </c>
    </row>
    <row r="170" spans="1:14">
      <c r="A170" t="s">
        <v>217</v>
      </c>
      <c r="B170" t="s">
        <v>853</v>
      </c>
      <c r="C170" t="s">
        <v>854</v>
      </c>
      <c r="D170" t="s">
        <v>220</v>
      </c>
      <c r="E170" t="s">
        <v>502</v>
      </c>
      <c r="F170" s="39">
        <v>3045</v>
      </c>
      <c r="G170" s="39" t="s">
        <v>233</v>
      </c>
      <c r="H170" s="39" t="s">
        <v>223</v>
      </c>
      <c r="I170" s="39">
        <v>265216.3</v>
      </c>
      <c r="J170" s="40">
        <f>IF(LEN(L170)&lt;&gt;6,0,IF(AND(VALUE(L170)&gt;=100000,VALUE(L170)&lt;1000000),1,0))</f>
        <v>0</v>
      </c>
      <c r="K170" s="54">
        <f>IF(LEN(M170)&lt;&gt;6,0,IF(AND(VALUE(M170)&gt;=100000,VALUE(M170)&lt;1000000),1,0))</f>
        <v>1</v>
      </c>
      <c r="M170" t="s">
        <v>855</v>
      </c>
      <c r="N170" s="35">
        <v>31097</v>
      </c>
    </row>
    <row r="171" spans="1:14">
      <c r="A171" t="s">
        <v>217</v>
      </c>
      <c r="B171" t="s">
        <v>4383</v>
      </c>
      <c r="C171" t="s">
        <v>4384</v>
      </c>
      <c r="D171" t="s">
        <v>220</v>
      </c>
      <c r="E171" t="s">
        <v>221</v>
      </c>
      <c r="F171" s="39">
        <v>3570</v>
      </c>
      <c r="G171" s="54" t="str">
        <f>IF(I171&gt;=1000000,"1 млн. и более",IF(I171&gt;=501000,"501-1 000 тыс.",IF(I171&gt;=301000,"301-500 тыс.",IF(I171&gt;=101000,"101-300 тыс.",IF(I171&gt;=51000,"51-100 тыс.","50 тыс. и менее")))))</f>
        <v>50 тыс. и менее</v>
      </c>
      <c r="H171" s="39" t="s">
        <v>223</v>
      </c>
      <c r="I171" s="39">
        <v>35251.58</v>
      </c>
      <c r="J171">
        <v>1</v>
      </c>
      <c r="K171" s="39">
        <v>1</v>
      </c>
      <c r="L171" t="s">
        <v>4385</v>
      </c>
      <c r="M171" t="s">
        <v>4385</v>
      </c>
      <c r="N171" s="35">
        <v>30306</v>
      </c>
    </row>
    <row r="172" spans="1:14">
      <c r="A172" t="s">
        <v>217</v>
      </c>
      <c r="B172" t="s">
        <v>4691</v>
      </c>
      <c r="C172" t="s">
        <v>4692</v>
      </c>
      <c r="D172" t="s">
        <v>220</v>
      </c>
      <c r="E172" t="s">
        <v>221</v>
      </c>
      <c r="F172" s="39">
        <v>3234</v>
      </c>
      <c r="G172" s="39" t="s">
        <v>222</v>
      </c>
      <c r="H172" s="39" t="s">
        <v>223</v>
      </c>
      <c r="I172" s="39">
        <v>12048.42</v>
      </c>
      <c r="J172">
        <v>1</v>
      </c>
      <c r="K172" s="39">
        <v>1</v>
      </c>
      <c r="L172" t="s">
        <v>4693</v>
      </c>
      <c r="M172" t="s">
        <v>4693</v>
      </c>
      <c r="N172" s="35">
        <v>29630</v>
      </c>
    </row>
    <row r="173" spans="1:14">
      <c r="A173" t="s">
        <v>217</v>
      </c>
      <c r="B173" t="s">
        <v>887</v>
      </c>
      <c r="C173" t="s">
        <v>888</v>
      </c>
      <c r="D173" t="s">
        <v>242</v>
      </c>
      <c r="E173" t="s">
        <v>221</v>
      </c>
      <c r="F173" s="39">
        <v>3791</v>
      </c>
      <c r="G173" s="39" t="s">
        <v>222</v>
      </c>
      <c r="H173" s="39" t="s">
        <v>223</v>
      </c>
      <c r="I173" s="39">
        <v>11016.85</v>
      </c>
      <c r="J173">
        <v>1</v>
      </c>
      <c r="K173" s="54">
        <f>IF(LEN(M173)&lt;&gt;6,0,IF(AND(VALUE(M173)&gt;=100000,VALUE(M173)&lt;1000000),1,0))</f>
        <v>1</v>
      </c>
      <c r="L173" t="s">
        <v>889</v>
      </c>
      <c r="M173" t="s">
        <v>889</v>
      </c>
      <c r="N173" s="35">
        <v>33190</v>
      </c>
    </row>
    <row r="174" spans="1:14">
      <c r="A174" t="s">
        <v>217</v>
      </c>
      <c r="B174" t="s">
        <v>5809</v>
      </c>
      <c r="C174" t="s">
        <v>5810</v>
      </c>
      <c r="D174" t="s">
        <v>220</v>
      </c>
      <c r="E174" t="s">
        <v>221</v>
      </c>
      <c r="F174" s="39">
        <v>4156</v>
      </c>
      <c r="G174" s="39" t="s">
        <v>222</v>
      </c>
      <c r="H174" s="54" t="str">
        <f>IF(F174&gt;=1261,"1261+",IF(F174&gt;=1081,"1081-1260",IF(F174&gt;=901,"901-1080",IF(F174&gt;=721,"721-900",IF(F174&gt;=541,"541-720",IF(F174&gt;=361,"361-540","360-"))))))</f>
        <v>1261+</v>
      </c>
      <c r="I174" s="39">
        <v>15575.26</v>
      </c>
      <c r="J174">
        <v>1</v>
      </c>
      <c r="K174" s="39">
        <v>1</v>
      </c>
      <c r="L174" t="s">
        <v>2995</v>
      </c>
      <c r="M174" t="s">
        <v>2995</v>
      </c>
      <c r="N174" s="35">
        <v>30973</v>
      </c>
    </row>
    <row r="175" spans="1:14">
      <c r="A175" t="s">
        <v>217</v>
      </c>
      <c r="B175" t="s">
        <v>801</v>
      </c>
      <c r="C175" t="s">
        <v>802</v>
      </c>
      <c r="D175" t="s">
        <v>246</v>
      </c>
      <c r="E175" t="s">
        <v>803</v>
      </c>
      <c r="F175" s="39">
        <v>895</v>
      </c>
      <c r="G175" s="39" t="s">
        <v>222</v>
      </c>
      <c r="H175" s="39" t="s">
        <v>804</v>
      </c>
      <c r="I175" s="39">
        <v>29177.59</v>
      </c>
      <c r="J175">
        <v>0</v>
      </c>
      <c r="K175">
        <v>0</v>
      </c>
      <c r="N175" s="35">
        <v>21372</v>
      </c>
    </row>
    <row r="176" spans="1:14">
      <c r="A176" t="s">
        <v>217</v>
      </c>
      <c r="B176" t="s">
        <v>695</v>
      </c>
      <c r="C176" t="s">
        <v>696</v>
      </c>
      <c r="D176" t="s">
        <v>246</v>
      </c>
      <c r="E176" t="s">
        <v>288</v>
      </c>
      <c r="F176" s="39">
        <v>3115</v>
      </c>
      <c r="G176" s="39" t="s">
        <v>248</v>
      </c>
      <c r="H176" s="39" t="s">
        <v>223</v>
      </c>
      <c r="I176" s="39">
        <v>70151.05</v>
      </c>
      <c r="J176">
        <v>0</v>
      </c>
      <c r="K176">
        <v>0</v>
      </c>
      <c r="N176" s="35">
        <v>29114</v>
      </c>
    </row>
    <row r="177" spans="1:14">
      <c r="A177" t="s">
        <v>217</v>
      </c>
      <c r="B177" t="s">
        <v>1087</v>
      </c>
      <c r="C177" t="s">
        <v>1088</v>
      </c>
      <c r="D177" t="s">
        <v>246</v>
      </c>
      <c r="E177" t="s">
        <v>1089</v>
      </c>
      <c r="F177" s="39">
        <v>4452</v>
      </c>
      <c r="G177" s="39" t="s">
        <v>233</v>
      </c>
      <c r="H177" s="54" t="str">
        <f>IF(F177&gt;=1261,"1261+",IF(F177&gt;=1081,"1081-1260",IF(F177&gt;=901,"901-1080",IF(F177&gt;=721,"721-900",IF(F177&gt;=541,"541-720",IF(F177&gt;=361,"361-540","360-"))))))</f>
        <v>1261+</v>
      </c>
      <c r="I177" s="39">
        <v>108052.97</v>
      </c>
      <c r="J177">
        <v>0</v>
      </c>
      <c r="K177" s="39">
        <v>1</v>
      </c>
      <c r="M177" t="s">
        <v>1090</v>
      </c>
      <c r="N177" s="35">
        <v>21466</v>
      </c>
    </row>
    <row r="178" spans="1:14">
      <c r="A178" t="s">
        <v>217</v>
      </c>
      <c r="B178" t="s">
        <v>2577</v>
      </c>
      <c r="C178" t="s">
        <v>2578</v>
      </c>
      <c r="D178" t="s">
        <v>246</v>
      </c>
      <c r="E178" t="s">
        <v>1733</v>
      </c>
      <c r="F178" s="39">
        <v>762</v>
      </c>
      <c r="G178" s="39" t="s">
        <v>222</v>
      </c>
      <c r="H178" s="39" t="s">
        <v>804</v>
      </c>
      <c r="I178" s="39">
        <v>0.16</v>
      </c>
      <c r="J178">
        <v>0</v>
      </c>
      <c r="K178" s="54">
        <f t="shared" ref="K178:K181" si="21">IF(LEN(M178)&lt;&gt;6,0,IF(AND(VALUE(M178)&gt;=100000,VALUE(M178)&lt;1000000),1,0))</f>
        <v>1</v>
      </c>
      <c r="M178" t="s">
        <v>2579</v>
      </c>
      <c r="N178" s="35">
        <v>25924</v>
      </c>
    </row>
    <row r="179" spans="1:14">
      <c r="A179" t="s">
        <v>217</v>
      </c>
      <c r="B179" t="s">
        <v>1183</v>
      </c>
      <c r="C179" t="s">
        <v>1184</v>
      </c>
      <c r="D179" t="s">
        <v>246</v>
      </c>
      <c r="E179" t="s">
        <v>276</v>
      </c>
      <c r="F179" s="39">
        <v>3196</v>
      </c>
      <c r="G179" s="39" t="s">
        <v>222</v>
      </c>
      <c r="H179" s="39" t="s">
        <v>223</v>
      </c>
      <c r="I179" s="39">
        <v>323.42</v>
      </c>
      <c r="J179">
        <v>0</v>
      </c>
      <c r="K179" s="54">
        <f t="shared" si="21"/>
        <v>1</v>
      </c>
      <c r="L179" t="s">
        <v>331</v>
      </c>
      <c r="M179" t="s">
        <v>1185</v>
      </c>
      <c r="N179" s="35">
        <v>32818</v>
      </c>
    </row>
    <row r="180" spans="1:14">
      <c r="A180" t="s">
        <v>217</v>
      </c>
      <c r="B180" t="s">
        <v>3211</v>
      </c>
      <c r="C180" t="s">
        <v>3212</v>
      </c>
      <c r="D180" t="s">
        <v>242</v>
      </c>
      <c r="E180" t="s">
        <v>221</v>
      </c>
      <c r="F180" s="39">
        <v>2996</v>
      </c>
      <c r="G180" s="39" t="s">
        <v>222</v>
      </c>
      <c r="H180" s="39" t="s">
        <v>223</v>
      </c>
      <c r="I180" s="39">
        <v>41204.019999999997</v>
      </c>
      <c r="J180">
        <v>1</v>
      </c>
      <c r="K180" s="54">
        <f t="shared" si="21"/>
        <v>1</v>
      </c>
      <c r="L180" t="s">
        <v>3213</v>
      </c>
      <c r="M180" t="s">
        <v>3213</v>
      </c>
      <c r="N180" s="35">
        <v>32031</v>
      </c>
    </row>
    <row r="181" spans="1:14">
      <c r="A181" t="s">
        <v>217</v>
      </c>
      <c r="B181" t="s">
        <v>2905</v>
      </c>
      <c r="C181" t="s">
        <v>2906</v>
      </c>
      <c r="D181" t="s">
        <v>220</v>
      </c>
      <c r="E181" t="s">
        <v>237</v>
      </c>
      <c r="F181" s="39">
        <v>3401</v>
      </c>
      <c r="G181" s="39" t="s">
        <v>233</v>
      </c>
      <c r="H181" s="54" t="str">
        <f t="shared" ref="H181:H182" si="22">IF(F181&gt;=1261,"1261+",IF(F181&gt;=1081,"1081-1260",IF(F181&gt;=901,"901-1080",IF(F181&gt;=721,"721-900",IF(F181&gt;=541,"541-720",IF(F181&gt;=361,"361-540","360-"))))))</f>
        <v>1261+</v>
      </c>
      <c r="I181" s="39">
        <v>163841.69</v>
      </c>
      <c r="J181">
        <v>1</v>
      </c>
      <c r="K181" s="54">
        <f t="shared" si="21"/>
        <v>1</v>
      </c>
      <c r="L181" t="s">
        <v>2907</v>
      </c>
      <c r="M181" t="s">
        <v>2907</v>
      </c>
      <c r="N181" s="35">
        <v>30492</v>
      </c>
    </row>
    <row r="182" spans="1:14">
      <c r="A182" t="s">
        <v>217</v>
      </c>
      <c r="B182" t="s">
        <v>5028</v>
      </c>
      <c r="C182" t="s">
        <v>5029</v>
      </c>
      <c r="D182" t="s">
        <v>220</v>
      </c>
      <c r="E182" t="s">
        <v>265</v>
      </c>
      <c r="F182" s="39">
        <v>3164</v>
      </c>
      <c r="G182" s="54" t="str">
        <f t="shared" ref="G182:G183" si="23">IF(I182&gt;=1000000,"1 млн. и более",IF(I182&gt;=501000,"501-1 000 тыс.",IF(I182&gt;=301000,"301-500 тыс.",IF(I182&gt;=101000,"101-300 тыс.",IF(I182&gt;=51000,"51-100 тыс.","50 тыс. и менее")))))</f>
        <v>101-300 тыс.</v>
      </c>
      <c r="H182" s="54" t="str">
        <f t="shared" si="22"/>
        <v>1261+</v>
      </c>
      <c r="I182" s="39">
        <v>269818.95</v>
      </c>
      <c r="J182">
        <v>0</v>
      </c>
      <c r="K182" s="39">
        <v>1</v>
      </c>
      <c r="M182" t="s">
        <v>4437</v>
      </c>
      <c r="N182" s="35">
        <v>27807</v>
      </c>
    </row>
    <row r="183" spans="1:14">
      <c r="A183" t="s">
        <v>217</v>
      </c>
      <c r="B183" t="s">
        <v>676</v>
      </c>
      <c r="C183" t="s">
        <v>677</v>
      </c>
      <c r="D183" t="s">
        <v>220</v>
      </c>
      <c r="E183" t="s">
        <v>221</v>
      </c>
      <c r="F183" s="39">
        <v>3570</v>
      </c>
      <c r="G183" s="54" t="str">
        <f t="shared" si="23"/>
        <v>50 тыс. и менее</v>
      </c>
      <c r="H183" s="39" t="s">
        <v>223</v>
      </c>
      <c r="I183" s="39">
        <v>13993.78</v>
      </c>
      <c r="J183" s="40">
        <f>IF(LEN(L183)&lt;&gt;6,0,IF(AND(VALUE(L183)&gt;=100000,VALUE(L183)&lt;1000000),1,0))</f>
        <v>1</v>
      </c>
      <c r="K183" s="39">
        <v>1</v>
      </c>
      <c r="L183" t="s">
        <v>678</v>
      </c>
      <c r="M183" t="s">
        <v>678</v>
      </c>
      <c r="N183" s="35">
        <v>30724</v>
      </c>
    </row>
    <row r="184" spans="1:14">
      <c r="A184" t="s">
        <v>217</v>
      </c>
      <c r="B184" t="s">
        <v>1249</v>
      </c>
      <c r="C184" t="s">
        <v>1250</v>
      </c>
      <c r="D184" t="s">
        <v>242</v>
      </c>
      <c r="E184" t="s">
        <v>221</v>
      </c>
      <c r="F184" s="39">
        <v>5600</v>
      </c>
      <c r="G184" s="39" t="s">
        <v>222</v>
      </c>
      <c r="H184" s="39" t="s">
        <v>223</v>
      </c>
      <c r="I184" s="39">
        <v>43753.91</v>
      </c>
      <c r="J184">
        <v>1</v>
      </c>
      <c r="K184" s="39">
        <v>1</v>
      </c>
      <c r="L184" t="s">
        <v>1251</v>
      </c>
      <c r="M184" t="s">
        <v>1251</v>
      </c>
      <c r="N184" s="35">
        <v>31500</v>
      </c>
    </row>
    <row r="185" spans="1:14">
      <c r="A185" t="s">
        <v>217</v>
      </c>
      <c r="B185" t="s">
        <v>5284</v>
      </c>
      <c r="C185" t="s">
        <v>5285</v>
      </c>
      <c r="D185" t="s">
        <v>246</v>
      </c>
      <c r="E185" t="s">
        <v>308</v>
      </c>
      <c r="F185" s="39">
        <v>3115</v>
      </c>
      <c r="G185" s="39" t="s">
        <v>222</v>
      </c>
      <c r="H185" s="39" t="s">
        <v>223</v>
      </c>
      <c r="I185" s="39">
        <v>35794.879999999997</v>
      </c>
      <c r="J185">
        <v>1</v>
      </c>
      <c r="K185" s="39">
        <v>1</v>
      </c>
      <c r="L185" t="s">
        <v>1943</v>
      </c>
      <c r="M185" t="s">
        <v>5286</v>
      </c>
      <c r="N185" s="35">
        <v>26845</v>
      </c>
    </row>
    <row r="186" spans="1:14">
      <c r="A186" t="s">
        <v>217</v>
      </c>
      <c r="B186" t="s">
        <v>786</v>
      </c>
      <c r="C186" t="s">
        <v>787</v>
      </c>
      <c r="D186" t="s">
        <v>220</v>
      </c>
      <c r="E186" t="s">
        <v>247</v>
      </c>
      <c r="F186" s="39">
        <v>3206</v>
      </c>
      <c r="G186" s="39" t="s">
        <v>335</v>
      </c>
      <c r="H186" s="54" t="str">
        <f>IF(F186&gt;=1261,"1261+",IF(F186&gt;=1081,"1081-1260",IF(F186&gt;=901,"901-1080",IF(F186&gt;=721,"721-900",IF(F186&gt;=541,"541-720",IF(F186&gt;=361,"361-540","360-"))))))</f>
        <v>1261+</v>
      </c>
      <c r="I186" s="39">
        <v>684629.54</v>
      </c>
      <c r="J186">
        <v>0</v>
      </c>
      <c r="K186" s="54">
        <f>IF(LEN(M186)&lt;&gt;6,0,IF(AND(VALUE(M186)&gt;=100000,VALUE(M186)&lt;1000000),1,0))</f>
        <v>1</v>
      </c>
      <c r="M186" t="s">
        <v>788</v>
      </c>
      <c r="N186" s="35">
        <v>30789</v>
      </c>
    </row>
    <row r="187" spans="1:14">
      <c r="A187" t="s">
        <v>217</v>
      </c>
      <c r="B187" t="s">
        <v>6385</v>
      </c>
      <c r="C187" t="s">
        <v>6386</v>
      </c>
      <c r="D187" t="s">
        <v>246</v>
      </c>
      <c r="E187" t="s">
        <v>276</v>
      </c>
      <c r="F187" s="39">
        <v>4237</v>
      </c>
      <c r="G187" s="39" t="s">
        <v>222</v>
      </c>
      <c r="H187" s="39" t="s">
        <v>223</v>
      </c>
      <c r="I187" s="39">
        <v>117.54</v>
      </c>
      <c r="J187">
        <v>0</v>
      </c>
      <c r="K187" s="39">
        <v>1</v>
      </c>
      <c r="M187" t="s">
        <v>6387</v>
      </c>
      <c r="N187" s="35">
        <v>32142</v>
      </c>
    </row>
    <row r="188" spans="1:14">
      <c r="A188" t="s">
        <v>217</v>
      </c>
      <c r="B188" t="s">
        <v>553</v>
      </c>
      <c r="C188" t="s">
        <v>554</v>
      </c>
      <c r="D188" t="s">
        <v>220</v>
      </c>
      <c r="E188" t="s">
        <v>237</v>
      </c>
      <c r="F188" s="39">
        <v>3407</v>
      </c>
      <c r="G188" s="39" t="s">
        <v>233</v>
      </c>
      <c r="H188" s="39" t="s">
        <v>223</v>
      </c>
      <c r="I188" s="39">
        <v>143877.6</v>
      </c>
      <c r="J188">
        <v>1</v>
      </c>
      <c r="K188" s="39">
        <v>1</v>
      </c>
      <c r="L188" t="s">
        <v>555</v>
      </c>
      <c r="M188" t="s">
        <v>555</v>
      </c>
      <c r="N188" s="35">
        <v>28199</v>
      </c>
    </row>
    <row r="189" spans="1:14">
      <c r="A189" t="s">
        <v>217</v>
      </c>
      <c r="B189" t="s">
        <v>5708</v>
      </c>
      <c r="C189" t="s">
        <v>5709</v>
      </c>
      <c r="D189" t="s">
        <v>220</v>
      </c>
      <c r="E189" t="s">
        <v>280</v>
      </c>
      <c r="F189" s="39">
        <v>5983</v>
      </c>
      <c r="G189" s="39" t="s">
        <v>222</v>
      </c>
      <c r="H189" s="39" t="s">
        <v>223</v>
      </c>
      <c r="I189" s="39">
        <v>45117.3</v>
      </c>
      <c r="J189">
        <v>1</v>
      </c>
      <c r="K189" s="39">
        <v>1</v>
      </c>
      <c r="L189" t="s">
        <v>5710</v>
      </c>
      <c r="M189" t="s">
        <v>5710</v>
      </c>
      <c r="N189" s="35">
        <v>21091</v>
      </c>
    </row>
    <row r="190" spans="1:14">
      <c r="A190" t="s">
        <v>217</v>
      </c>
      <c r="B190" t="s">
        <v>620</v>
      </c>
      <c r="C190" t="s">
        <v>621</v>
      </c>
      <c r="D190" t="s">
        <v>220</v>
      </c>
      <c r="E190" t="s">
        <v>308</v>
      </c>
      <c r="F190" s="39">
        <v>3325</v>
      </c>
      <c r="G190" s="39" t="s">
        <v>248</v>
      </c>
      <c r="H190" s="39" t="s">
        <v>223</v>
      </c>
      <c r="I190" s="39">
        <v>51821.55</v>
      </c>
      <c r="J190">
        <v>0</v>
      </c>
      <c r="K190" s="39">
        <v>1</v>
      </c>
      <c r="M190" t="s">
        <v>622</v>
      </c>
      <c r="N190" s="35">
        <v>32720</v>
      </c>
    </row>
    <row r="191" spans="1:14">
      <c r="A191" t="s">
        <v>217</v>
      </c>
      <c r="B191" t="s">
        <v>2158</v>
      </c>
      <c r="C191" t="s">
        <v>2159</v>
      </c>
      <c r="D191" t="s">
        <v>220</v>
      </c>
      <c r="E191" t="s">
        <v>227</v>
      </c>
      <c r="F191" s="39">
        <v>550</v>
      </c>
      <c r="G191" s="54" t="str">
        <f>IF(I191&gt;=1000000,"1 млн. и более",IF(I191&gt;=501000,"501-1 000 тыс.",IF(I191&gt;=301000,"301-500 тыс.",IF(I191&gt;=101000,"101-300 тыс.",IF(I191&gt;=51000,"51-100 тыс.","50 тыс. и менее")))))</f>
        <v>50 тыс. и менее</v>
      </c>
      <c r="H191" s="39" t="s">
        <v>938</v>
      </c>
      <c r="I191" s="39">
        <v>38149.33</v>
      </c>
      <c r="J191">
        <v>0</v>
      </c>
      <c r="K191" s="39">
        <v>1</v>
      </c>
      <c r="M191" t="s">
        <v>2160</v>
      </c>
      <c r="N191" s="35">
        <v>31490</v>
      </c>
    </row>
    <row r="192" spans="1:14">
      <c r="A192" t="s">
        <v>217</v>
      </c>
      <c r="B192" t="s">
        <v>3864</v>
      </c>
      <c r="C192" t="s">
        <v>3865</v>
      </c>
      <c r="D192" t="s">
        <v>246</v>
      </c>
      <c r="E192" t="s">
        <v>308</v>
      </c>
      <c r="F192" s="39">
        <v>2658</v>
      </c>
      <c r="G192" s="39" t="s">
        <v>248</v>
      </c>
      <c r="H192" s="39" t="s">
        <v>223</v>
      </c>
      <c r="I192" s="39">
        <v>77866.23</v>
      </c>
      <c r="J192">
        <v>0</v>
      </c>
      <c r="K192">
        <v>0</v>
      </c>
      <c r="N192" s="35">
        <v>27433</v>
      </c>
    </row>
    <row r="193" spans="1:14">
      <c r="A193" t="s">
        <v>217</v>
      </c>
      <c r="B193" t="s">
        <v>4471</v>
      </c>
      <c r="C193" t="s">
        <v>4472</v>
      </c>
      <c r="D193" t="s">
        <v>220</v>
      </c>
      <c r="E193" t="s">
        <v>221</v>
      </c>
      <c r="F193" s="39">
        <v>3933</v>
      </c>
      <c r="G193" s="39" t="s">
        <v>248</v>
      </c>
      <c r="H193" s="54" t="str">
        <f t="shared" ref="H193:H194" si="24">IF(F193&gt;=1261,"1261+",IF(F193&gt;=1081,"1081-1260",IF(F193&gt;=901,"901-1080",IF(F193&gt;=721,"721-900",IF(F193&gt;=541,"541-720",IF(F193&gt;=361,"361-540","360-"))))))</f>
        <v>1261+</v>
      </c>
      <c r="I193" s="39">
        <v>55304.3</v>
      </c>
      <c r="J193">
        <v>1</v>
      </c>
      <c r="K193" s="39">
        <v>1</v>
      </c>
      <c r="L193" t="s">
        <v>4149</v>
      </c>
      <c r="M193" t="s">
        <v>3240</v>
      </c>
      <c r="N193" s="35">
        <v>27236</v>
      </c>
    </row>
    <row r="194" spans="1:14">
      <c r="A194" t="s">
        <v>217</v>
      </c>
      <c r="B194" t="s">
        <v>3907</v>
      </c>
      <c r="C194" t="s">
        <v>3908</v>
      </c>
      <c r="D194" t="s">
        <v>246</v>
      </c>
      <c r="E194" t="s">
        <v>276</v>
      </c>
      <c r="F194" s="39">
        <v>3388</v>
      </c>
      <c r="G194" s="39" t="s">
        <v>222</v>
      </c>
      <c r="H194" s="54" t="str">
        <f t="shared" si="24"/>
        <v>1261+</v>
      </c>
      <c r="I194" s="39">
        <v>1112.3699999999999</v>
      </c>
      <c r="J194">
        <v>0</v>
      </c>
      <c r="K194" s="39">
        <v>1</v>
      </c>
      <c r="M194" t="s">
        <v>3909</v>
      </c>
      <c r="N194" s="35">
        <v>27889</v>
      </c>
    </row>
    <row r="195" spans="1:14">
      <c r="A195" t="s">
        <v>217</v>
      </c>
      <c r="B195" t="s">
        <v>4603</v>
      </c>
      <c r="C195" t="s">
        <v>4604</v>
      </c>
      <c r="D195" t="s">
        <v>220</v>
      </c>
      <c r="E195" t="s">
        <v>1564</v>
      </c>
      <c r="F195" s="39">
        <v>2707</v>
      </c>
      <c r="G195" s="39" t="s">
        <v>335</v>
      </c>
      <c r="H195" s="39" t="s">
        <v>223</v>
      </c>
      <c r="I195" s="39">
        <v>936648.32</v>
      </c>
      <c r="J195">
        <v>1</v>
      </c>
      <c r="K195" s="39">
        <v>1</v>
      </c>
      <c r="L195" t="s">
        <v>4605</v>
      </c>
      <c r="M195" t="s">
        <v>4606</v>
      </c>
      <c r="N195" s="35">
        <v>27913</v>
      </c>
    </row>
    <row r="196" spans="1:14">
      <c r="A196" t="s">
        <v>217</v>
      </c>
      <c r="B196" t="s">
        <v>2041</v>
      </c>
      <c r="C196" t="s">
        <v>2042</v>
      </c>
      <c r="D196" t="s">
        <v>246</v>
      </c>
      <c r="E196" t="s">
        <v>376</v>
      </c>
      <c r="F196" s="39">
        <v>1013</v>
      </c>
      <c r="G196" s="39" t="s">
        <v>222</v>
      </c>
      <c r="H196" s="39" t="s">
        <v>2043</v>
      </c>
      <c r="I196" s="39">
        <v>28.31</v>
      </c>
      <c r="J196">
        <v>0</v>
      </c>
      <c r="K196" s="39">
        <v>1</v>
      </c>
      <c r="M196" t="s">
        <v>2044</v>
      </c>
      <c r="N196" s="35">
        <v>19387</v>
      </c>
    </row>
    <row r="197" spans="1:14">
      <c r="A197" t="s">
        <v>217</v>
      </c>
      <c r="B197" t="s">
        <v>5638</v>
      </c>
      <c r="C197" t="s">
        <v>5639</v>
      </c>
      <c r="D197" t="s">
        <v>242</v>
      </c>
      <c r="E197" t="s">
        <v>221</v>
      </c>
      <c r="F197" s="39">
        <v>3563</v>
      </c>
      <c r="G197" s="39" t="s">
        <v>248</v>
      </c>
      <c r="H197" s="54" t="str">
        <f t="shared" ref="H197:H198" si="25">IF(F197&gt;=1261,"1261+",IF(F197&gt;=1081,"1081-1260",IF(F197&gt;=901,"901-1080",IF(F197&gt;=721,"721-900",IF(F197&gt;=541,"541-720",IF(F197&gt;=361,"361-540","360-"))))))</f>
        <v>1261+</v>
      </c>
      <c r="I197" s="39">
        <v>75528.649999999994</v>
      </c>
      <c r="J197">
        <v>1</v>
      </c>
      <c r="K197" s="39">
        <v>1</v>
      </c>
      <c r="L197" t="s">
        <v>5640</v>
      </c>
      <c r="M197" t="s">
        <v>5640</v>
      </c>
      <c r="N197" s="35">
        <v>31227</v>
      </c>
    </row>
    <row r="198" spans="1:14">
      <c r="A198" t="s">
        <v>217</v>
      </c>
      <c r="B198" t="s">
        <v>244</v>
      </c>
      <c r="C198" t="s">
        <v>245</v>
      </c>
      <c r="D198" t="s">
        <v>246</v>
      </c>
      <c r="E198" t="s">
        <v>247</v>
      </c>
      <c r="F198" s="39">
        <v>3017</v>
      </c>
      <c r="G198" s="39" t="s">
        <v>248</v>
      </c>
      <c r="H198" s="54" t="str">
        <f t="shared" si="25"/>
        <v>1261+</v>
      </c>
      <c r="I198" s="39">
        <v>53848.26</v>
      </c>
      <c r="J198">
        <v>1</v>
      </c>
      <c r="K198" s="39">
        <v>1</v>
      </c>
      <c r="L198" t="s">
        <v>249</v>
      </c>
      <c r="M198" t="s">
        <v>249</v>
      </c>
      <c r="N198" s="35">
        <v>25417</v>
      </c>
    </row>
    <row r="199" spans="1:14">
      <c r="A199" t="s">
        <v>217</v>
      </c>
      <c r="B199" t="s">
        <v>3175</v>
      </c>
      <c r="C199" t="s">
        <v>3176</v>
      </c>
      <c r="D199" t="s">
        <v>242</v>
      </c>
      <c r="E199" t="s">
        <v>221</v>
      </c>
      <c r="F199" s="39">
        <v>3829</v>
      </c>
      <c r="G199" s="54" t="str">
        <f>IF(I199&gt;=1000000,"1 млн. и более",IF(I199&gt;=501000,"501-1 000 тыс.",IF(I199&gt;=301000,"301-500 тыс.",IF(I199&gt;=101000,"101-300 тыс.",IF(I199&gt;=51000,"51-100 тыс.","50 тыс. и менее")))))</f>
        <v>101-300 тыс.</v>
      </c>
      <c r="H199" s="39" t="s">
        <v>223</v>
      </c>
      <c r="I199" s="39">
        <v>132224.41</v>
      </c>
      <c r="J199">
        <v>1</v>
      </c>
      <c r="K199" s="39">
        <v>1</v>
      </c>
      <c r="L199" t="s">
        <v>3177</v>
      </c>
      <c r="M199" t="s">
        <v>3177</v>
      </c>
      <c r="N199" s="35">
        <v>26168</v>
      </c>
    </row>
    <row r="200" spans="1:14">
      <c r="A200" t="s">
        <v>217</v>
      </c>
      <c r="B200" t="s">
        <v>4658</v>
      </c>
      <c r="C200" t="s">
        <v>4659</v>
      </c>
      <c r="D200" t="s">
        <v>242</v>
      </c>
      <c r="E200" t="s">
        <v>221</v>
      </c>
      <c r="F200" s="39">
        <v>5404</v>
      </c>
      <c r="G200" s="39" t="s">
        <v>411</v>
      </c>
      <c r="H200" s="39" t="s">
        <v>223</v>
      </c>
      <c r="I200" s="39">
        <v>1057220.55</v>
      </c>
      <c r="J200">
        <v>1</v>
      </c>
      <c r="K200" s="54">
        <f>IF(LEN(M200)&lt;&gt;6,0,IF(AND(VALUE(M200)&gt;=100000,VALUE(M200)&lt;1000000),1,0))</f>
        <v>1</v>
      </c>
      <c r="L200" t="s">
        <v>4660</v>
      </c>
      <c r="M200" t="s">
        <v>4661</v>
      </c>
      <c r="N200" s="35">
        <v>23171</v>
      </c>
    </row>
    <row r="201" spans="1:14">
      <c r="A201" t="s">
        <v>217</v>
      </c>
      <c r="B201" t="s">
        <v>4571</v>
      </c>
      <c r="C201" t="s">
        <v>4572</v>
      </c>
      <c r="D201" t="s">
        <v>220</v>
      </c>
      <c r="E201" t="s">
        <v>280</v>
      </c>
      <c r="F201" s="39">
        <v>5530</v>
      </c>
      <c r="G201" s="39" t="s">
        <v>335</v>
      </c>
      <c r="H201" s="54" t="str">
        <f t="shared" ref="H201:H202" si="26">IF(F201&gt;=1261,"1261+",IF(F201&gt;=1081,"1081-1260",IF(F201&gt;=901,"901-1080",IF(F201&gt;=721,"721-900",IF(F201&gt;=541,"541-720",IF(F201&gt;=361,"361-540","360-"))))))</f>
        <v>1261+</v>
      </c>
      <c r="I201" s="39">
        <v>558612.25</v>
      </c>
      <c r="J201">
        <v>0</v>
      </c>
      <c r="K201" s="39">
        <v>1</v>
      </c>
      <c r="L201" t="s">
        <v>331</v>
      </c>
      <c r="M201" t="s">
        <v>4573</v>
      </c>
      <c r="N201" s="35">
        <v>20364</v>
      </c>
    </row>
    <row r="202" spans="1:14">
      <c r="A202" t="s">
        <v>217</v>
      </c>
      <c r="B202" t="s">
        <v>3325</v>
      </c>
      <c r="C202" t="s">
        <v>3326</v>
      </c>
      <c r="D202" t="s">
        <v>246</v>
      </c>
      <c r="E202" t="s">
        <v>276</v>
      </c>
      <c r="F202" s="39">
        <v>3085</v>
      </c>
      <c r="G202" s="39" t="s">
        <v>222</v>
      </c>
      <c r="H202" s="54" t="str">
        <f t="shared" si="26"/>
        <v>1261+</v>
      </c>
      <c r="I202" s="39">
        <v>118.58</v>
      </c>
      <c r="J202">
        <v>0</v>
      </c>
      <c r="K202" s="39">
        <v>1</v>
      </c>
      <c r="M202" t="s">
        <v>3327</v>
      </c>
      <c r="N202" s="35">
        <v>27331</v>
      </c>
    </row>
    <row r="203" spans="1:14">
      <c r="A203" t="s">
        <v>217</v>
      </c>
      <c r="B203" t="s">
        <v>4424</v>
      </c>
      <c r="C203" t="s">
        <v>4425</v>
      </c>
      <c r="D203" t="s">
        <v>220</v>
      </c>
      <c r="E203" t="s">
        <v>237</v>
      </c>
      <c r="F203" s="39">
        <v>3737</v>
      </c>
      <c r="G203" s="39" t="s">
        <v>233</v>
      </c>
      <c r="H203" s="39" t="s">
        <v>223</v>
      </c>
      <c r="I203" s="39">
        <v>116855.5</v>
      </c>
      <c r="J203">
        <v>1</v>
      </c>
      <c r="K203" s="39">
        <v>1</v>
      </c>
      <c r="L203" t="s">
        <v>4426</v>
      </c>
      <c r="M203" t="s">
        <v>4427</v>
      </c>
      <c r="N203" s="35">
        <v>31515</v>
      </c>
    </row>
    <row r="204" spans="1:14">
      <c r="A204" t="s">
        <v>217</v>
      </c>
      <c r="B204" t="s">
        <v>4607</v>
      </c>
      <c r="C204" t="s">
        <v>4608</v>
      </c>
      <c r="D204" t="s">
        <v>246</v>
      </c>
      <c r="E204" t="s">
        <v>496</v>
      </c>
      <c r="F204" s="39">
        <v>3419</v>
      </c>
      <c r="G204" s="39" t="s">
        <v>248</v>
      </c>
      <c r="H204" s="39" t="s">
        <v>223</v>
      </c>
      <c r="I204" s="39">
        <v>56940.59</v>
      </c>
      <c r="J204">
        <v>0</v>
      </c>
      <c r="K204" s="39">
        <v>1</v>
      </c>
      <c r="M204" t="s">
        <v>4609</v>
      </c>
      <c r="N204" s="35">
        <v>29169</v>
      </c>
    </row>
    <row r="205" spans="1:14">
      <c r="A205" t="s">
        <v>217</v>
      </c>
      <c r="B205" t="s">
        <v>5944</v>
      </c>
      <c r="C205" t="s">
        <v>5945</v>
      </c>
      <c r="D205" t="s">
        <v>220</v>
      </c>
      <c r="E205" t="s">
        <v>280</v>
      </c>
      <c r="F205" s="39">
        <v>5481</v>
      </c>
      <c r="G205" s="39" t="s">
        <v>411</v>
      </c>
      <c r="H205" s="39" t="s">
        <v>223</v>
      </c>
      <c r="I205" s="39">
        <v>1181999.56</v>
      </c>
      <c r="J205">
        <v>1</v>
      </c>
      <c r="K205" s="54">
        <f>IF(LEN(M205)&lt;&gt;6,0,IF(AND(VALUE(M205)&gt;=100000,VALUE(M205)&lt;1000000),1,0))</f>
        <v>1</v>
      </c>
      <c r="L205" t="s">
        <v>5946</v>
      </c>
      <c r="M205" t="s">
        <v>5946</v>
      </c>
      <c r="N205" s="35">
        <v>24078</v>
      </c>
    </row>
    <row r="206" spans="1:14">
      <c r="A206" t="s">
        <v>217</v>
      </c>
      <c r="B206" t="s">
        <v>6040</v>
      </c>
      <c r="C206" t="s">
        <v>6041</v>
      </c>
      <c r="D206" t="s">
        <v>220</v>
      </c>
      <c r="E206" t="s">
        <v>280</v>
      </c>
      <c r="F206" s="39">
        <v>6689</v>
      </c>
      <c r="G206" s="39" t="s">
        <v>248</v>
      </c>
      <c r="H206" s="54" t="str">
        <f>IF(F206&gt;=1261,"1261+",IF(F206&gt;=1081,"1081-1260",IF(F206&gt;=901,"901-1080",IF(F206&gt;=721,"721-900",IF(F206&gt;=541,"541-720",IF(F206&gt;=361,"361-540","360-"))))))</f>
        <v>1261+</v>
      </c>
      <c r="I206" s="39">
        <v>73818.73</v>
      </c>
      <c r="J206">
        <v>1</v>
      </c>
      <c r="K206" s="39">
        <v>1</v>
      </c>
      <c r="L206" t="s">
        <v>1738</v>
      </c>
      <c r="M206" t="s">
        <v>1738</v>
      </c>
      <c r="N206" s="35">
        <v>25264</v>
      </c>
    </row>
    <row r="207" spans="1:14">
      <c r="A207" t="s">
        <v>217</v>
      </c>
      <c r="B207" t="s">
        <v>3057</v>
      </c>
      <c r="C207" t="s">
        <v>3058</v>
      </c>
      <c r="D207" t="s">
        <v>220</v>
      </c>
      <c r="E207" t="s">
        <v>265</v>
      </c>
      <c r="F207" s="39">
        <v>3003</v>
      </c>
      <c r="G207" s="39" t="s">
        <v>284</v>
      </c>
      <c r="H207" s="39" t="s">
        <v>223</v>
      </c>
      <c r="I207" s="39">
        <v>320160.88</v>
      </c>
      <c r="J207">
        <v>0</v>
      </c>
      <c r="K207">
        <v>0</v>
      </c>
      <c r="N207" s="35">
        <v>33932</v>
      </c>
    </row>
    <row r="208" spans="1:14">
      <c r="A208" t="s">
        <v>217</v>
      </c>
      <c r="B208" t="s">
        <v>430</v>
      </c>
      <c r="C208" t="s">
        <v>431</v>
      </c>
      <c r="D208" t="s">
        <v>242</v>
      </c>
      <c r="E208" t="s">
        <v>221</v>
      </c>
      <c r="F208" s="39">
        <v>6188</v>
      </c>
      <c r="G208" s="39" t="s">
        <v>284</v>
      </c>
      <c r="H208" s="39" t="s">
        <v>223</v>
      </c>
      <c r="I208" s="39">
        <v>336919.5</v>
      </c>
      <c r="J208">
        <v>1</v>
      </c>
      <c r="K208" s="54">
        <f>IF(LEN(M208)&lt;&gt;6,0,IF(AND(VALUE(M208)&gt;=100000,VALUE(M208)&lt;1000000),1,0))</f>
        <v>1</v>
      </c>
      <c r="L208" t="s">
        <v>432</v>
      </c>
      <c r="M208" t="s">
        <v>432</v>
      </c>
      <c r="N208" s="35">
        <v>23763</v>
      </c>
    </row>
    <row r="209" spans="1:14">
      <c r="A209" t="s">
        <v>217</v>
      </c>
      <c r="B209" t="s">
        <v>3790</v>
      </c>
      <c r="C209" t="s">
        <v>3791</v>
      </c>
      <c r="D209" t="s">
        <v>220</v>
      </c>
      <c r="E209" t="s">
        <v>391</v>
      </c>
      <c r="F209" s="39">
        <v>2104</v>
      </c>
      <c r="G209" s="39" t="s">
        <v>233</v>
      </c>
      <c r="H209" s="39" t="s">
        <v>223</v>
      </c>
      <c r="I209" s="39">
        <v>124657.55</v>
      </c>
      <c r="J209" s="40">
        <f>IF(LEN(L209)&lt;&gt;6,0,IF(AND(VALUE(L209)&gt;=100000,VALUE(L209)&lt;1000000),1,0))</f>
        <v>0</v>
      </c>
      <c r="K209" s="39">
        <v>1</v>
      </c>
      <c r="M209" t="s">
        <v>3792</v>
      </c>
      <c r="N209" s="35">
        <v>34004</v>
      </c>
    </row>
    <row r="210" spans="1:14">
      <c r="A210" t="s">
        <v>217</v>
      </c>
      <c r="B210" t="s">
        <v>2786</v>
      </c>
      <c r="C210" t="s">
        <v>2787</v>
      </c>
      <c r="D210" t="s">
        <v>246</v>
      </c>
      <c r="E210" t="s">
        <v>247</v>
      </c>
      <c r="F210" s="39">
        <v>3024</v>
      </c>
      <c r="G210" s="39" t="s">
        <v>222</v>
      </c>
      <c r="H210" s="39" t="s">
        <v>223</v>
      </c>
      <c r="I210" s="39">
        <v>36378.080000000002</v>
      </c>
      <c r="J210">
        <v>1</v>
      </c>
      <c r="K210" s="54">
        <f>IF(LEN(M210)&lt;&gt;6,0,IF(AND(VALUE(M210)&gt;=100000,VALUE(M210)&lt;1000000),1,0))</f>
        <v>1</v>
      </c>
      <c r="L210" t="s">
        <v>2788</v>
      </c>
      <c r="M210" t="s">
        <v>2788</v>
      </c>
      <c r="N210" s="35">
        <v>27161</v>
      </c>
    </row>
    <row r="211" spans="1:14">
      <c r="A211" t="s">
        <v>217</v>
      </c>
      <c r="B211" t="s">
        <v>679</v>
      </c>
      <c r="C211" t="s">
        <v>680</v>
      </c>
      <c r="D211" t="s">
        <v>220</v>
      </c>
      <c r="E211" t="s">
        <v>308</v>
      </c>
      <c r="F211" s="39">
        <v>3246</v>
      </c>
      <c r="G211" s="54" t="str">
        <f t="shared" ref="G211:G212" si="27">IF(I211&gt;=1000000,"1 млн. и более",IF(I211&gt;=501000,"501-1 000 тыс.",IF(I211&gt;=301000,"301-500 тыс.",IF(I211&gt;=101000,"101-300 тыс.",IF(I211&gt;=51000,"51-100 тыс.","50 тыс. и менее")))))</f>
        <v>301-500 тыс.</v>
      </c>
      <c r="H211" s="39" t="s">
        <v>223</v>
      </c>
      <c r="I211" s="39">
        <v>343639.73</v>
      </c>
      <c r="J211">
        <v>0</v>
      </c>
      <c r="K211" s="39">
        <v>1</v>
      </c>
      <c r="M211" t="s">
        <v>681</v>
      </c>
      <c r="N211" s="35">
        <v>28020</v>
      </c>
    </row>
    <row r="212" spans="1:14">
      <c r="A212" t="s">
        <v>217</v>
      </c>
      <c r="B212" t="s">
        <v>613</v>
      </c>
      <c r="C212" t="s">
        <v>614</v>
      </c>
      <c r="D212" t="s">
        <v>246</v>
      </c>
      <c r="E212" t="s">
        <v>265</v>
      </c>
      <c r="F212" s="39">
        <v>3205</v>
      </c>
      <c r="G212" s="54" t="str">
        <f t="shared" si="27"/>
        <v>50 тыс. и менее</v>
      </c>
      <c r="H212" s="39" t="s">
        <v>223</v>
      </c>
      <c r="I212" s="39">
        <v>10791.65</v>
      </c>
      <c r="J212">
        <v>1</v>
      </c>
      <c r="K212" s="39">
        <v>1</v>
      </c>
      <c r="L212" t="s">
        <v>615</v>
      </c>
      <c r="M212" t="s">
        <v>615</v>
      </c>
      <c r="N212" s="35">
        <v>26588</v>
      </c>
    </row>
    <row r="213" spans="1:14" s="41" customFormat="1">
      <c r="A213" t="s">
        <v>217</v>
      </c>
      <c r="B213" t="s">
        <v>3976</v>
      </c>
      <c r="C213" t="s">
        <v>3977</v>
      </c>
      <c r="D213" t="s">
        <v>246</v>
      </c>
      <c r="E213" t="s">
        <v>398</v>
      </c>
      <c r="F213" s="39">
        <v>3297</v>
      </c>
      <c r="G213" s="39" t="s">
        <v>222</v>
      </c>
      <c r="H213" s="39" t="s">
        <v>223</v>
      </c>
      <c r="I213" s="39">
        <v>12836.11</v>
      </c>
      <c r="J213">
        <v>1</v>
      </c>
      <c r="K213" s="39">
        <v>1</v>
      </c>
      <c r="L213" t="s">
        <v>3978</v>
      </c>
      <c r="M213" t="s">
        <v>3979</v>
      </c>
      <c r="N213" s="35">
        <v>30229</v>
      </c>
    </row>
    <row r="214" spans="1:14">
      <c r="A214" t="s">
        <v>217</v>
      </c>
      <c r="B214" t="s">
        <v>2230</v>
      </c>
      <c r="C214" t="s">
        <v>2231</v>
      </c>
      <c r="D214" t="s">
        <v>242</v>
      </c>
      <c r="E214" t="s">
        <v>221</v>
      </c>
      <c r="F214" s="39">
        <v>3006</v>
      </c>
      <c r="G214" s="39" t="s">
        <v>222</v>
      </c>
      <c r="H214" s="39" t="s">
        <v>223</v>
      </c>
      <c r="I214" s="39">
        <v>25165.59</v>
      </c>
      <c r="J214">
        <v>1</v>
      </c>
      <c r="K214" s="39">
        <v>1</v>
      </c>
      <c r="L214" t="s">
        <v>2232</v>
      </c>
      <c r="M214" t="s">
        <v>2232</v>
      </c>
      <c r="N214" s="35">
        <v>27147</v>
      </c>
    </row>
    <row r="215" spans="1:14">
      <c r="A215" t="s">
        <v>217</v>
      </c>
      <c r="B215" t="s">
        <v>1330</v>
      </c>
      <c r="C215" t="s">
        <v>1331</v>
      </c>
      <c r="D215" t="s">
        <v>246</v>
      </c>
      <c r="E215" t="s">
        <v>288</v>
      </c>
      <c r="F215" s="39">
        <v>1904</v>
      </c>
      <c r="G215" s="54" t="str">
        <f>IF(I215&gt;=1000000,"1 млн. и более",IF(I215&gt;=501000,"501-1 000 тыс.",IF(I215&gt;=301000,"301-500 тыс.",IF(I215&gt;=101000,"101-300 тыс.",IF(I215&gt;=51000,"51-100 тыс.","50 тыс. и менее")))))</f>
        <v>51-100 тыс.</v>
      </c>
      <c r="H215" s="39" t="s">
        <v>223</v>
      </c>
      <c r="I215" s="39">
        <v>91278.53</v>
      </c>
      <c r="J215">
        <v>0</v>
      </c>
      <c r="K215">
        <v>0</v>
      </c>
      <c r="N215" s="35">
        <v>33705</v>
      </c>
    </row>
    <row r="216" spans="1:14">
      <c r="A216" t="s">
        <v>217</v>
      </c>
      <c r="B216" t="s">
        <v>1137</v>
      </c>
      <c r="C216" t="s">
        <v>1138</v>
      </c>
      <c r="E216" t="s">
        <v>259</v>
      </c>
      <c r="F216" s="39">
        <v>3646</v>
      </c>
      <c r="G216" s="39" t="s">
        <v>222</v>
      </c>
      <c r="H216" s="39" t="s">
        <v>223</v>
      </c>
      <c r="I216" s="39">
        <v>33119.300000000003</v>
      </c>
      <c r="J216">
        <v>1</v>
      </c>
      <c r="K216" s="39">
        <v>1</v>
      </c>
      <c r="L216" t="s">
        <v>1139</v>
      </c>
      <c r="M216" t="s">
        <v>1139</v>
      </c>
      <c r="N216" s="35">
        <v>32108</v>
      </c>
    </row>
    <row r="217" spans="1:14">
      <c r="A217" t="s">
        <v>217</v>
      </c>
      <c r="B217" t="s">
        <v>1402</v>
      </c>
      <c r="C217" t="s">
        <v>1403</v>
      </c>
      <c r="D217" t="s">
        <v>242</v>
      </c>
      <c r="E217" t="s">
        <v>221</v>
      </c>
      <c r="F217" s="39">
        <v>6290</v>
      </c>
      <c r="G217" s="39" t="s">
        <v>222</v>
      </c>
      <c r="H217" s="39" t="s">
        <v>223</v>
      </c>
      <c r="I217" s="39">
        <v>29271.5</v>
      </c>
      <c r="J217">
        <v>1</v>
      </c>
      <c r="K217" s="54">
        <f t="shared" ref="K217:K218" si="28">IF(LEN(M217)&lt;&gt;6,0,IF(AND(VALUE(M217)&gt;=100000,VALUE(M217)&lt;1000000),1,0))</f>
        <v>1</v>
      </c>
      <c r="L217" t="s">
        <v>1404</v>
      </c>
      <c r="M217" t="s">
        <v>1405</v>
      </c>
      <c r="N217" s="35">
        <v>27829</v>
      </c>
    </row>
    <row r="218" spans="1:14">
      <c r="A218" t="s">
        <v>217</v>
      </c>
      <c r="B218" t="s">
        <v>3007</v>
      </c>
      <c r="C218" t="s">
        <v>3008</v>
      </c>
      <c r="D218" t="s">
        <v>246</v>
      </c>
      <c r="E218" t="s">
        <v>247</v>
      </c>
      <c r="F218" s="39">
        <v>3052</v>
      </c>
      <c r="G218" s="39" t="s">
        <v>248</v>
      </c>
      <c r="H218" s="39" t="s">
        <v>223</v>
      </c>
      <c r="I218" s="39">
        <v>56651.58</v>
      </c>
      <c r="J218">
        <v>1</v>
      </c>
      <c r="K218" s="54">
        <f t="shared" si="28"/>
        <v>1</v>
      </c>
      <c r="L218" t="s">
        <v>514</v>
      </c>
      <c r="M218" t="s">
        <v>2245</v>
      </c>
      <c r="N218" s="35">
        <v>30488</v>
      </c>
    </row>
    <row r="219" spans="1:14">
      <c r="A219" t="s">
        <v>217</v>
      </c>
      <c r="B219" t="s">
        <v>5217</v>
      </c>
      <c r="C219" t="s">
        <v>5218</v>
      </c>
      <c r="D219" t="s">
        <v>220</v>
      </c>
      <c r="E219" t="s">
        <v>221</v>
      </c>
      <c r="F219" s="39">
        <v>4571</v>
      </c>
      <c r="G219" s="39" t="s">
        <v>222</v>
      </c>
      <c r="H219" s="39" t="s">
        <v>223</v>
      </c>
      <c r="I219" s="39">
        <v>2203.87</v>
      </c>
      <c r="J219">
        <v>1</v>
      </c>
      <c r="K219" s="39">
        <v>1</v>
      </c>
      <c r="L219" t="s">
        <v>5219</v>
      </c>
      <c r="M219" t="s">
        <v>5219</v>
      </c>
      <c r="N219" s="35">
        <v>32148</v>
      </c>
    </row>
    <row r="220" spans="1:14">
      <c r="A220" t="s">
        <v>217</v>
      </c>
      <c r="B220" t="s">
        <v>2850</v>
      </c>
      <c r="C220" t="s">
        <v>2851</v>
      </c>
      <c r="D220" t="s">
        <v>220</v>
      </c>
      <c r="E220" t="s">
        <v>391</v>
      </c>
      <c r="F220" s="39">
        <v>1876</v>
      </c>
      <c r="G220" s="39" t="s">
        <v>284</v>
      </c>
      <c r="H220" s="54" t="str">
        <f>IF(F220&gt;=1261,"1261+",IF(F220&gt;=1081,"1081-1260",IF(F220&gt;=901,"901-1080",IF(F220&gt;=721,"721-900",IF(F220&gt;=541,"541-720",IF(F220&gt;=361,"361-540","360-"))))))</f>
        <v>1261+</v>
      </c>
      <c r="I220" s="39">
        <v>401117.81</v>
      </c>
      <c r="J220">
        <v>0</v>
      </c>
      <c r="K220" s="39">
        <v>1</v>
      </c>
      <c r="M220" t="s">
        <v>2852</v>
      </c>
      <c r="N220" s="35">
        <v>24905</v>
      </c>
    </row>
    <row r="221" spans="1:14">
      <c r="A221" t="s">
        <v>217</v>
      </c>
      <c r="B221" t="s">
        <v>4965</v>
      </c>
      <c r="C221" t="s">
        <v>4966</v>
      </c>
      <c r="D221" t="s">
        <v>220</v>
      </c>
      <c r="E221" t="s">
        <v>265</v>
      </c>
      <c r="F221" s="39">
        <v>3045</v>
      </c>
      <c r="G221" s="54" t="str">
        <f>IF(I221&gt;=1000000,"1 млн. и более",IF(I221&gt;=501000,"501-1 000 тыс.",IF(I221&gt;=301000,"301-500 тыс.",IF(I221&gt;=101000,"101-300 тыс.",IF(I221&gt;=51000,"51-100 тыс.","50 тыс. и менее")))))</f>
        <v>50 тыс. и менее</v>
      </c>
      <c r="H221" s="39" t="s">
        <v>223</v>
      </c>
      <c r="I221" s="39">
        <v>15336.38</v>
      </c>
      <c r="J221">
        <v>0</v>
      </c>
      <c r="K221" s="39">
        <v>1</v>
      </c>
      <c r="M221" t="s">
        <v>3395</v>
      </c>
      <c r="N221" s="35">
        <v>32137</v>
      </c>
    </row>
    <row r="222" spans="1:14">
      <c r="A222" t="s">
        <v>217</v>
      </c>
      <c r="B222" t="s">
        <v>5541</v>
      </c>
      <c r="C222" t="s">
        <v>5542</v>
      </c>
      <c r="D222" t="s">
        <v>220</v>
      </c>
      <c r="E222" t="s">
        <v>280</v>
      </c>
      <c r="F222" s="39">
        <v>4917</v>
      </c>
      <c r="G222" s="39" t="s">
        <v>284</v>
      </c>
      <c r="H222" s="39" t="s">
        <v>223</v>
      </c>
      <c r="I222" s="39">
        <v>379151.82</v>
      </c>
      <c r="J222">
        <v>1</v>
      </c>
      <c r="K222">
        <v>0</v>
      </c>
      <c r="L222" t="s">
        <v>5543</v>
      </c>
      <c r="M222" t="s">
        <v>331</v>
      </c>
      <c r="N222" s="35">
        <v>27399</v>
      </c>
    </row>
    <row r="223" spans="1:14">
      <c r="A223" t="s">
        <v>217</v>
      </c>
      <c r="B223" t="s">
        <v>779</v>
      </c>
      <c r="C223" t="s">
        <v>780</v>
      </c>
      <c r="D223" t="s">
        <v>246</v>
      </c>
      <c r="E223" t="s">
        <v>502</v>
      </c>
      <c r="F223" s="39">
        <v>3174</v>
      </c>
      <c r="G223" s="39" t="s">
        <v>233</v>
      </c>
      <c r="H223" s="39" t="s">
        <v>223</v>
      </c>
      <c r="I223" s="39">
        <v>181572.03</v>
      </c>
      <c r="J223">
        <v>0</v>
      </c>
      <c r="K223" s="39">
        <v>1</v>
      </c>
      <c r="M223" t="s">
        <v>781</v>
      </c>
      <c r="N223" s="35">
        <v>21301</v>
      </c>
    </row>
    <row r="224" spans="1:14">
      <c r="A224" t="s">
        <v>217</v>
      </c>
      <c r="B224" t="s">
        <v>317</v>
      </c>
      <c r="C224" t="s">
        <v>318</v>
      </c>
      <c r="E224" t="s">
        <v>259</v>
      </c>
      <c r="F224" s="39">
        <v>3451</v>
      </c>
      <c r="G224" s="54" t="str">
        <f>IF(I224&gt;=1000000,"1 млн. и более",IF(I224&gt;=501000,"501-1 000 тыс.",IF(I224&gt;=301000,"301-500 тыс.",IF(I224&gt;=101000,"101-300 тыс.",IF(I224&gt;=51000,"51-100 тыс.","50 тыс. и менее")))))</f>
        <v>50 тыс. и менее</v>
      </c>
      <c r="H224" s="54" t="str">
        <f>IF(F224&gt;=1261,"1261+",IF(F224&gt;=1081,"1081-1260",IF(F224&gt;=901,"901-1080",IF(F224&gt;=721,"721-900",IF(F224&gt;=541,"541-720",IF(F224&gt;=361,"361-540","360-"))))))</f>
        <v>1261+</v>
      </c>
      <c r="I224" s="39">
        <v>10579.25</v>
      </c>
      <c r="J224">
        <v>1</v>
      </c>
      <c r="K224" s="39">
        <v>1</v>
      </c>
      <c r="L224" t="s">
        <v>319</v>
      </c>
      <c r="M224" t="s">
        <v>320</v>
      </c>
      <c r="N224" s="35">
        <v>23387</v>
      </c>
    </row>
    <row r="225" spans="1:14">
      <c r="A225" t="s">
        <v>217</v>
      </c>
      <c r="B225" t="s">
        <v>3572</v>
      </c>
      <c r="C225" t="s">
        <v>3573</v>
      </c>
      <c r="D225" t="s">
        <v>220</v>
      </c>
      <c r="E225" t="s">
        <v>221</v>
      </c>
      <c r="F225" s="39">
        <v>3864</v>
      </c>
      <c r="G225" s="39" t="s">
        <v>222</v>
      </c>
      <c r="H225" s="39" t="s">
        <v>223</v>
      </c>
      <c r="I225" s="39">
        <v>10533.61</v>
      </c>
      <c r="J225">
        <v>1</v>
      </c>
      <c r="K225" s="39">
        <v>1</v>
      </c>
      <c r="L225" t="s">
        <v>3574</v>
      </c>
      <c r="M225" t="s">
        <v>3574</v>
      </c>
      <c r="N225" s="35">
        <v>29863</v>
      </c>
    </row>
    <row r="226" spans="1:14">
      <c r="A226" t="s">
        <v>217</v>
      </c>
      <c r="B226" t="s">
        <v>3594</v>
      </c>
      <c r="C226" t="s">
        <v>3595</v>
      </c>
      <c r="E226" t="s">
        <v>259</v>
      </c>
      <c r="F226" s="39">
        <v>3458</v>
      </c>
      <c r="G226" s="39" t="s">
        <v>222</v>
      </c>
      <c r="H226" s="39" t="s">
        <v>223</v>
      </c>
      <c r="I226" s="39">
        <v>29321.360000000001</v>
      </c>
      <c r="J226">
        <v>1</v>
      </c>
      <c r="K226" s="39">
        <v>1</v>
      </c>
      <c r="L226" t="s">
        <v>3596</v>
      </c>
      <c r="M226" t="s">
        <v>3596</v>
      </c>
      <c r="N226" s="35">
        <v>19112</v>
      </c>
    </row>
    <row r="227" spans="1:14">
      <c r="A227" t="s">
        <v>217</v>
      </c>
      <c r="B227" t="s">
        <v>4352</v>
      </c>
      <c r="C227" t="s">
        <v>4353</v>
      </c>
      <c r="D227" t="s">
        <v>220</v>
      </c>
      <c r="E227" t="s">
        <v>265</v>
      </c>
      <c r="F227" s="39">
        <v>3052</v>
      </c>
      <c r="G227" s="39" t="s">
        <v>233</v>
      </c>
      <c r="H227" s="39" t="s">
        <v>223</v>
      </c>
      <c r="I227" s="39">
        <v>162581.62</v>
      </c>
      <c r="J227">
        <v>1</v>
      </c>
      <c r="K227" s="39">
        <v>1</v>
      </c>
      <c r="L227" t="s">
        <v>4354</v>
      </c>
      <c r="M227" t="s">
        <v>4355</v>
      </c>
      <c r="N227" s="35">
        <v>29600</v>
      </c>
    </row>
    <row r="228" spans="1:14">
      <c r="A228" t="s">
        <v>217</v>
      </c>
      <c r="B228" t="s">
        <v>2563</v>
      </c>
      <c r="C228" t="s">
        <v>2564</v>
      </c>
      <c r="D228" t="s">
        <v>246</v>
      </c>
      <c r="E228" t="s">
        <v>288</v>
      </c>
      <c r="F228" s="39">
        <v>2586</v>
      </c>
      <c r="G228" s="39" t="s">
        <v>222</v>
      </c>
      <c r="H228" s="39" t="s">
        <v>223</v>
      </c>
      <c r="I228" s="39">
        <v>22641.01</v>
      </c>
      <c r="J228">
        <v>0</v>
      </c>
      <c r="K228">
        <v>0</v>
      </c>
      <c r="N228" s="35">
        <v>24321</v>
      </c>
    </row>
    <row r="229" spans="1:14">
      <c r="A229" t="s">
        <v>217</v>
      </c>
      <c r="B229" t="s">
        <v>4990</v>
      </c>
      <c r="C229" t="s">
        <v>4991</v>
      </c>
      <c r="D229" t="s">
        <v>220</v>
      </c>
      <c r="E229" t="s">
        <v>308</v>
      </c>
      <c r="F229" s="39">
        <v>2617</v>
      </c>
      <c r="G229" s="39" t="s">
        <v>284</v>
      </c>
      <c r="H229" s="39" t="s">
        <v>223</v>
      </c>
      <c r="I229" s="39">
        <v>393502.15</v>
      </c>
      <c r="J229">
        <v>0</v>
      </c>
      <c r="K229" s="39">
        <v>1</v>
      </c>
      <c r="M229" t="s">
        <v>4992</v>
      </c>
      <c r="N229" s="35">
        <v>31180</v>
      </c>
    </row>
    <row r="230" spans="1:14">
      <c r="A230" t="s">
        <v>217</v>
      </c>
      <c r="B230" t="s">
        <v>4993</v>
      </c>
      <c r="C230" t="s">
        <v>4994</v>
      </c>
      <c r="D230" t="s">
        <v>220</v>
      </c>
      <c r="E230" t="s">
        <v>221</v>
      </c>
      <c r="F230" s="39">
        <v>3303</v>
      </c>
      <c r="G230" s="39" t="s">
        <v>222</v>
      </c>
      <c r="H230" s="39" t="s">
        <v>223</v>
      </c>
      <c r="I230" s="39">
        <v>10016.540000000001</v>
      </c>
      <c r="J230">
        <v>1</v>
      </c>
      <c r="K230" s="54">
        <f>IF(LEN(M230)&lt;&gt;6,0,IF(AND(VALUE(M230)&gt;=100000,VALUE(M230)&lt;1000000),1,0))</f>
        <v>1</v>
      </c>
      <c r="L230" t="s">
        <v>4567</v>
      </c>
      <c r="M230" t="s">
        <v>4567</v>
      </c>
      <c r="N230" s="35">
        <v>31468</v>
      </c>
    </row>
    <row r="231" spans="1:14">
      <c r="A231" t="s">
        <v>217</v>
      </c>
      <c r="B231" t="s">
        <v>2491</v>
      </c>
      <c r="C231" t="s">
        <v>2492</v>
      </c>
      <c r="D231" t="s">
        <v>246</v>
      </c>
      <c r="E231" t="s">
        <v>398</v>
      </c>
      <c r="F231" s="39">
        <v>2901</v>
      </c>
      <c r="G231" s="54" t="str">
        <f>IF(I231&gt;=1000000,"1 млн. и более",IF(I231&gt;=501000,"501-1 000 тыс.",IF(I231&gt;=301000,"301-500 тыс.",IF(I231&gt;=101000,"101-300 тыс.",IF(I231&gt;=51000,"51-100 тыс.","50 тыс. и менее")))))</f>
        <v>51-100 тыс.</v>
      </c>
      <c r="H231" s="54" t="str">
        <f>IF(F231&gt;=1261,"1261+",IF(F231&gt;=1081,"1081-1260",IF(F231&gt;=901,"901-1080",IF(F231&gt;=721,"721-900",IF(F231&gt;=541,"541-720",IF(F231&gt;=361,"361-540","360-"))))))</f>
        <v>1261+</v>
      </c>
      <c r="I231" s="39">
        <v>72601.990000000005</v>
      </c>
      <c r="J231">
        <v>0</v>
      </c>
      <c r="K231" s="39">
        <v>1</v>
      </c>
      <c r="M231" t="s">
        <v>2493</v>
      </c>
      <c r="N231" s="35">
        <v>27611</v>
      </c>
    </row>
    <row r="232" spans="1:14">
      <c r="A232" t="s">
        <v>217</v>
      </c>
      <c r="B232" t="s">
        <v>588</v>
      </c>
      <c r="C232" t="s">
        <v>589</v>
      </c>
      <c r="D232" t="s">
        <v>242</v>
      </c>
      <c r="E232" t="s">
        <v>221</v>
      </c>
      <c r="F232" s="39">
        <v>3598</v>
      </c>
      <c r="G232" s="39" t="s">
        <v>222</v>
      </c>
      <c r="H232" s="39" t="s">
        <v>223</v>
      </c>
      <c r="I232" s="39">
        <v>30674.46</v>
      </c>
      <c r="J232">
        <v>1</v>
      </c>
      <c r="K232" s="39">
        <v>1</v>
      </c>
      <c r="L232" t="s">
        <v>590</v>
      </c>
      <c r="M232" t="s">
        <v>590</v>
      </c>
      <c r="N232" s="35">
        <v>29502</v>
      </c>
    </row>
    <row r="233" spans="1:14">
      <c r="A233" t="s">
        <v>217</v>
      </c>
      <c r="B233" t="s">
        <v>3637</v>
      </c>
      <c r="C233" t="s">
        <v>3638</v>
      </c>
      <c r="D233" t="s">
        <v>220</v>
      </c>
      <c r="E233" t="s">
        <v>221</v>
      </c>
      <c r="F233" s="39">
        <v>6205</v>
      </c>
      <c r="G233" s="39" t="s">
        <v>222</v>
      </c>
      <c r="H233" s="54" t="str">
        <f>IF(F233&gt;=1261,"1261+",IF(F233&gt;=1081,"1081-1260",IF(F233&gt;=901,"901-1080",IF(F233&gt;=721,"721-900",IF(F233&gt;=541,"541-720",IF(F233&gt;=361,"361-540","360-"))))))</f>
        <v>1261+</v>
      </c>
      <c r="I233" s="39">
        <v>6705.88</v>
      </c>
      <c r="J233">
        <v>1</v>
      </c>
      <c r="K233" s="39">
        <v>1</v>
      </c>
      <c r="L233" t="s">
        <v>3639</v>
      </c>
      <c r="M233" t="s">
        <v>3639</v>
      </c>
      <c r="N233" s="35">
        <v>23777</v>
      </c>
    </row>
    <row r="234" spans="1:14">
      <c r="A234" t="s">
        <v>217</v>
      </c>
      <c r="B234" t="s">
        <v>3657</v>
      </c>
      <c r="C234" t="s">
        <v>3658</v>
      </c>
      <c r="D234" t="s">
        <v>246</v>
      </c>
      <c r="E234" t="s">
        <v>276</v>
      </c>
      <c r="F234" s="39">
        <v>3221</v>
      </c>
      <c r="G234" s="54" t="str">
        <f>IF(I234&gt;=1000000,"1 млн. и более",IF(I234&gt;=501000,"501-1 000 тыс.",IF(I234&gt;=301000,"301-500 тыс.",IF(I234&gt;=101000,"101-300 тыс.",IF(I234&gt;=51000,"51-100 тыс.","50 тыс. и менее")))))</f>
        <v>50 тыс. и менее</v>
      </c>
      <c r="H234" s="39" t="s">
        <v>223</v>
      </c>
      <c r="I234" s="39">
        <v>439.14</v>
      </c>
      <c r="J234">
        <v>1</v>
      </c>
      <c r="K234" s="54">
        <f t="shared" ref="K234:K235" si="29">IF(LEN(M234)&lt;&gt;6,0,IF(AND(VALUE(M234)&gt;=100000,VALUE(M234)&lt;1000000),1,0))</f>
        <v>1</v>
      </c>
      <c r="L234" t="s">
        <v>3659</v>
      </c>
      <c r="M234" t="s">
        <v>3659</v>
      </c>
      <c r="N234" s="35">
        <v>34313</v>
      </c>
    </row>
    <row r="235" spans="1:14">
      <c r="A235" t="s">
        <v>217</v>
      </c>
      <c r="B235" t="s">
        <v>4099</v>
      </c>
      <c r="C235" t="s">
        <v>4100</v>
      </c>
      <c r="D235" t="s">
        <v>220</v>
      </c>
      <c r="E235" t="s">
        <v>265</v>
      </c>
      <c r="F235" s="39">
        <v>3192</v>
      </c>
      <c r="G235" s="39" t="s">
        <v>233</v>
      </c>
      <c r="H235" s="39" t="s">
        <v>223</v>
      </c>
      <c r="I235" s="39">
        <v>245404.62</v>
      </c>
      <c r="J235">
        <v>0</v>
      </c>
      <c r="K235" s="54">
        <f t="shared" si="29"/>
        <v>0</v>
      </c>
      <c r="N235" s="35">
        <v>27909</v>
      </c>
    </row>
    <row r="236" spans="1:14">
      <c r="A236" t="s">
        <v>217</v>
      </c>
      <c r="B236" t="s">
        <v>3970</v>
      </c>
      <c r="C236" t="s">
        <v>3971</v>
      </c>
      <c r="D236" t="s">
        <v>220</v>
      </c>
      <c r="E236" t="s">
        <v>280</v>
      </c>
      <c r="F236" s="39">
        <v>6137</v>
      </c>
      <c r="G236" s="39" t="s">
        <v>222</v>
      </c>
      <c r="H236" s="39" t="s">
        <v>223</v>
      </c>
      <c r="I236" s="39">
        <v>1566.59</v>
      </c>
      <c r="J236">
        <v>1</v>
      </c>
      <c r="K236" s="39">
        <v>1</v>
      </c>
      <c r="L236" t="s">
        <v>3972</v>
      </c>
      <c r="M236" t="s">
        <v>3972</v>
      </c>
      <c r="N236" s="35">
        <v>19578</v>
      </c>
    </row>
    <row r="237" spans="1:14">
      <c r="A237" t="s">
        <v>217</v>
      </c>
      <c r="B237" t="s">
        <v>6309</v>
      </c>
      <c r="C237" t="s">
        <v>6310</v>
      </c>
      <c r="D237" t="s">
        <v>220</v>
      </c>
      <c r="E237" t="s">
        <v>221</v>
      </c>
      <c r="F237" s="39">
        <v>3262</v>
      </c>
      <c r="G237" s="54" t="str">
        <f t="shared" ref="G237:G238" si="30">IF(I237&gt;=1000000,"1 млн. и более",IF(I237&gt;=501000,"501-1 000 тыс.",IF(I237&gt;=301000,"301-500 тыс.",IF(I237&gt;=101000,"101-300 тыс.",IF(I237&gt;=51000,"51-100 тыс.","50 тыс. и менее")))))</f>
        <v>50 тыс. и менее</v>
      </c>
      <c r="H237" s="54" t="str">
        <f>IF(F237&gt;=1261,"1261+",IF(F237&gt;=1081,"1081-1260",IF(F237&gt;=901,"901-1080",IF(F237&gt;=721,"721-900",IF(F237&gt;=541,"541-720",IF(F237&gt;=361,"361-540","360-"))))))</f>
        <v>1261+</v>
      </c>
      <c r="I237" s="39">
        <v>19988.03</v>
      </c>
      <c r="J237">
        <v>1</v>
      </c>
      <c r="K237" s="54">
        <f t="shared" ref="K237:K238" si="31">IF(LEN(M237)&lt;&gt;6,0,IF(AND(VALUE(M237)&gt;=100000,VALUE(M237)&lt;1000000),1,0))</f>
        <v>1</v>
      </c>
      <c r="L237" t="s">
        <v>6311</v>
      </c>
      <c r="M237" t="s">
        <v>6312</v>
      </c>
      <c r="N237" s="35">
        <v>26485</v>
      </c>
    </row>
    <row r="238" spans="1:14">
      <c r="A238" t="s">
        <v>217</v>
      </c>
      <c r="B238" t="s">
        <v>997</v>
      </c>
      <c r="C238" t="s">
        <v>998</v>
      </c>
      <c r="D238" t="s">
        <v>246</v>
      </c>
      <c r="E238" t="s">
        <v>288</v>
      </c>
      <c r="F238" s="39">
        <v>1958</v>
      </c>
      <c r="G238" s="54" t="str">
        <f t="shared" si="30"/>
        <v>101-300 тыс.</v>
      </c>
      <c r="H238" s="39" t="s">
        <v>223</v>
      </c>
      <c r="I238" s="39">
        <v>196828.26</v>
      </c>
      <c r="J238">
        <v>0</v>
      </c>
      <c r="K238" s="54">
        <f t="shared" si="31"/>
        <v>0</v>
      </c>
      <c r="N238" s="35">
        <v>27042</v>
      </c>
    </row>
    <row r="239" spans="1:14">
      <c r="A239" t="s">
        <v>217</v>
      </c>
      <c r="B239" t="s">
        <v>2789</v>
      </c>
      <c r="C239" t="s">
        <v>2790</v>
      </c>
      <c r="D239" t="s">
        <v>246</v>
      </c>
      <c r="E239" t="s">
        <v>247</v>
      </c>
      <c r="F239" s="39">
        <v>3174</v>
      </c>
      <c r="G239" s="39" t="s">
        <v>233</v>
      </c>
      <c r="H239" s="54" t="str">
        <f t="shared" ref="H239:H240" si="32">IF(F239&gt;=1261,"1261+",IF(F239&gt;=1081,"1081-1260",IF(F239&gt;=901,"901-1080",IF(F239&gt;=721,"721-900",IF(F239&gt;=541,"541-720",IF(F239&gt;=361,"361-540","360-"))))))</f>
        <v>1261+</v>
      </c>
      <c r="I239" s="39">
        <v>268575.83</v>
      </c>
      <c r="J239">
        <v>1</v>
      </c>
      <c r="K239" s="39">
        <v>1</v>
      </c>
      <c r="L239" t="s">
        <v>2791</v>
      </c>
      <c r="M239" t="s">
        <v>2791</v>
      </c>
      <c r="N239" s="35">
        <v>23341</v>
      </c>
    </row>
    <row r="240" spans="1:14">
      <c r="A240" t="s">
        <v>217</v>
      </c>
      <c r="B240" t="s">
        <v>5641</v>
      </c>
      <c r="C240" t="s">
        <v>5642</v>
      </c>
      <c r="D240" t="s">
        <v>220</v>
      </c>
      <c r="E240" t="s">
        <v>247</v>
      </c>
      <c r="F240" s="39">
        <v>3267</v>
      </c>
      <c r="G240" s="54" t="str">
        <f>IF(I240&gt;=1000000,"1 млн. и более",IF(I240&gt;=501000,"501-1 000 тыс.",IF(I240&gt;=301000,"301-500 тыс.",IF(I240&gt;=101000,"101-300 тыс.",IF(I240&gt;=51000,"51-100 тыс.","50 тыс. и менее")))))</f>
        <v>501-1 000 тыс.</v>
      </c>
      <c r="H240" s="54" t="str">
        <f t="shared" si="32"/>
        <v>1261+</v>
      </c>
      <c r="I240" s="39">
        <v>858443.53</v>
      </c>
      <c r="J240">
        <v>1</v>
      </c>
      <c r="K240" s="39">
        <v>1</v>
      </c>
      <c r="L240" t="s">
        <v>5643</v>
      </c>
      <c r="M240" t="s">
        <v>5643</v>
      </c>
      <c r="N240" s="35">
        <v>28423</v>
      </c>
    </row>
    <row r="241" spans="1:14">
      <c r="A241" t="s">
        <v>217</v>
      </c>
      <c r="B241" t="s">
        <v>1757</v>
      </c>
      <c r="C241" t="s">
        <v>1758</v>
      </c>
      <c r="D241" t="s">
        <v>246</v>
      </c>
      <c r="E241" t="s">
        <v>651</v>
      </c>
      <c r="F241" s="39">
        <v>3511</v>
      </c>
      <c r="G241" s="39" t="s">
        <v>222</v>
      </c>
      <c r="H241" s="39" t="s">
        <v>223</v>
      </c>
      <c r="I241" s="39">
        <v>4570.46</v>
      </c>
      <c r="J241">
        <v>0</v>
      </c>
      <c r="K241" s="54">
        <f>IF(LEN(M241)&lt;&gt;6,0,IF(AND(VALUE(M241)&gt;=100000,VALUE(M241)&lt;1000000),1,0))</f>
        <v>1</v>
      </c>
      <c r="L241" t="s">
        <v>331</v>
      </c>
      <c r="M241" t="s">
        <v>1759</v>
      </c>
      <c r="N241" s="35">
        <v>30290</v>
      </c>
    </row>
    <row r="242" spans="1:14">
      <c r="A242" t="s">
        <v>217</v>
      </c>
      <c r="B242" t="s">
        <v>1216</v>
      </c>
      <c r="C242" t="s">
        <v>1217</v>
      </c>
      <c r="D242" t="s">
        <v>246</v>
      </c>
      <c r="E242" t="s">
        <v>265</v>
      </c>
      <c r="F242" s="39">
        <v>3052</v>
      </c>
      <c r="G242" s="39" t="s">
        <v>222</v>
      </c>
      <c r="H242" s="39" t="s">
        <v>223</v>
      </c>
      <c r="I242" s="39">
        <v>284.87</v>
      </c>
      <c r="J242">
        <v>1</v>
      </c>
      <c r="K242" s="39">
        <v>1</v>
      </c>
      <c r="L242" t="s">
        <v>1218</v>
      </c>
      <c r="M242" t="s">
        <v>1218</v>
      </c>
      <c r="N242" s="35">
        <v>31035</v>
      </c>
    </row>
    <row r="243" spans="1:14">
      <c r="A243" t="s">
        <v>217</v>
      </c>
      <c r="B243" t="s">
        <v>974</v>
      </c>
      <c r="C243" t="s">
        <v>975</v>
      </c>
      <c r="D243" t="s">
        <v>220</v>
      </c>
      <c r="E243" t="s">
        <v>247</v>
      </c>
      <c r="F243" s="39">
        <v>3203</v>
      </c>
      <c r="G243" s="39" t="s">
        <v>233</v>
      </c>
      <c r="H243" s="54" t="str">
        <f t="shared" ref="H243:H245" si="33">IF(F243&gt;=1261,"1261+",IF(F243&gt;=1081,"1081-1260",IF(F243&gt;=901,"901-1080",IF(F243&gt;=721,"721-900",IF(F243&gt;=541,"541-720",IF(F243&gt;=361,"361-540","360-"))))))</f>
        <v>1261+</v>
      </c>
      <c r="I243" s="39">
        <v>264616.65000000002</v>
      </c>
      <c r="J243">
        <v>1</v>
      </c>
      <c r="K243" s="39">
        <v>1</v>
      </c>
      <c r="L243" t="s">
        <v>976</v>
      </c>
      <c r="M243" t="s">
        <v>976</v>
      </c>
      <c r="N243" s="35">
        <v>27631</v>
      </c>
    </row>
    <row r="244" spans="1:14">
      <c r="A244" t="s">
        <v>217</v>
      </c>
      <c r="B244" t="s">
        <v>436</v>
      </c>
      <c r="C244" t="s">
        <v>437</v>
      </c>
      <c r="D244" t="s">
        <v>220</v>
      </c>
      <c r="E244" t="s">
        <v>221</v>
      </c>
      <c r="F244" s="39">
        <v>4170</v>
      </c>
      <c r="G244" s="39" t="s">
        <v>222</v>
      </c>
      <c r="H244" s="54" t="str">
        <f t="shared" si="33"/>
        <v>1261+</v>
      </c>
      <c r="I244" s="39">
        <v>8633.73</v>
      </c>
      <c r="J244">
        <v>1</v>
      </c>
      <c r="K244" s="39">
        <v>1</v>
      </c>
      <c r="L244" t="s">
        <v>438</v>
      </c>
      <c r="M244" t="s">
        <v>439</v>
      </c>
      <c r="N244" s="35">
        <v>28958</v>
      </c>
    </row>
    <row r="245" spans="1:14">
      <c r="A245" t="s">
        <v>217</v>
      </c>
      <c r="B245" t="s">
        <v>473</v>
      </c>
      <c r="C245" t="s">
        <v>474</v>
      </c>
      <c r="D245" t="s">
        <v>246</v>
      </c>
      <c r="E245" t="s">
        <v>398</v>
      </c>
      <c r="F245" s="39">
        <v>2505</v>
      </c>
      <c r="G245" s="39" t="s">
        <v>222</v>
      </c>
      <c r="H245" s="54" t="str">
        <f t="shared" si="33"/>
        <v>1261+</v>
      </c>
      <c r="I245" s="39">
        <v>5772.74</v>
      </c>
      <c r="J245">
        <v>0</v>
      </c>
      <c r="K245" s="54">
        <f>IF(LEN(M245)&lt;&gt;6,0,IF(AND(VALUE(M245)&gt;=100000,VALUE(M245)&lt;1000000),1,0))</f>
        <v>1</v>
      </c>
      <c r="M245" t="s">
        <v>475</v>
      </c>
      <c r="N245" s="35">
        <v>31073</v>
      </c>
    </row>
    <row r="246" spans="1:14">
      <c r="A246" t="s">
        <v>217</v>
      </c>
      <c r="B246" t="s">
        <v>1207</v>
      </c>
      <c r="C246" t="s">
        <v>1208</v>
      </c>
      <c r="D246" t="s">
        <v>220</v>
      </c>
      <c r="E246" t="s">
        <v>372</v>
      </c>
      <c r="F246" s="39">
        <v>3756</v>
      </c>
      <c r="G246" s="54" t="str">
        <f t="shared" ref="G246:G249" si="34">IF(I246&gt;=1000000,"1 млн. и более",IF(I246&gt;=501000,"501-1 000 тыс.",IF(I246&gt;=301000,"301-500 тыс.",IF(I246&gt;=101000,"101-300 тыс.",IF(I246&gt;=51000,"51-100 тыс.","50 тыс. и менее")))))</f>
        <v>50 тыс. и менее</v>
      </c>
      <c r="H246" s="39" t="s">
        <v>223</v>
      </c>
      <c r="I246" s="39">
        <v>20717.310000000001</v>
      </c>
      <c r="J246">
        <v>1</v>
      </c>
      <c r="K246" s="39">
        <v>1</v>
      </c>
      <c r="L246" t="s">
        <v>1209</v>
      </c>
      <c r="M246" t="s">
        <v>1209</v>
      </c>
      <c r="N246" s="35">
        <v>30319</v>
      </c>
    </row>
    <row r="247" spans="1:14">
      <c r="A247" t="s">
        <v>217</v>
      </c>
      <c r="B247" t="s">
        <v>5398</v>
      </c>
      <c r="C247" t="s">
        <v>5399</v>
      </c>
      <c r="D247" t="s">
        <v>220</v>
      </c>
      <c r="E247" t="s">
        <v>265</v>
      </c>
      <c r="F247" s="39">
        <v>3175</v>
      </c>
      <c r="G247" s="54" t="str">
        <f t="shared" si="34"/>
        <v>101-300 тыс.</v>
      </c>
      <c r="H247" s="39" t="s">
        <v>223</v>
      </c>
      <c r="I247" s="39">
        <v>130449.31</v>
      </c>
      <c r="J247">
        <v>1</v>
      </c>
      <c r="K247" s="39">
        <v>1</v>
      </c>
      <c r="L247" t="s">
        <v>5400</v>
      </c>
      <c r="M247" t="s">
        <v>5401</v>
      </c>
      <c r="N247" s="35">
        <v>27459</v>
      </c>
    </row>
    <row r="248" spans="1:14">
      <c r="A248" t="s">
        <v>217</v>
      </c>
      <c r="B248" t="s">
        <v>4482</v>
      </c>
      <c r="C248" t="s">
        <v>4483</v>
      </c>
      <c r="D248" t="s">
        <v>220</v>
      </c>
      <c r="E248" t="s">
        <v>280</v>
      </c>
      <c r="F248" s="39">
        <v>3885</v>
      </c>
      <c r="G248" s="54" t="str">
        <f t="shared" si="34"/>
        <v>501-1 000 тыс.</v>
      </c>
      <c r="H248" s="39" t="s">
        <v>223</v>
      </c>
      <c r="I248" s="39">
        <v>622375.43999999994</v>
      </c>
      <c r="J248">
        <v>1</v>
      </c>
      <c r="K248" s="39">
        <v>1</v>
      </c>
      <c r="L248" t="s">
        <v>4484</v>
      </c>
      <c r="M248" t="s">
        <v>4484</v>
      </c>
      <c r="N248" s="35">
        <v>25931</v>
      </c>
    </row>
    <row r="249" spans="1:14">
      <c r="A249" t="s">
        <v>217</v>
      </c>
      <c r="B249" t="s">
        <v>5594</v>
      </c>
      <c r="C249" t="s">
        <v>5595</v>
      </c>
      <c r="D249" t="s">
        <v>246</v>
      </c>
      <c r="E249" t="s">
        <v>502</v>
      </c>
      <c r="F249" s="39">
        <v>3644</v>
      </c>
      <c r="G249" s="54" t="str">
        <f t="shared" si="34"/>
        <v>50 тыс. и менее</v>
      </c>
      <c r="H249" s="39" t="s">
        <v>223</v>
      </c>
      <c r="I249" s="39">
        <v>1001.82</v>
      </c>
      <c r="J249">
        <v>1</v>
      </c>
      <c r="K249" s="39">
        <v>1</v>
      </c>
      <c r="L249" t="s">
        <v>5596</v>
      </c>
      <c r="M249" t="s">
        <v>5596</v>
      </c>
      <c r="N249" s="35">
        <v>33467</v>
      </c>
    </row>
    <row r="250" spans="1:14">
      <c r="A250" t="s">
        <v>217</v>
      </c>
      <c r="B250" t="s">
        <v>5208</v>
      </c>
      <c r="C250" t="s">
        <v>5209</v>
      </c>
      <c r="D250" t="s">
        <v>246</v>
      </c>
      <c r="E250" t="s">
        <v>265</v>
      </c>
      <c r="F250" s="39">
        <v>3115</v>
      </c>
      <c r="G250" s="39" t="s">
        <v>222</v>
      </c>
      <c r="H250" s="39" t="s">
        <v>223</v>
      </c>
      <c r="I250" s="39">
        <v>32854.25</v>
      </c>
      <c r="J250">
        <v>0</v>
      </c>
      <c r="K250" s="39">
        <v>1</v>
      </c>
      <c r="M250" t="s">
        <v>5210</v>
      </c>
      <c r="N250" s="35">
        <v>23369</v>
      </c>
    </row>
    <row r="251" spans="1:14">
      <c r="A251" t="s">
        <v>217</v>
      </c>
      <c r="B251" t="s">
        <v>1151</v>
      </c>
      <c r="C251" t="s">
        <v>1152</v>
      </c>
      <c r="D251" t="s">
        <v>242</v>
      </c>
      <c r="E251" t="s">
        <v>372</v>
      </c>
      <c r="F251" s="39">
        <v>3890</v>
      </c>
      <c r="G251" s="39" t="s">
        <v>222</v>
      </c>
      <c r="H251" s="54" t="str">
        <f>IF(F251&gt;=1261,"1261+",IF(F251&gt;=1081,"1081-1260",IF(F251&gt;=901,"901-1080",IF(F251&gt;=721,"721-900",IF(F251&gt;=541,"541-720",IF(F251&gt;=361,"361-540","360-"))))))</f>
        <v>1261+</v>
      </c>
      <c r="I251" s="39">
        <v>9123.4699999999993</v>
      </c>
      <c r="J251">
        <v>1</v>
      </c>
      <c r="K251" s="39">
        <v>1</v>
      </c>
      <c r="L251" t="s">
        <v>1153</v>
      </c>
      <c r="M251" t="s">
        <v>1153</v>
      </c>
      <c r="N251" s="35">
        <v>28068</v>
      </c>
    </row>
    <row r="252" spans="1:14">
      <c r="A252" t="s">
        <v>217</v>
      </c>
      <c r="B252" t="s">
        <v>2803</v>
      </c>
      <c r="C252" t="s">
        <v>2804</v>
      </c>
      <c r="D252" t="s">
        <v>246</v>
      </c>
      <c r="E252" t="s">
        <v>288</v>
      </c>
      <c r="F252" s="39">
        <v>3479</v>
      </c>
      <c r="G252" s="39" t="s">
        <v>233</v>
      </c>
      <c r="H252" s="39" t="s">
        <v>223</v>
      </c>
      <c r="I252" s="39">
        <v>131929.57999999999</v>
      </c>
      <c r="J252">
        <v>0</v>
      </c>
      <c r="K252">
        <v>0</v>
      </c>
      <c r="N252" s="35">
        <v>32064</v>
      </c>
    </row>
    <row r="253" spans="1:14">
      <c r="A253" t="s">
        <v>217</v>
      </c>
      <c r="B253" t="s">
        <v>4336</v>
      </c>
      <c r="C253" t="s">
        <v>4337</v>
      </c>
      <c r="D253" t="s">
        <v>220</v>
      </c>
      <c r="E253" t="s">
        <v>247</v>
      </c>
      <c r="F253" s="39">
        <v>3247</v>
      </c>
      <c r="G253" s="39" t="s">
        <v>222</v>
      </c>
      <c r="H253" s="54" t="str">
        <f t="shared" ref="H253:H254" si="35">IF(F253&gt;=1261,"1261+",IF(F253&gt;=1081,"1081-1260",IF(F253&gt;=901,"901-1080",IF(F253&gt;=721,"721-900",IF(F253&gt;=541,"541-720",IF(F253&gt;=361,"361-540","360-"))))))</f>
        <v>1261+</v>
      </c>
      <c r="I253" s="39">
        <v>14750.36</v>
      </c>
      <c r="J253">
        <v>1</v>
      </c>
      <c r="K253" s="39">
        <v>1</v>
      </c>
      <c r="L253" t="s">
        <v>4338</v>
      </c>
      <c r="M253" t="s">
        <v>4338</v>
      </c>
      <c r="N253" s="35">
        <v>27752</v>
      </c>
    </row>
    <row r="254" spans="1:14">
      <c r="A254" t="s">
        <v>217</v>
      </c>
      <c r="B254" t="s">
        <v>2494</v>
      </c>
      <c r="C254" t="s">
        <v>2495</v>
      </c>
      <c r="D254" t="s">
        <v>220</v>
      </c>
      <c r="E254" t="s">
        <v>372</v>
      </c>
      <c r="F254" s="39">
        <v>3603</v>
      </c>
      <c r="G254" s="39" t="s">
        <v>222</v>
      </c>
      <c r="H254" s="54" t="str">
        <f t="shared" si="35"/>
        <v>1261+</v>
      </c>
      <c r="I254" s="39">
        <v>10836.24</v>
      </c>
      <c r="J254">
        <v>1</v>
      </c>
      <c r="K254" s="54">
        <f t="shared" ref="K254:K257" si="36">IF(LEN(M254)&lt;&gt;6,0,IF(AND(VALUE(M254)&gt;=100000,VALUE(M254)&lt;1000000),1,0))</f>
        <v>1</v>
      </c>
      <c r="L254" t="s">
        <v>2496</v>
      </c>
      <c r="M254" t="s">
        <v>2496</v>
      </c>
      <c r="N254" s="35">
        <v>28140</v>
      </c>
    </row>
    <row r="255" spans="1:14">
      <c r="A255" t="s">
        <v>217</v>
      </c>
      <c r="B255" t="s">
        <v>4183</v>
      </c>
      <c r="C255" t="s">
        <v>4184</v>
      </c>
      <c r="D255" t="s">
        <v>246</v>
      </c>
      <c r="E255" t="s">
        <v>376</v>
      </c>
      <c r="F255" s="39">
        <v>994</v>
      </c>
      <c r="G255" s="39" t="s">
        <v>222</v>
      </c>
      <c r="H255" s="39" t="s">
        <v>2043</v>
      </c>
      <c r="I255" s="39">
        <v>251.9</v>
      </c>
      <c r="J255">
        <v>0</v>
      </c>
      <c r="K255" s="54">
        <f t="shared" si="36"/>
        <v>1</v>
      </c>
      <c r="M255" t="s">
        <v>4185</v>
      </c>
      <c r="N255" s="35">
        <v>23031</v>
      </c>
    </row>
    <row r="256" spans="1:14">
      <c r="A256" t="s">
        <v>217</v>
      </c>
      <c r="B256" t="s">
        <v>5910</v>
      </c>
      <c r="C256" t="s">
        <v>5911</v>
      </c>
      <c r="D256" t="s">
        <v>242</v>
      </c>
      <c r="E256" t="s">
        <v>372</v>
      </c>
      <c r="F256" s="39">
        <v>6720</v>
      </c>
      <c r="G256" s="39" t="s">
        <v>222</v>
      </c>
      <c r="H256" s="39" t="s">
        <v>223</v>
      </c>
      <c r="I256" s="39">
        <v>47203.28</v>
      </c>
      <c r="J256">
        <v>1</v>
      </c>
      <c r="K256" s="54">
        <f t="shared" si="36"/>
        <v>1</v>
      </c>
      <c r="L256" t="s">
        <v>3602</v>
      </c>
      <c r="M256" t="s">
        <v>3602</v>
      </c>
      <c r="N256" s="35">
        <v>22291</v>
      </c>
    </row>
    <row r="257" spans="1:14">
      <c r="A257" t="s">
        <v>217</v>
      </c>
      <c r="B257" t="s">
        <v>5549</v>
      </c>
      <c r="C257" t="s">
        <v>5550</v>
      </c>
      <c r="D257" t="s">
        <v>220</v>
      </c>
      <c r="E257" t="s">
        <v>237</v>
      </c>
      <c r="F257" s="39">
        <v>3421</v>
      </c>
      <c r="G257" s="39" t="s">
        <v>233</v>
      </c>
      <c r="H257" s="39" t="s">
        <v>223</v>
      </c>
      <c r="I257" s="39">
        <v>174317.62</v>
      </c>
      <c r="J257">
        <v>1</v>
      </c>
      <c r="K257" s="54">
        <f t="shared" si="36"/>
        <v>1</v>
      </c>
      <c r="L257" t="s">
        <v>5551</v>
      </c>
      <c r="M257" t="s">
        <v>5552</v>
      </c>
      <c r="N257" s="35">
        <v>22541</v>
      </c>
    </row>
    <row r="258" spans="1:14">
      <c r="A258" t="s">
        <v>217</v>
      </c>
      <c r="B258" t="s">
        <v>3808</v>
      </c>
      <c r="C258" t="s">
        <v>3809</v>
      </c>
      <c r="D258" t="s">
        <v>246</v>
      </c>
      <c r="E258" t="s">
        <v>496</v>
      </c>
      <c r="F258" s="39">
        <v>2832</v>
      </c>
      <c r="G258" s="39" t="s">
        <v>222</v>
      </c>
      <c r="H258" s="54" t="str">
        <f>IF(F258&gt;=1261,"1261+",IF(F258&gt;=1081,"1081-1260",IF(F258&gt;=901,"901-1080",IF(F258&gt;=721,"721-900",IF(F258&gt;=541,"541-720",IF(F258&gt;=361,"361-540","360-"))))))</f>
        <v>1261+</v>
      </c>
      <c r="I258" s="39">
        <v>192.4</v>
      </c>
      <c r="J258">
        <v>0</v>
      </c>
      <c r="K258" s="39">
        <v>1</v>
      </c>
      <c r="M258" t="s">
        <v>3810</v>
      </c>
      <c r="N258" s="35">
        <v>27279</v>
      </c>
    </row>
    <row r="259" spans="1:14">
      <c r="A259" t="s">
        <v>217</v>
      </c>
      <c r="B259" t="s">
        <v>5108</v>
      </c>
      <c r="C259" t="s">
        <v>5109</v>
      </c>
      <c r="D259" t="s">
        <v>220</v>
      </c>
      <c r="E259" t="s">
        <v>352</v>
      </c>
      <c r="F259" s="39">
        <v>1834</v>
      </c>
      <c r="G259" s="54" t="str">
        <f>IF(I259&gt;=1000000,"1 млн. и более",IF(I259&gt;=501000,"501-1 000 тыс.",IF(I259&gt;=301000,"301-500 тыс.",IF(I259&gt;=101000,"101-300 тыс.",IF(I259&gt;=51000,"51-100 тыс.","50 тыс. и менее")))))</f>
        <v>50 тыс. и менее</v>
      </c>
      <c r="H259" s="39" t="s">
        <v>223</v>
      </c>
      <c r="I259" s="39">
        <v>32064.43</v>
      </c>
      <c r="J259">
        <v>0</v>
      </c>
      <c r="K259" s="39">
        <v>1</v>
      </c>
      <c r="M259" t="s">
        <v>5110</v>
      </c>
      <c r="N259" s="35">
        <v>30511</v>
      </c>
    </row>
    <row r="260" spans="1:14">
      <c r="A260" t="s">
        <v>217</v>
      </c>
      <c r="B260" t="s">
        <v>3779</v>
      </c>
      <c r="C260" t="s">
        <v>3780</v>
      </c>
      <c r="D260" t="s">
        <v>220</v>
      </c>
      <c r="E260" t="s">
        <v>280</v>
      </c>
      <c r="F260" s="39">
        <v>5480</v>
      </c>
      <c r="G260" s="39" t="s">
        <v>335</v>
      </c>
      <c r="H260" s="54" t="str">
        <f>IF(F260&gt;=1261,"1261+",IF(F260&gt;=1081,"1081-1260",IF(F260&gt;=901,"901-1080",IF(F260&gt;=721,"721-900",IF(F260&gt;=541,"541-720",IF(F260&gt;=361,"361-540","360-"))))))</f>
        <v>1261+</v>
      </c>
      <c r="I260" s="39">
        <v>564283.31000000006</v>
      </c>
      <c r="J260">
        <v>0</v>
      </c>
      <c r="K260" s="54">
        <f>IF(LEN(M260)&lt;&gt;6,0,IF(AND(VALUE(M260)&gt;=100000,VALUE(M260)&lt;1000000),1,0))</f>
        <v>0</v>
      </c>
      <c r="N260" s="35">
        <v>24022</v>
      </c>
    </row>
    <row r="261" spans="1:14">
      <c r="A261" t="s">
        <v>217</v>
      </c>
      <c r="B261" t="s">
        <v>3923</v>
      </c>
      <c r="C261" t="s">
        <v>3924</v>
      </c>
      <c r="D261" t="s">
        <v>246</v>
      </c>
      <c r="E261" t="s">
        <v>651</v>
      </c>
      <c r="F261" s="39">
        <v>3511</v>
      </c>
      <c r="G261" s="54" t="str">
        <f>IF(I261&gt;=1000000,"1 млн. и более",IF(I261&gt;=501000,"501-1 000 тыс.",IF(I261&gt;=301000,"301-500 тыс.",IF(I261&gt;=101000,"101-300 тыс.",IF(I261&gt;=51000,"51-100 тыс.","50 тыс. и менее")))))</f>
        <v>50 тыс. и менее</v>
      </c>
      <c r="H261" s="39" t="s">
        <v>223</v>
      </c>
      <c r="I261" s="39">
        <v>23263.599999999999</v>
      </c>
      <c r="J261">
        <v>1</v>
      </c>
      <c r="K261" s="39">
        <v>1</v>
      </c>
      <c r="L261" t="s">
        <v>3925</v>
      </c>
      <c r="M261" t="s">
        <v>3926</v>
      </c>
      <c r="N261" s="35">
        <v>23309</v>
      </c>
    </row>
    <row r="262" spans="1:14">
      <c r="A262" t="s">
        <v>217</v>
      </c>
      <c r="B262" t="s">
        <v>3713</v>
      </c>
      <c r="C262" t="s">
        <v>3714</v>
      </c>
      <c r="D262" t="s">
        <v>246</v>
      </c>
      <c r="E262" t="s">
        <v>308</v>
      </c>
      <c r="F262" s="39">
        <v>3511</v>
      </c>
      <c r="G262" s="39" t="s">
        <v>233</v>
      </c>
      <c r="H262" s="39" t="s">
        <v>223</v>
      </c>
      <c r="I262" s="39">
        <v>230391.43</v>
      </c>
      <c r="J262">
        <v>1</v>
      </c>
      <c r="K262" s="39">
        <v>1</v>
      </c>
      <c r="L262" t="s">
        <v>3715</v>
      </c>
      <c r="M262" t="s">
        <v>3716</v>
      </c>
      <c r="N262" s="35">
        <v>19180</v>
      </c>
    </row>
    <row r="263" spans="1:14">
      <c r="A263" t="s">
        <v>217</v>
      </c>
      <c r="B263" t="s">
        <v>5963</v>
      </c>
      <c r="C263" t="s">
        <v>5964</v>
      </c>
      <c r="E263" t="s">
        <v>259</v>
      </c>
      <c r="F263" s="39">
        <v>3434</v>
      </c>
      <c r="G263" s="39" t="s">
        <v>222</v>
      </c>
      <c r="H263" s="39" t="s">
        <v>223</v>
      </c>
      <c r="I263" s="39">
        <v>11303.26</v>
      </c>
      <c r="J263">
        <v>1</v>
      </c>
      <c r="K263" s="39">
        <v>1</v>
      </c>
      <c r="L263" t="s">
        <v>5965</v>
      </c>
      <c r="M263" t="s">
        <v>5965</v>
      </c>
      <c r="N263" s="35">
        <v>27601</v>
      </c>
    </row>
    <row r="264" spans="1:14">
      <c r="A264" t="s">
        <v>217</v>
      </c>
      <c r="B264" t="s">
        <v>4870</v>
      </c>
      <c r="C264" t="s">
        <v>4871</v>
      </c>
      <c r="D264" t="s">
        <v>220</v>
      </c>
      <c r="E264" t="s">
        <v>221</v>
      </c>
      <c r="F264" s="39">
        <v>3232</v>
      </c>
      <c r="G264" s="39" t="s">
        <v>248</v>
      </c>
      <c r="H264" s="54" t="str">
        <f>IF(F264&gt;=1261,"1261+",IF(F264&gt;=1081,"1081-1260",IF(F264&gt;=901,"901-1080",IF(F264&gt;=721,"721-900",IF(F264&gt;=541,"541-720",IF(F264&gt;=361,"361-540","360-"))))))</f>
        <v>1261+</v>
      </c>
      <c r="I264" s="39">
        <v>76158.16</v>
      </c>
      <c r="J264">
        <v>1</v>
      </c>
      <c r="K264" s="39">
        <v>1</v>
      </c>
      <c r="L264" t="s">
        <v>4872</v>
      </c>
      <c r="M264" t="s">
        <v>4873</v>
      </c>
      <c r="N264" s="35">
        <v>31767</v>
      </c>
    </row>
    <row r="265" spans="1:14">
      <c r="A265" t="s">
        <v>217</v>
      </c>
      <c r="B265" t="s">
        <v>728</v>
      </c>
      <c r="C265" t="s">
        <v>729</v>
      </c>
      <c r="D265" t="s">
        <v>246</v>
      </c>
      <c r="E265" t="s">
        <v>247</v>
      </c>
      <c r="F265" s="39">
        <v>2993</v>
      </c>
      <c r="G265" s="39" t="s">
        <v>248</v>
      </c>
      <c r="H265" s="39" t="s">
        <v>223</v>
      </c>
      <c r="I265" s="39">
        <v>92767.11</v>
      </c>
      <c r="J265">
        <v>1</v>
      </c>
      <c r="K265" s="54">
        <f>IF(LEN(M265)&lt;&gt;6,0,IF(AND(VALUE(M265)&gt;=100000,VALUE(M265)&lt;1000000),1,0))</f>
        <v>1</v>
      </c>
      <c r="L265" t="s">
        <v>730</v>
      </c>
      <c r="M265" t="s">
        <v>731</v>
      </c>
      <c r="N265" s="35">
        <v>28915</v>
      </c>
    </row>
    <row r="266" spans="1:14">
      <c r="A266" t="s">
        <v>217</v>
      </c>
      <c r="B266" t="s">
        <v>6213</v>
      </c>
      <c r="C266" t="s">
        <v>6214</v>
      </c>
      <c r="D266" t="s">
        <v>220</v>
      </c>
      <c r="E266" t="s">
        <v>221</v>
      </c>
      <c r="F266" s="39">
        <v>3031</v>
      </c>
      <c r="G266" s="54" t="str">
        <f>IF(I266&gt;=1000000,"1 млн. и более",IF(I266&gt;=501000,"501-1 000 тыс.",IF(I266&gt;=301000,"301-500 тыс.",IF(I266&gt;=101000,"101-300 тыс.",IF(I266&gt;=51000,"51-100 тыс.","50 тыс. и менее")))))</f>
        <v>50 тыс. и менее</v>
      </c>
      <c r="H266" s="54" t="str">
        <f>IF(F266&gt;=1261,"1261+",IF(F266&gt;=1081,"1081-1260",IF(F266&gt;=901,"901-1080",IF(F266&gt;=721,"721-900",IF(F266&gt;=541,"541-720",IF(F266&gt;=361,"361-540","360-"))))))</f>
        <v>1261+</v>
      </c>
      <c r="I266" s="39">
        <v>16670.599999999999</v>
      </c>
      <c r="J266" s="40">
        <f>IF(LEN(L266)&lt;&gt;6,0,IF(AND(VALUE(L266)&gt;=100000,VALUE(L266)&lt;1000000),1,0))</f>
        <v>1</v>
      </c>
      <c r="K266" s="39">
        <v>1</v>
      </c>
      <c r="L266" t="s">
        <v>6215</v>
      </c>
      <c r="M266" t="s">
        <v>6215</v>
      </c>
      <c r="N266" s="35">
        <v>34155</v>
      </c>
    </row>
    <row r="267" spans="1:14">
      <c r="A267" t="s">
        <v>217</v>
      </c>
      <c r="B267" t="s">
        <v>682</v>
      </c>
      <c r="C267" t="s">
        <v>683</v>
      </c>
      <c r="D267" t="s">
        <v>220</v>
      </c>
      <c r="E267" t="s">
        <v>247</v>
      </c>
      <c r="F267" s="39">
        <v>3189</v>
      </c>
      <c r="G267" s="39" t="s">
        <v>222</v>
      </c>
      <c r="H267" s="39" t="s">
        <v>223</v>
      </c>
      <c r="I267" s="39">
        <v>8751.8700000000008</v>
      </c>
      <c r="J267">
        <v>0</v>
      </c>
      <c r="K267" s="39">
        <v>1</v>
      </c>
      <c r="M267" t="s">
        <v>684</v>
      </c>
      <c r="N267" s="35">
        <v>32909</v>
      </c>
    </row>
    <row r="268" spans="1:14">
      <c r="A268" t="s">
        <v>217</v>
      </c>
      <c r="B268" t="s">
        <v>2781</v>
      </c>
      <c r="C268" t="s">
        <v>2782</v>
      </c>
      <c r="D268" t="s">
        <v>246</v>
      </c>
      <c r="E268" t="s">
        <v>265</v>
      </c>
      <c r="F268" s="39">
        <v>3024</v>
      </c>
      <c r="G268" s="39" t="s">
        <v>233</v>
      </c>
      <c r="H268" s="39" t="s">
        <v>223</v>
      </c>
      <c r="I268" s="39">
        <v>129335.28</v>
      </c>
      <c r="J268">
        <v>0</v>
      </c>
      <c r="K268" s="54">
        <f>IF(LEN(M268)&lt;&gt;6,0,IF(AND(VALUE(M268)&gt;=100000,VALUE(M268)&lt;1000000),1,0))</f>
        <v>1</v>
      </c>
      <c r="M268" t="s">
        <v>2783</v>
      </c>
      <c r="N268" s="35">
        <v>29416</v>
      </c>
    </row>
    <row r="269" spans="1:14">
      <c r="A269" t="s">
        <v>217</v>
      </c>
      <c r="B269" t="s">
        <v>1510</v>
      </c>
      <c r="C269" t="s">
        <v>1511</v>
      </c>
      <c r="D269" t="s">
        <v>220</v>
      </c>
      <c r="E269" t="s">
        <v>221</v>
      </c>
      <c r="F269" s="39">
        <v>3399</v>
      </c>
      <c r="G269" s="39" t="s">
        <v>222</v>
      </c>
      <c r="H269" s="54" t="str">
        <f>IF(F269&gt;=1261,"1261+",IF(F269&gt;=1081,"1081-1260",IF(F269&gt;=901,"901-1080",IF(F269&gt;=721,"721-900",IF(F269&gt;=541,"541-720",IF(F269&gt;=361,"361-540","360-"))))))</f>
        <v>1261+</v>
      </c>
      <c r="I269" s="39">
        <v>5863.86</v>
      </c>
      <c r="J269">
        <v>1</v>
      </c>
      <c r="K269" s="39">
        <v>1</v>
      </c>
      <c r="L269" t="s">
        <v>1512</v>
      </c>
      <c r="M269" t="s">
        <v>1512</v>
      </c>
      <c r="N269" s="35">
        <v>30545</v>
      </c>
    </row>
    <row r="270" spans="1:14">
      <c r="A270" t="s">
        <v>217</v>
      </c>
      <c r="B270" t="s">
        <v>5968</v>
      </c>
      <c r="C270" t="s">
        <v>5969</v>
      </c>
      <c r="D270" t="s">
        <v>220</v>
      </c>
      <c r="E270" t="s">
        <v>372</v>
      </c>
      <c r="F270" s="39">
        <v>5383</v>
      </c>
      <c r="G270" s="54" t="str">
        <f>IF(I270&gt;=1000000,"1 млн. и более",IF(I270&gt;=501000,"501-1 000 тыс.",IF(I270&gt;=301000,"301-500 тыс.",IF(I270&gt;=101000,"101-300 тыс.",IF(I270&gt;=51000,"51-100 тыс.","50 тыс. и менее")))))</f>
        <v>50 тыс. и менее</v>
      </c>
      <c r="H270" s="39" t="s">
        <v>223</v>
      </c>
      <c r="I270" s="39">
        <v>5330.05</v>
      </c>
      <c r="J270">
        <v>1</v>
      </c>
      <c r="K270" s="39">
        <v>1</v>
      </c>
      <c r="L270" t="s">
        <v>4896</v>
      </c>
      <c r="M270" t="s">
        <v>5970</v>
      </c>
      <c r="N270" s="35">
        <v>26033</v>
      </c>
    </row>
    <row r="271" spans="1:14">
      <c r="A271" t="s">
        <v>217</v>
      </c>
      <c r="B271" t="s">
        <v>1901</v>
      </c>
      <c r="C271" t="s">
        <v>1902</v>
      </c>
      <c r="E271" t="s">
        <v>259</v>
      </c>
      <c r="F271" s="39">
        <v>4480</v>
      </c>
      <c r="G271" s="39" t="s">
        <v>222</v>
      </c>
      <c r="H271" s="54" t="str">
        <f t="shared" ref="H271:H273" si="37">IF(F271&gt;=1261,"1261+",IF(F271&gt;=1081,"1081-1260",IF(F271&gt;=901,"901-1080",IF(F271&gt;=721,"721-900",IF(F271&gt;=541,"541-720",IF(F271&gt;=361,"361-540","360-"))))))</f>
        <v>1261+</v>
      </c>
      <c r="I271" s="39">
        <v>17159.810000000001</v>
      </c>
      <c r="J271">
        <v>1</v>
      </c>
      <c r="K271" s="39">
        <v>1</v>
      </c>
      <c r="L271" t="s">
        <v>1903</v>
      </c>
      <c r="M271" t="s">
        <v>1904</v>
      </c>
      <c r="N271" s="35">
        <v>30503</v>
      </c>
    </row>
    <row r="272" spans="1:14">
      <c r="A272" t="s">
        <v>217</v>
      </c>
      <c r="B272" t="s">
        <v>2899</v>
      </c>
      <c r="C272" t="s">
        <v>2900</v>
      </c>
      <c r="D272" t="s">
        <v>246</v>
      </c>
      <c r="E272" t="s">
        <v>288</v>
      </c>
      <c r="F272" s="39">
        <v>2006</v>
      </c>
      <c r="G272" s="39" t="s">
        <v>222</v>
      </c>
      <c r="H272" s="54" t="str">
        <f t="shared" si="37"/>
        <v>1261+</v>
      </c>
      <c r="I272" s="39">
        <v>9933.19</v>
      </c>
      <c r="J272">
        <v>0</v>
      </c>
      <c r="K272">
        <v>0</v>
      </c>
      <c r="N272" s="35">
        <v>29413</v>
      </c>
    </row>
    <row r="273" spans="1:14">
      <c r="A273" t="s">
        <v>217</v>
      </c>
      <c r="B273" t="s">
        <v>4242</v>
      </c>
      <c r="C273" t="s">
        <v>4243</v>
      </c>
      <c r="D273" t="s">
        <v>246</v>
      </c>
      <c r="E273" t="s">
        <v>496</v>
      </c>
      <c r="F273" s="39">
        <v>2861</v>
      </c>
      <c r="G273" s="39" t="s">
        <v>222</v>
      </c>
      <c r="H273" s="54" t="str">
        <f t="shared" si="37"/>
        <v>1261+</v>
      </c>
      <c r="I273" s="39">
        <v>198.43</v>
      </c>
      <c r="J273">
        <v>0</v>
      </c>
      <c r="K273" s="54">
        <f>IF(LEN(M273)&lt;&gt;6,0,IF(AND(VALUE(M273)&gt;=100000,VALUE(M273)&lt;1000000),1,0))</f>
        <v>1</v>
      </c>
      <c r="M273" t="s">
        <v>4244</v>
      </c>
      <c r="N273" s="35">
        <v>29910</v>
      </c>
    </row>
    <row r="274" spans="1:14">
      <c r="A274" t="s">
        <v>217</v>
      </c>
      <c r="B274" t="s">
        <v>5334</v>
      </c>
      <c r="C274" t="s">
        <v>5335</v>
      </c>
      <c r="D274" t="s">
        <v>246</v>
      </c>
      <c r="E274" t="s">
        <v>453</v>
      </c>
      <c r="F274" s="39">
        <v>3024</v>
      </c>
      <c r="G274" s="39" t="s">
        <v>222</v>
      </c>
      <c r="H274" s="39" t="s">
        <v>223</v>
      </c>
      <c r="I274" s="39">
        <v>20819.18</v>
      </c>
      <c r="J274">
        <v>0</v>
      </c>
      <c r="K274" s="39">
        <v>1</v>
      </c>
      <c r="M274" t="s">
        <v>5336</v>
      </c>
      <c r="N274" s="35">
        <v>26439</v>
      </c>
    </row>
    <row r="275" spans="1:14">
      <c r="A275" t="s">
        <v>217</v>
      </c>
      <c r="B275" t="s">
        <v>3617</v>
      </c>
      <c r="C275" t="s">
        <v>3618</v>
      </c>
      <c r="D275" t="s">
        <v>220</v>
      </c>
      <c r="E275" t="s">
        <v>308</v>
      </c>
      <c r="F275" s="39">
        <v>2579</v>
      </c>
      <c r="G275" s="39" t="s">
        <v>284</v>
      </c>
      <c r="H275" s="39" t="s">
        <v>223</v>
      </c>
      <c r="I275" s="39">
        <v>306869.78999999998</v>
      </c>
      <c r="J275">
        <v>1</v>
      </c>
      <c r="K275" s="39">
        <v>1</v>
      </c>
      <c r="L275" t="s">
        <v>3619</v>
      </c>
      <c r="M275" t="s">
        <v>3619</v>
      </c>
      <c r="N275" s="35">
        <v>22382</v>
      </c>
    </row>
    <row r="276" spans="1:14">
      <c r="A276" t="s">
        <v>217</v>
      </c>
      <c r="B276" t="s">
        <v>2418</v>
      </c>
      <c r="C276" t="s">
        <v>2419</v>
      </c>
      <c r="D276" t="s">
        <v>220</v>
      </c>
      <c r="E276" t="s">
        <v>908</v>
      </c>
      <c r="F276" s="39">
        <v>3479</v>
      </c>
      <c r="G276" s="54" t="str">
        <f>IF(I276&gt;=1000000,"1 млн. и более",IF(I276&gt;=501000,"501-1 000 тыс.",IF(I276&gt;=301000,"301-500 тыс.",IF(I276&gt;=101000,"101-300 тыс.",IF(I276&gt;=51000,"51-100 тыс.","50 тыс. и менее")))))</f>
        <v>101-300 тыс.</v>
      </c>
      <c r="H276" s="54" t="str">
        <f t="shared" ref="H276:H278" si="38">IF(F276&gt;=1261,"1261+",IF(F276&gt;=1081,"1081-1260",IF(F276&gt;=901,"901-1080",IF(F276&gt;=721,"721-900",IF(F276&gt;=541,"541-720",IF(F276&gt;=361,"361-540","360-"))))))</f>
        <v>1261+</v>
      </c>
      <c r="I276" s="39">
        <v>119317.47</v>
      </c>
      <c r="J276">
        <v>1</v>
      </c>
      <c r="K276" s="54">
        <f t="shared" ref="K276:K277" si="39">IF(LEN(M276)&lt;&gt;6,0,IF(AND(VALUE(M276)&gt;=100000,VALUE(M276)&lt;1000000),1,0))</f>
        <v>1</v>
      </c>
      <c r="L276" t="s">
        <v>2420</v>
      </c>
      <c r="M276" t="s">
        <v>2420</v>
      </c>
      <c r="N276" s="35">
        <v>33828</v>
      </c>
    </row>
    <row r="277" spans="1:14">
      <c r="A277" t="s">
        <v>217</v>
      </c>
      <c r="B277" t="s">
        <v>1783</v>
      </c>
      <c r="C277" t="s">
        <v>1784</v>
      </c>
      <c r="E277" t="s">
        <v>259</v>
      </c>
      <c r="F277" s="39">
        <v>3674</v>
      </c>
      <c r="G277" s="39" t="s">
        <v>233</v>
      </c>
      <c r="H277" s="54" t="str">
        <f t="shared" si="38"/>
        <v>1261+</v>
      </c>
      <c r="I277" s="39">
        <v>114886.14</v>
      </c>
      <c r="J277" s="40">
        <f>IF(LEN(L277)&lt;&gt;6,0,IF(AND(VALUE(L277)&gt;=100000,VALUE(L277)&lt;1000000),1,0))</f>
        <v>1</v>
      </c>
      <c r="K277" s="54">
        <f t="shared" si="39"/>
        <v>1</v>
      </c>
      <c r="L277" t="s">
        <v>1785</v>
      </c>
      <c r="M277" t="s">
        <v>1785</v>
      </c>
      <c r="N277" s="35">
        <v>27601</v>
      </c>
    </row>
    <row r="278" spans="1:14">
      <c r="A278" t="s">
        <v>217</v>
      </c>
      <c r="B278" t="s">
        <v>5907</v>
      </c>
      <c r="C278" t="s">
        <v>5908</v>
      </c>
      <c r="E278" t="s">
        <v>403</v>
      </c>
      <c r="F278">
        <v>98</v>
      </c>
      <c r="G278" s="54" t="str">
        <f>IF(I278&gt;=1000000,"1 млн. и более",IF(I278&gt;=501000,"501-1 000 тыс.",IF(I278&gt;=301000,"301-500 тыс.",IF(I278&gt;=101000,"101-300 тыс.",IF(I278&gt;=51000,"51-100 тыс.","50 тыс. и менее")))))</f>
        <v>50 тыс. и менее</v>
      </c>
      <c r="H278" s="54" t="str">
        <f t="shared" si="38"/>
        <v>360-</v>
      </c>
      <c r="I278" s="39">
        <v>10298.06</v>
      </c>
      <c r="J278">
        <v>1</v>
      </c>
      <c r="K278" s="39">
        <v>1</v>
      </c>
      <c r="L278" t="s">
        <v>5909</v>
      </c>
      <c r="M278" t="s">
        <v>5909</v>
      </c>
      <c r="N278" s="35">
        <v>27560</v>
      </c>
    </row>
    <row r="279" spans="1:14">
      <c r="A279" t="s">
        <v>217</v>
      </c>
      <c r="B279" t="s">
        <v>5179</v>
      </c>
      <c r="C279" t="s">
        <v>5180</v>
      </c>
      <c r="D279" t="s">
        <v>220</v>
      </c>
      <c r="E279" t="s">
        <v>221</v>
      </c>
      <c r="F279" s="39">
        <v>3237</v>
      </c>
      <c r="G279" s="39" t="s">
        <v>222</v>
      </c>
      <c r="H279" s="39" t="s">
        <v>223</v>
      </c>
      <c r="I279" s="39">
        <v>1200.3800000000001</v>
      </c>
      <c r="J279">
        <v>1</v>
      </c>
      <c r="K279" s="39">
        <v>1</v>
      </c>
      <c r="L279" t="s">
        <v>5181</v>
      </c>
      <c r="M279" t="s">
        <v>5181</v>
      </c>
      <c r="N279" s="35">
        <v>25674</v>
      </c>
    </row>
    <row r="280" spans="1:14">
      <c r="A280" t="s">
        <v>217</v>
      </c>
      <c r="B280" t="s">
        <v>2649</v>
      </c>
      <c r="C280" t="s">
        <v>2650</v>
      </c>
      <c r="D280" t="s">
        <v>246</v>
      </c>
      <c r="E280" t="s">
        <v>933</v>
      </c>
      <c r="F280" s="39">
        <v>2664</v>
      </c>
      <c r="G280" s="54" t="str">
        <f>IF(I280&gt;=1000000,"1 млн. и более",IF(I280&gt;=501000,"501-1 000 тыс.",IF(I280&gt;=301000,"301-500 тыс.",IF(I280&gt;=101000,"101-300 тыс.",IF(I280&gt;=51000,"51-100 тыс.","50 тыс. и менее")))))</f>
        <v>50 тыс. и менее</v>
      </c>
      <c r="H280" s="54" t="str">
        <f>IF(F280&gt;=1261,"1261+",IF(F280&gt;=1081,"1081-1260",IF(F280&gt;=901,"901-1080",IF(F280&gt;=721,"721-900",IF(F280&gt;=541,"541-720",IF(F280&gt;=361,"361-540","360-"))))))</f>
        <v>1261+</v>
      </c>
      <c r="I280" s="39">
        <v>38416.839999999997</v>
      </c>
      <c r="J280">
        <v>1</v>
      </c>
      <c r="K280" s="54">
        <f t="shared" ref="K280:K281" si="40">IF(LEN(M280)&lt;&gt;6,0,IF(AND(VALUE(M280)&gt;=100000,VALUE(M280)&lt;1000000),1,0))</f>
        <v>1</v>
      </c>
      <c r="L280" t="s">
        <v>2651</v>
      </c>
      <c r="M280" t="s">
        <v>2651</v>
      </c>
      <c r="N280" s="35">
        <v>29941</v>
      </c>
    </row>
    <row r="281" spans="1:14">
      <c r="A281" t="s">
        <v>217</v>
      </c>
      <c r="B281" t="s">
        <v>2665</v>
      </c>
      <c r="C281" t="s">
        <v>2666</v>
      </c>
      <c r="D281" t="s">
        <v>220</v>
      </c>
      <c r="E281" t="s">
        <v>265</v>
      </c>
      <c r="F281" s="39">
        <v>3135</v>
      </c>
      <c r="G281" s="39" t="s">
        <v>248</v>
      </c>
      <c r="H281" s="39" t="s">
        <v>223</v>
      </c>
      <c r="I281" s="39">
        <v>98759.46</v>
      </c>
      <c r="J281">
        <v>1</v>
      </c>
      <c r="K281" s="54">
        <f t="shared" si="40"/>
        <v>1</v>
      </c>
      <c r="L281" t="s">
        <v>2667</v>
      </c>
      <c r="M281" t="s">
        <v>2668</v>
      </c>
      <c r="N281" s="35">
        <v>30083</v>
      </c>
    </row>
    <row r="282" spans="1:14">
      <c r="A282" t="s">
        <v>217</v>
      </c>
      <c r="B282" t="s">
        <v>5136</v>
      </c>
      <c r="C282" t="s">
        <v>5137</v>
      </c>
      <c r="D282" t="s">
        <v>220</v>
      </c>
      <c r="E282" t="s">
        <v>265</v>
      </c>
      <c r="F282" s="39">
        <v>3213</v>
      </c>
      <c r="G282" s="39" t="s">
        <v>222</v>
      </c>
      <c r="H282" s="54" t="str">
        <f>IF(F282&gt;=1261,"1261+",IF(F282&gt;=1081,"1081-1260",IF(F282&gt;=901,"901-1080",IF(F282&gt;=721,"721-900",IF(F282&gt;=541,"541-720",IF(F282&gt;=361,"361-540","360-"))))))</f>
        <v>1261+</v>
      </c>
      <c r="I282" s="39">
        <v>10634.29</v>
      </c>
      <c r="J282">
        <v>0</v>
      </c>
      <c r="K282" s="39">
        <v>1</v>
      </c>
      <c r="M282" t="s">
        <v>5138</v>
      </c>
      <c r="N282" s="35">
        <v>32682</v>
      </c>
    </row>
    <row r="283" spans="1:14">
      <c r="A283" t="s">
        <v>217</v>
      </c>
      <c r="B283" t="s">
        <v>2287</v>
      </c>
      <c r="C283" t="s">
        <v>2288</v>
      </c>
      <c r="D283" t="s">
        <v>246</v>
      </c>
      <c r="E283" t="s">
        <v>247</v>
      </c>
      <c r="F283" s="39">
        <v>3108</v>
      </c>
      <c r="G283" s="39" t="s">
        <v>222</v>
      </c>
      <c r="H283" s="39" t="s">
        <v>223</v>
      </c>
      <c r="I283" s="39">
        <v>11910.48</v>
      </c>
      <c r="J283">
        <v>0</v>
      </c>
      <c r="K283" s="54">
        <f t="shared" ref="K283:K286" si="41">IF(LEN(M283)&lt;&gt;6,0,IF(AND(VALUE(M283)&gt;=100000,VALUE(M283)&lt;1000000),1,0))</f>
        <v>1</v>
      </c>
      <c r="M283" t="s">
        <v>2289</v>
      </c>
      <c r="N283" s="35">
        <v>21415</v>
      </c>
    </row>
    <row r="284" spans="1:14">
      <c r="A284" t="s">
        <v>217</v>
      </c>
      <c r="B284" t="s">
        <v>2112</v>
      </c>
      <c r="C284" t="s">
        <v>2113</v>
      </c>
      <c r="E284" t="s">
        <v>403</v>
      </c>
      <c r="F284" s="39">
        <v>5299</v>
      </c>
      <c r="G284" s="39" t="s">
        <v>222</v>
      </c>
      <c r="H284" s="39" t="s">
        <v>223</v>
      </c>
      <c r="I284" s="39">
        <v>7048</v>
      </c>
      <c r="J284">
        <v>1</v>
      </c>
      <c r="K284" s="54">
        <f t="shared" si="41"/>
        <v>1</v>
      </c>
      <c r="L284" t="s">
        <v>2114</v>
      </c>
      <c r="M284" t="s">
        <v>2115</v>
      </c>
      <c r="N284" s="35">
        <v>27560</v>
      </c>
    </row>
    <row r="285" spans="1:14">
      <c r="A285" t="s">
        <v>217</v>
      </c>
      <c r="B285" t="s">
        <v>5421</v>
      </c>
      <c r="C285" t="s">
        <v>5422</v>
      </c>
      <c r="D285" t="s">
        <v>246</v>
      </c>
      <c r="E285" t="s">
        <v>288</v>
      </c>
      <c r="F285" s="39">
        <v>1491</v>
      </c>
      <c r="G285" s="39" t="s">
        <v>222</v>
      </c>
      <c r="H285" s="39" t="s">
        <v>223</v>
      </c>
      <c r="I285" s="39">
        <v>17980.46</v>
      </c>
      <c r="J285">
        <v>0</v>
      </c>
      <c r="K285" s="54">
        <f t="shared" si="41"/>
        <v>0</v>
      </c>
      <c r="N285" s="35">
        <v>27174</v>
      </c>
    </row>
    <row r="286" spans="1:14">
      <c r="A286" t="s">
        <v>217</v>
      </c>
      <c r="B286" t="s">
        <v>2702</v>
      </c>
      <c r="C286" t="s">
        <v>2703</v>
      </c>
      <c r="D286" t="s">
        <v>246</v>
      </c>
      <c r="E286" t="s">
        <v>308</v>
      </c>
      <c r="F286" s="39">
        <v>3479</v>
      </c>
      <c r="G286" s="39" t="s">
        <v>233</v>
      </c>
      <c r="H286" s="54" t="str">
        <f t="shared" ref="H286:H287" si="42">IF(F286&gt;=1261,"1261+",IF(F286&gt;=1081,"1081-1260",IF(F286&gt;=901,"901-1080",IF(F286&gt;=721,"721-900",IF(F286&gt;=541,"541-720",IF(F286&gt;=361,"361-540","360-"))))))</f>
        <v>1261+</v>
      </c>
      <c r="I286" s="39">
        <v>215792.71</v>
      </c>
      <c r="J286">
        <v>0</v>
      </c>
      <c r="K286" s="54">
        <f t="shared" si="41"/>
        <v>1</v>
      </c>
      <c r="M286" t="s">
        <v>1242</v>
      </c>
      <c r="N286" s="35">
        <v>21763</v>
      </c>
    </row>
    <row r="287" spans="1:14">
      <c r="A287" t="s">
        <v>217</v>
      </c>
      <c r="B287" t="s">
        <v>5581</v>
      </c>
      <c r="C287" t="s">
        <v>5582</v>
      </c>
      <c r="D287" t="s">
        <v>246</v>
      </c>
      <c r="E287" t="s">
        <v>288</v>
      </c>
      <c r="F287" s="39">
        <v>1685</v>
      </c>
      <c r="G287" s="54" t="str">
        <f>IF(I287&gt;=1000000,"1 млн. и более",IF(I287&gt;=501000,"501-1 000 тыс.",IF(I287&gt;=301000,"301-500 тыс.",IF(I287&gt;=101000,"101-300 тыс.",IF(I287&gt;=51000,"51-100 тыс.","50 тыс. и менее")))))</f>
        <v>101-300 тыс.</v>
      </c>
      <c r="H287" s="54" t="str">
        <f t="shared" si="42"/>
        <v>1261+</v>
      </c>
      <c r="I287" s="39">
        <v>221523.79</v>
      </c>
      <c r="J287">
        <v>0</v>
      </c>
      <c r="K287">
        <v>0</v>
      </c>
      <c r="N287" s="35">
        <v>26883</v>
      </c>
    </row>
    <row r="288" spans="1:14">
      <c r="A288" t="s">
        <v>217</v>
      </c>
      <c r="B288" t="s">
        <v>4697</v>
      </c>
      <c r="C288" t="s">
        <v>4698</v>
      </c>
      <c r="D288" t="s">
        <v>220</v>
      </c>
      <c r="E288" t="s">
        <v>496</v>
      </c>
      <c r="F288" s="39">
        <v>3178</v>
      </c>
      <c r="G288" s="39" t="s">
        <v>335</v>
      </c>
      <c r="H288" s="39" t="s">
        <v>223</v>
      </c>
      <c r="I288" s="39">
        <v>636068.48</v>
      </c>
      <c r="J288" s="40">
        <f>IF(LEN(L288)&lt;&gt;6,0,IF(AND(VALUE(L288)&gt;=100000,VALUE(L288)&lt;1000000),1,0))</f>
        <v>1</v>
      </c>
      <c r="K288">
        <v>0</v>
      </c>
      <c r="L288" t="s">
        <v>4699</v>
      </c>
      <c r="M288" t="s">
        <v>331</v>
      </c>
      <c r="N288" s="35">
        <v>16693</v>
      </c>
    </row>
    <row r="289" spans="1:14">
      <c r="A289" t="s">
        <v>217</v>
      </c>
      <c r="B289" t="s">
        <v>4716</v>
      </c>
      <c r="C289" t="s">
        <v>4717</v>
      </c>
      <c r="D289" t="s">
        <v>220</v>
      </c>
      <c r="E289" t="s">
        <v>221</v>
      </c>
      <c r="F289" s="39">
        <v>4004</v>
      </c>
      <c r="G289" s="39" t="s">
        <v>222</v>
      </c>
      <c r="H289" s="39" t="s">
        <v>223</v>
      </c>
      <c r="I289" s="39">
        <v>20119.66</v>
      </c>
      <c r="J289">
        <v>1</v>
      </c>
      <c r="K289">
        <v>0</v>
      </c>
      <c r="L289" t="s">
        <v>4718</v>
      </c>
      <c r="M289" t="s">
        <v>331</v>
      </c>
      <c r="N289" s="35">
        <v>32069</v>
      </c>
    </row>
    <row r="290" spans="1:14">
      <c r="A290" t="s">
        <v>217</v>
      </c>
      <c r="B290" t="s">
        <v>3569</v>
      </c>
      <c r="C290" t="s">
        <v>3570</v>
      </c>
      <c r="D290" t="s">
        <v>246</v>
      </c>
      <c r="E290" t="s">
        <v>376</v>
      </c>
      <c r="F290" s="39">
        <v>1441</v>
      </c>
      <c r="G290" s="54" t="str">
        <f>IF(I290&gt;=1000000,"1 млн. и более",IF(I290&gt;=501000,"501-1 000 тыс.",IF(I290&gt;=301000,"301-500 тыс.",IF(I290&gt;=101000,"101-300 тыс.",IF(I290&gt;=51000,"51-100 тыс.","50 тыс. и менее")))))</f>
        <v>50 тыс. и менее</v>
      </c>
      <c r="H290" s="54" t="str">
        <f t="shared" ref="H290:H291" si="43">IF(F290&gt;=1261,"1261+",IF(F290&gt;=1081,"1081-1260",IF(F290&gt;=901,"901-1080",IF(F290&gt;=721,"721-900",IF(F290&gt;=541,"541-720",IF(F290&gt;=361,"361-540","360-"))))))</f>
        <v>1261+</v>
      </c>
      <c r="I290" s="39">
        <v>8680.5</v>
      </c>
      <c r="J290">
        <v>0</v>
      </c>
      <c r="K290" s="39">
        <v>1</v>
      </c>
      <c r="M290" t="s">
        <v>3571</v>
      </c>
      <c r="N290" s="35">
        <v>27447</v>
      </c>
    </row>
    <row r="291" spans="1:14">
      <c r="A291" t="s">
        <v>217</v>
      </c>
      <c r="B291" t="s">
        <v>3004</v>
      </c>
      <c r="C291" t="s">
        <v>3005</v>
      </c>
      <c r="D291" t="s">
        <v>220</v>
      </c>
      <c r="E291" t="s">
        <v>221</v>
      </c>
      <c r="F291" s="39">
        <v>3178</v>
      </c>
      <c r="G291" s="39" t="s">
        <v>222</v>
      </c>
      <c r="H291" s="54" t="str">
        <f t="shared" si="43"/>
        <v>1261+</v>
      </c>
      <c r="I291" s="39">
        <v>1674.37</v>
      </c>
      <c r="J291">
        <v>1</v>
      </c>
      <c r="K291" s="54">
        <f>IF(LEN(M291)&lt;&gt;6,0,IF(AND(VALUE(M291)&gt;=100000,VALUE(M291)&lt;1000000),1,0))</f>
        <v>1</v>
      </c>
      <c r="L291" t="s">
        <v>3006</v>
      </c>
      <c r="M291" t="s">
        <v>3006</v>
      </c>
      <c r="N291" s="35">
        <v>30545</v>
      </c>
    </row>
    <row r="292" spans="1:14">
      <c r="A292" t="s">
        <v>217</v>
      </c>
      <c r="B292" t="s">
        <v>2952</v>
      </c>
      <c r="C292" t="s">
        <v>2953</v>
      </c>
      <c r="D292" t="s">
        <v>246</v>
      </c>
      <c r="E292" t="s">
        <v>247</v>
      </c>
      <c r="F292" s="39">
        <v>3234</v>
      </c>
      <c r="G292" s="39" t="s">
        <v>222</v>
      </c>
      <c r="H292" s="39" t="s">
        <v>223</v>
      </c>
      <c r="I292" s="39">
        <v>36577.839999999997</v>
      </c>
      <c r="J292">
        <v>0</v>
      </c>
      <c r="K292" s="39">
        <v>1</v>
      </c>
      <c r="M292" t="s">
        <v>2954</v>
      </c>
      <c r="N292" s="35">
        <v>22042</v>
      </c>
    </row>
    <row r="293" spans="1:14">
      <c r="A293" t="s">
        <v>217</v>
      </c>
      <c r="B293" t="s">
        <v>3643</v>
      </c>
      <c r="C293" t="s">
        <v>3644</v>
      </c>
      <c r="D293" t="s">
        <v>220</v>
      </c>
      <c r="E293" t="s">
        <v>247</v>
      </c>
      <c r="F293" s="39">
        <v>3253</v>
      </c>
      <c r="G293" s="39" t="s">
        <v>233</v>
      </c>
      <c r="H293" s="39" t="s">
        <v>223</v>
      </c>
      <c r="I293" s="39">
        <v>165874.03</v>
      </c>
      <c r="J293">
        <v>1</v>
      </c>
      <c r="K293" s="39">
        <v>1</v>
      </c>
      <c r="L293" t="s">
        <v>3645</v>
      </c>
      <c r="M293" t="s">
        <v>3645</v>
      </c>
      <c r="N293" s="35">
        <v>26210</v>
      </c>
    </row>
    <row r="294" spans="1:14">
      <c r="A294" t="s">
        <v>217</v>
      </c>
      <c r="B294" t="s">
        <v>4619</v>
      </c>
      <c r="C294" t="s">
        <v>4620</v>
      </c>
      <c r="D294" t="s">
        <v>220</v>
      </c>
      <c r="E294" t="s">
        <v>265</v>
      </c>
      <c r="F294" s="39">
        <v>3234</v>
      </c>
      <c r="G294" s="39" t="s">
        <v>248</v>
      </c>
      <c r="H294" s="39" t="s">
        <v>223</v>
      </c>
      <c r="I294" s="39">
        <v>73984.95</v>
      </c>
      <c r="J294">
        <v>0</v>
      </c>
      <c r="K294" s="54">
        <f t="shared" ref="K294:K295" si="44">IF(LEN(M294)&lt;&gt;6,0,IF(AND(VALUE(M294)&gt;=100000,VALUE(M294)&lt;1000000),1,0))</f>
        <v>0</v>
      </c>
      <c r="L294" t="s">
        <v>331</v>
      </c>
      <c r="M294" t="s">
        <v>331</v>
      </c>
      <c r="N294" s="35">
        <v>27418</v>
      </c>
    </row>
    <row r="295" spans="1:14">
      <c r="A295" t="s">
        <v>217</v>
      </c>
      <c r="B295" t="s">
        <v>700</v>
      </c>
      <c r="C295" t="s">
        <v>701</v>
      </c>
      <c r="D295" t="s">
        <v>220</v>
      </c>
      <c r="E295" t="s">
        <v>265</v>
      </c>
      <c r="F295" s="39">
        <v>3143</v>
      </c>
      <c r="G295" s="54" t="str">
        <f>IF(I295&gt;=1000000,"1 млн. и более",IF(I295&gt;=501000,"501-1 000 тыс.",IF(I295&gt;=301000,"301-500 тыс.",IF(I295&gt;=101000,"101-300 тыс.",IF(I295&gt;=51000,"51-100 тыс.","50 тыс. и менее")))))</f>
        <v>50 тыс. и менее</v>
      </c>
      <c r="H295" s="39" t="s">
        <v>223</v>
      </c>
      <c r="I295" s="39">
        <v>4604.7700000000004</v>
      </c>
      <c r="J295">
        <v>1</v>
      </c>
      <c r="K295" s="54">
        <f t="shared" si="44"/>
        <v>1</v>
      </c>
      <c r="L295" t="s">
        <v>702</v>
      </c>
      <c r="M295" t="s">
        <v>702</v>
      </c>
      <c r="N295" s="35">
        <v>32129</v>
      </c>
    </row>
    <row r="296" spans="1:14">
      <c r="A296" t="s">
        <v>217</v>
      </c>
      <c r="B296" t="s">
        <v>6113</v>
      </c>
      <c r="C296" t="s">
        <v>6114</v>
      </c>
      <c r="D296" t="s">
        <v>246</v>
      </c>
      <c r="E296" t="s">
        <v>1799</v>
      </c>
      <c r="F296" s="39">
        <v>824</v>
      </c>
      <c r="G296" s="39" t="s">
        <v>222</v>
      </c>
      <c r="H296" s="39" t="s">
        <v>804</v>
      </c>
      <c r="I296" s="39">
        <v>5400.68</v>
      </c>
      <c r="J296" s="40">
        <f>IF(LEN(L296)&lt;&gt;6,0,IF(AND(VALUE(L296)&gt;=100000,VALUE(L296)&lt;1000000),1,0))</f>
        <v>0</v>
      </c>
      <c r="K296" s="39">
        <v>1</v>
      </c>
      <c r="M296" t="s">
        <v>6115</v>
      </c>
      <c r="N296" s="35">
        <v>30691</v>
      </c>
    </row>
    <row r="297" spans="1:14">
      <c r="A297" t="s">
        <v>217</v>
      </c>
      <c r="B297" t="s">
        <v>5454</v>
      </c>
      <c r="C297" t="s">
        <v>5455</v>
      </c>
      <c r="D297" t="s">
        <v>220</v>
      </c>
      <c r="E297" t="s">
        <v>237</v>
      </c>
      <c r="F297" s="39">
        <v>3434</v>
      </c>
      <c r="G297" s="39" t="s">
        <v>411</v>
      </c>
      <c r="H297" s="39" t="s">
        <v>223</v>
      </c>
      <c r="I297" s="39">
        <v>2373624.12</v>
      </c>
      <c r="J297">
        <v>0</v>
      </c>
      <c r="K297" s="39">
        <v>1</v>
      </c>
      <c r="M297" t="s">
        <v>5456</v>
      </c>
      <c r="N297" s="35">
        <v>27213</v>
      </c>
    </row>
    <row r="298" spans="1:14">
      <c r="A298" t="s">
        <v>217</v>
      </c>
      <c r="B298" t="s">
        <v>522</v>
      </c>
      <c r="C298" t="s">
        <v>523</v>
      </c>
      <c r="D298" t="s">
        <v>220</v>
      </c>
      <c r="E298" t="s">
        <v>352</v>
      </c>
      <c r="F298" s="39">
        <v>1854</v>
      </c>
      <c r="G298" s="39" t="s">
        <v>222</v>
      </c>
      <c r="H298" s="54" t="str">
        <f>IF(F298&gt;=1261,"1261+",IF(F298&gt;=1081,"1081-1260",IF(F298&gt;=901,"901-1080",IF(F298&gt;=721,"721-900",IF(F298&gt;=541,"541-720",IF(F298&gt;=361,"361-540","360-"))))))</f>
        <v>1261+</v>
      </c>
      <c r="I298" s="39">
        <v>11920.08</v>
      </c>
      <c r="J298">
        <v>0</v>
      </c>
      <c r="K298">
        <v>0</v>
      </c>
      <c r="N298" s="35">
        <v>30129</v>
      </c>
    </row>
    <row r="299" spans="1:14">
      <c r="A299" t="s">
        <v>217</v>
      </c>
      <c r="B299" t="s">
        <v>5629</v>
      </c>
      <c r="C299" t="s">
        <v>5630</v>
      </c>
      <c r="D299" t="s">
        <v>246</v>
      </c>
      <c r="E299" t="s">
        <v>265</v>
      </c>
      <c r="F299" s="39">
        <v>3140</v>
      </c>
      <c r="G299" s="39" t="s">
        <v>222</v>
      </c>
      <c r="H299" s="39" t="s">
        <v>223</v>
      </c>
      <c r="I299" s="39">
        <v>7893.58</v>
      </c>
      <c r="J299">
        <v>0</v>
      </c>
      <c r="K299">
        <v>0</v>
      </c>
      <c r="M299" t="s">
        <v>331</v>
      </c>
      <c r="N299" s="35">
        <v>33698</v>
      </c>
    </row>
    <row r="300" spans="1:14">
      <c r="A300" t="s">
        <v>217</v>
      </c>
      <c r="B300" t="s">
        <v>2633</v>
      </c>
      <c r="C300" t="s">
        <v>2634</v>
      </c>
      <c r="D300" t="s">
        <v>246</v>
      </c>
      <c r="E300" t="s">
        <v>453</v>
      </c>
      <c r="F300" s="39">
        <v>2961</v>
      </c>
      <c r="G300" s="54" t="str">
        <f>IF(I300&gt;=1000000,"1 млн. и более",IF(I300&gt;=501000,"501-1 000 тыс.",IF(I300&gt;=301000,"301-500 тыс.",IF(I300&gt;=101000,"101-300 тыс.",IF(I300&gt;=51000,"51-100 тыс.","50 тыс. и менее")))))</f>
        <v>50 тыс. и менее</v>
      </c>
      <c r="H300" s="54" t="str">
        <f>IF(F300&gt;=1261,"1261+",IF(F300&gt;=1081,"1081-1260",IF(F300&gt;=901,"901-1080",IF(F300&gt;=721,"721-900",IF(F300&gt;=541,"541-720",IF(F300&gt;=361,"361-540","360-"))))))</f>
        <v>1261+</v>
      </c>
      <c r="I300" s="39">
        <v>12881.98</v>
      </c>
      <c r="J300">
        <v>1</v>
      </c>
      <c r="K300" s="39">
        <v>1</v>
      </c>
      <c r="L300" t="s">
        <v>2635</v>
      </c>
      <c r="M300" t="s">
        <v>2635</v>
      </c>
      <c r="N300" s="35">
        <v>33885</v>
      </c>
    </row>
    <row r="301" spans="1:14">
      <c r="A301" t="s">
        <v>217</v>
      </c>
      <c r="B301" t="s">
        <v>5991</v>
      </c>
      <c r="C301" t="s">
        <v>5992</v>
      </c>
      <c r="D301" t="s">
        <v>242</v>
      </c>
      <c r="E301" t="s">
        <v>221</v>
      </c>
      <c r="F301" s="39">
        <v>3325</v>
      </c>
      <c r="G301" s="39" t="s">
        <v>222</v>
      </c>
      <c r="H301" s="39" t="s">
        <v>223</v>
      </c>
      <c r="I301" s="39">
        <v>0</v>
      </c>
      <c r="J301">
        <v>1</v>
      </c>
      <c r="K301" s="39">
        <v>1</v>
      </c>
      <c r="L301" t="s">
        <v>3443</v>
      </c>
      <c r="M301" t="s">
        <v>3443</v>
      </c>
      <c r="N301" s="35">
        <v>32307</v>
      </c>
    </row>
    <row r="302" spans="1:14">
      <c r="A302" t="s">
        <v>217</v>
      </c>
      <c r="B302" t="s">
        <v>6354</v>
      </c>
      <c r="C302" t="s">
        <v>6355</v>
      </c>
      <c r="D302" t="s">
        <v>220</v>
      </c>
      <c r="E302" t="s">
        <v>502</v>
      </c>
      <c r="F302" s="39">
        <v>3227</v>
      </c>
      <c r="G302" s="54" t="str">
        <f>IF(I302&gt;=1000000,"1 млн. и более",IF(I302&gt;=501000,"501-1 000 тыс.",IF(I302&gt;=301000,"301-500 тыс.",IF(I302&gt;=101000,"101-300 тыс.",IF(I302&gt;=51000,"51-100 тыс.","50 тыс. и менее")))))</f>
        <v>101-300 тыс.</v>
      </c>
      <c r="H302" s="39" t="s">
        <v>223</v>
      </c>
      <c r="I302" s="39">
        <v>174615.51</v>
      </c>
      <c r="J302">
        <v>0</v>
      </c>
      <c r="K302" s="39">
        <v>1</v>
      </c>
      <c r="M302" t="s">
        <v>6356</v>
      </c>
      <c r="N302" s="35">
        <v>23794</v>
      </c>
    </row>
    <row r="303" spans="1:14">
      <c r="A303" t="s">
        <v>217</v>
      </c>
      <c r="B303" t="s">
        <v>2333</v>
      </c>
      <c r="C303" t="s">
        <v>2334</v>
      </c>
      <c r="D303" t="s">
        <v>246</v>
      </c>
      <c r="E303" t="s">
        <v>265</v>
      </c>
      <c r="F303" s="39">
        <v>3174</v>
      </c>
      <c r="G303" s="39" t="s">
        <v>335</v>
      </c>
      <c r="H303" s="39" t="s">
        <v>223</v>
      </c>
      <c r="I303" s="39">
        <v>832267.17</v>
      </c>
      <c r="J303">
        <v>1</v>
      </c>
      <c r="K303" s="39">
        <v>1</v>
      </c>
      <c r="L303" t="s">
        <v>2335</v>
      </c>
      <c r="M303" t="s">
        <v>2336</v>
      </c>
      <c r="N303" s="35">
        <v>24235</v>
      </c>
    </row>
    <row r="304" spans="1:14">
      <c r="A304" t="s">
        <v>217</v>
      </c>
      <c r="B304" t="s">
        <v>498</v>
      </c>
      <c r="C304" t="s">
        <v>499</v>
      </c>
      <c r="D304" t="s">
        <v>246</v>
      </c>
      <c r="E304" t="s">
        <v>288</v>
      </c>
      <c r="F304" s="39">
        <v>4232</v>
      </c>
      <c r="G304" s="39" t="s">
        <v>222</v>
      </c>
      <c r="H304" s="54" t="str">
        <f>IF(F304&gt;=1261,"1261+",IF(F304&gt;=1081,"1081-1260",IF(F304&gt;=901,"901-1080",IF(F304&gt;=721,"721-900",IF(F304&gt;=541,"541-720",IF(F304&gt;=361,"361-540","360-"))))))</f>
        <v>1261+</v>
      </c>
      <c r="I304" s="39">
        <v>964.71</v>
      </c>
      <c r="J304" s="40">
        <f>IF(LEN(L304)&lt;&gt;6,0,IF(AND(VALUE(L304)&gt;=100000,VALUE(L304)&lt;1000000),1,0))</f>
        <v>0</v>
      </c>
      <c r="K304">
        <v>0</v>
      </c>
      <c r="N304" s="35">
        <v>27559</v>
      </c>
    </row>
    <row r="305" spans="1:14">
      <c r="A305" t="s">
        <v>217</v>
      </c>
      <c r="B305" t="s">
        <v>1386</v>
      </c>
      <c r="C305" t="s">
        <v>1387</v>
      </c>
      <c r="D305" t="s">
        <v>220</v>
      </c>
      <c r="E305" t="s">
        <v>221</v>
      </c>
      <c r="F305" s="39">
        <v>3199</v>
      </c>
      <c r="G305" s="39" t="s">
        <v>248</v>
      </c>
      <c r="H305" s="39" t="s">
        <v>223</v>
      </c>
      <c r="I305" s="39">
        <v>56964.72</v>
      </c>
      <c r="J305">
        <v>1</v>
      </c>
      <c r="K305" s="39">
        <v>1</v>
      </c>
      <c r="L305" t="s">
        <v>1388</v>
      </c>
      <c r="M305" t="s">
        <v>1388</v>
      </c>
      <c r="N305" s="35">
        <v>29645</v>
      </c>
    </row>
    <row r="306" spans="1:14">
      <c r="A306" t="s">
        <v>217</v>
      </c>
      <c r="B306" t="s">
        <v>2580</v>
      </c>
      <c r="C306" t="s">
        <v>2581</v>
      </c>
      <c r="D306" t="s">
        <v>242</v>
      </c>
      <c r="E306" t="s">
        <v>221</v>
      </c>
      <c r="F306" s="39">
        <v>3563</v>
      </c>
      <c r="G306" s="54" t="str">
        <f t="shared" ref="G306:G307" si="45">IF(I306&gt;=1000000,"1 млн. и более",IF(I306&gt;=501000,"501-1 000 тыс.",IF(I306&gt;=301000,"301-500 тыс.",IF(I306&gt;=101000,"101-300 тыс.",IF(I306&gt;=51000,"51-100 тыс.","50 тыс. и менее")))))</f>
        <v>50 тыс. и менее</v>
      </c>
      <c r="H306" s="39" t="s">
        <v>223</v>
      </c>
      <c r="I306" s="39">
        <v>4474.82</v>
      </c>
      <c r="J306">
        <v>1</v>
      </c>
      <c r="K306" s="39">
        <v>1</v>
      </c>
      <c r="L306" t="s">
        <v>2582</v>
      </c>
      <c r="M306" t="s">
        <v>2582</v>
      </c>
      <c r="N306" s="35">
        <v>31912</v>
      </c>
    </row>
    <row r="307" spans="1:14">
      <c r="A307" t="s">
        <v>217</v>
      </c>
      <c r="B307" t="s">
        <v>6052</v>
      </c>
      <c r="C307" t="s">
        <v>6053</v>
      </c>
      <c r="D307" t="s">
        <v>242</v>
      </c>
      <c r="E307" t="s">
        <v>221</v>
      </c>
      <c r="F307" s="39">
        <v>3287</v>
      </c>
      <c r="G307" s="54" t="str">
        <f t="shared" si="45"/>
        <v>50 тыс. и менее</v>
      </c>
      <c r="H307" s="39" t="s">
        <v>223</v>
      </c>
      <c r="I307" s="39">
        <v>36179.919999999998</v>
      </c>
      <c r="J307" s="40">
        <f>IF(LEN(L307)&lt;&gt;6,0,IF(AND(VALUE(L307)&gt;=100000,VALUE(L307)&lt;1000000),1,0))</f>
        <v>1</v>
      </c>
      <c r="K307" s="54">
        <f>IF(LEN(M307)&lt;&gt;6,0,IF(AND(VALUE(M307)&gt;=100000,VALUE(M307)&lt;1000000),1,0))</f>
        <v>1</v>
      </c>
      <c r="L307" t="s">
        <v>6054</v>
      </c>
      <c r="M307" t="s">
        <v>6054</v>
      </c>
      <c r="N307" s="35">
        <v>25658</v>
      </c>
    </row>
    <row r="308" spans="1:14">
      <c r="A308" t="s">
        <v>217</v>
      </c>
      <c r="B308" t="s">
        <v>5530</v>
      </c>
      <c r="C308" t="s">
        <v>5531</v>
      </c>
      <c r="D308" t="s">
        <v>220</v>
      </c>
      <c r="E308" t="s">
        <v>308</v>
      </c>
      <c r="F308" s="39">
        <v>3146</v>
      </c>
      <c r="G308" s="39" t="s">
        <v>335</v>
      </c>
      <c r="H308" s="39" t="s">
        <v>223</v>
      </c>
      <c r="I308" s="39">
        <v>683926.15</v>
      </c>
      <c r="J308">
        <v>0</v>
      </c>
      <c r="K308" s="39">
        <v>1</v>
      </c>
      <c r="M308" t="s">
        <v>5532</v>
      </c>
      <c r="N308" s="35">
        <v>26479</v>
      </c>
    </row>
    <row r="309" spans="1:14">
      <c r="A309" t="s">
        <v>217</v>
      </c>
      <c r="B309" t="s">
        <v>2398</v>
      </c>
      <c r="C309" t="s">
        <v>2399</v>
      </c>
      <c r="D309" t="s">
        <v>220</v>
      </c>
      <c r="E309" t="s">
        <v>502</v>
      </c>
      <c r="F309" s="39">
        <v>3169</v>
      </c>
      <c r="G309" s="39" t="s">
        <v>411</v>
      </c>
      <c r="H309" s="39" t="s">
        <v>223</v>
      </c>
      <c r="I309" s="39">
        <v>1277110.6200000001</v>
      </c>
      <c r="J309">
        <v>0</v>
      </c>
      <c r="K309" s="39">
        <v>1</v>
      </c>
      <c r="M309" t="s">
        <v>2400</v>
      </c>
      <c r="N309" s="35">
        <v>22440</v>
      </c>
    </row>
    <row r="310" spans="1:14">
      <c r="A310" t="s">
        <v>217</v>
      </c>
      <c r="B310" t="s">
        <v>2915</v>
      </c>
      <c r="C310" t="s">
        <v>2916</v>
      </c>
      <c r="D310" t="s">
        <v>220</v>
      </c>
      <c r="E310" t="s">
        <v>265</v>
      </c>
      <c r="F310" s="39">
        <v>3143</v>
      </c>
      <c r="G310" s="54" t="str">
        <f>IF(I310&gt;=1000000,"1 млн. и более",IF(I310&gt;=501000,"501-1 000 тыс.",IF(I310&gt;=301000,"301-500 тыс.",IF(I310&gt;=101000,"101-300 тыс.",IF(I310&gt;=51000,"51-100 тыс.","50 тыс. и менее")))))</f>
        <v>50 тыс. и менее</v>
      </c>
      <c r="H310" s="39" t="s">
        <v>223</v>
      </c>
      <c r="I310" s="39">
        <v>34400.550000000003</v>
      </c>
      <c r="J310">
        <v>1</v>
      </c>
      <c r="K310">
        <v>0</v>
      </c>
      <c r="L310" t="s">
        <v>2917</v>
      </c>
      <c r="N310" s="35">
        <v>26010</v>
      </c>
    </row>
    <row r="311" spans="1:14">
      <c r="A311" t="s">
        <v>217</v>
      </c>
      <c r="B311" t="s">
        <v>750</v>
      </c>
      <c r="C311" t="s">
        <v>751</v>
      </c>
      <c r="D311" t="s">
        <v>246</v>
      </c>
      <c r="E311" t="s">
        <v>276</v>
      </c>
      <c r="F311" s="39">
        <v>3457</v>
      </c>
      <c r="G311" s="39" t="s">
        <v>222</v>
      </c>
      <c r="H311" s="39" t="s">
        <v>223</v>
      </c>
      <c r="I311" s="39">
        <v>134.84</v>
      </c>
      <c r="J311">
        <v>1</v>
      </c>
      <c r="K311" s="39">
        <v>1</v>
      </c>
      <c r="L311" t="s">
        <v>752</v>
      </c>
      <c r="M311" t="s">
        <v>752</v>
      </c>
      <c r="N311" s="35">
        <v>29403</v>
      </c>
    </row>
    <row r="312" spans="1:14">
      <c r="A312" t="s">
        <v>217</v>
      </c>
      <c r="B312" t="s">
        <v>5104</v>
      </c>
      <c r="C312" t="s">
        <v>5105</v>
      </c>
      <c r="D312" t="s">
        <v>220</v>
      </c>
      <c r="E312" t="s">
        <v>280</v>
      </c>
      <c r="F312" s="39">
        <v>5633</v>
      </c>
      <c r="G312" s="54" t="str">
        <f>IF(I312&gt;=1000000,"1 млн. и более",IF(I312&gt;=501000,"501-1 000 тыс.",IF(I312&gt;=301000,"301-500 тыс.",IF(I312&gt;=101000,"101-300 тыс.",IF(I312&gt;=51000,"51-100 тыс.","50 тыс. и менее")))))</f>
        <v>1 млн. и более</v>
      </c>
      <c r="H312" s="39" t="s">
        <v>223</v>
      </c>
      <c r="I312" s="39">
        <v>1209160.1000000001</v>
      </c>
      <c r="J312">
        <v>1</v>
      </c>
      <c r="K312" s="39">
        <v>1</v>
      </c>
      <c r="L312" t="s">
        <v>5106</v>
      </c>
      <c r="M312" t="s">
        <v>5107</v>
      </c>
      <c r="N312" s="35">
        <v>22540</v>
      </c>
    </row>
    <row r="313" spans="1:14">
      <c r="A313" t="s">
        <v>217</v>
      </c>
      <c r="B313" t="s">
        <v>2181</v>
      </c>
      <c r="C313" t="s">
        <v>2182</v>
      </c>
      <c r="D313" t="s">
        <v>220</v>
      </c>
      <c r="E313" t="s">
        <v>221</v>
      </c>
      <c r="F313" s="39">
        <v>6422</v>
      </c>
      <c r="G313" s="39" t="s">
        <v>222</v>
      </c>
      <c r="H313" s="54" t="str">
        <f t="shared" ref="H313:H314" si="46">IF(F313&gt;=1261,"1261+",IF(F313&gt;=1081,"1081-1260",IF(F313&gt;=901,"901-1080",IF(F313&gt;=721,"721-900",IF(F313&gt;=541,"541-720",IF(F313&gt;=361,"361-540","360-"))))))</f>
        <v>1261+</v>
      </c>
      <c r="I313" s="39">
        <v>18536.36</v>
      </c>
      <c r="J313">
        <v>1</v>
      </c>
      <c r="K313" s="39">
        <v>1</v>
      </c>
      <c r="L313" t="s">
        <v>2183</v>
      </c>
      <c r="M313" t="s">
        <v>2183</v>
      </c>
      <c r="N313" s="35">
        <v>28310</v>
      </c>
    </row>
    <row r="314" spans="1:14">
      <c r="A314" t="s">
        <v>217</v>
      </c>
      <c r="B314" t="s">
        <v>3956</v>
      </c>
      <c r="C314" t="s">
        <v>3957</v>
      </c>
      <c r="D314" t="s">
        <v>220</v>
      </c>
      <c r="E314" t="s">
        <v>221</v>
      </c>
      <c r="F314" s="39">
        <v>2968</v>
      </c>
      <c r="G314" s="39" t="s">
        <v>222</v>
      </c>
      <c r="H314" s="54" t="str">
        <f t="shared" si="46"/>
        <v>1261+</v>
      </c>
      <c r="I314" s="39">
        <v>15247.52</v>
      </c>
      <c r="J314">
        <v>0</v>
      </c>
      <c r="K314" s="54">
        <f t="shared" ref="K314:K315" si="47">IF(LEN(M314)&lt;&gt;6,0,IF(AND(VALUE(M314)&gt;=100000,VALUE(M314)&lt;1000000),1,0))</f>
        <v>0</v>
      </c>
      <c r="N314" s="35">
        <v>33738</v>
      </c>
    </row>
    <row r="315" spans="1:14">
      <c r="A315" t="s">
        <v>217</v>
      </c>
      <c r="B315" t="s">
        <v>6334</v>
      </c>
      <c r="C315" t="s">
        <v>6335</v>
      </c>
      <c r="D315" t="s">
        <v>242</v>
      </c>
      <c r="E315" t="s">
        <v>221</v>
      </c>
      <c r="F315" s="39">
        <v>3700</v>
      </c>
      <c r="G315" s="39" t="s">
        <v>248</v>
      </c>
      <c r="H315" s="39" t="s">
        <v>223</v>
      </c>
      <c r="I315" s="39">
        <v>89998.3</v>
      </c>
      <c r="J315">
        <v>1</v>
      </c>
      <c r="K315" s="54">
        <f t="shared" si="47"/>
        <v>1</v>
      </c>
      <c r="L315" t="s">
        <v>6336</v>
      </c>
      <c r="M315" t="s">
        <v>6336</v>
      </c>
      <c r="N315" s="35">
        <v>31180</v>
      </c>
    </row>
    <row r="316" spans="1:14">
      <c r="A316" t="s">
        <v>217</v>
      </c>
      <c r="B316" t="s">
        <v>5798</v>
      </c>
      <c r="C316" t="s">
        <v>5799</v>
      </c>
      <c r="D316" t="s">
        <v>220</v>
      </c>
      <c r="E316" t="s">
        <v>221</v>
      </c>
      <c r="F316" s="39">
        <v>3121</v>
      </c>
      <c r="G316" s="39" t="s">
        <v>222</v>
      </c>
      <c r="H316" s="39" t="s">
        <v>223</v>
      </c>
      <c r="I316" s="39">
        <v>41544.46</v>
      </c>
      <c r="J316">
        <v>1</v>
      </c>
      <c r="K316" s="39">
        <v>1</v>
      </c>
      <c r="L316" t="s">
        <v>5800</v>
      </c>
      <c r="M316" t="s">
        <v>5800</v>
      </c>
      <c r="N316" s="35">
        <v>33506</v>
      </c>
    </row>
    <row r="317" spans="1:14">
      <c r="A317" t="s">
        <v>217</v>
      </c>
      <c r="B317" t="s">
        <v>3229</v>
      </c>
      <c r="C317" t="s">
        <v>3230</v>
      </c>
      <c r="D317" t="s">
        <v>220</v>
      </c>
      <c r="E317" t="s">
        <v>221</v>
      </c>
      <c r="F317" s="39">
        <v>4431</v>
      </c>
      <c r="G317" s="39" t="s">
        <v>222</v>
      </c>
      <c r="H317" s="39" t="s">
        <v>223</v>
      </c>
      <c r="I317" s="39">
        <v>22755.439999999999</v>
      </c>
      <c r="J317">
        <v>1</v>
      </c>
      <c r="K317" s="39">
        <v>1</v>
      </c>
      <c r="L317" t="s">
        <v>976</v>
      </c>
      <c r="M317" t="s">
        <v>3231</v>
      </c>
      <c r="N317" s="35">
        <v>29756</v>
      </c>
    </row>
    <row r="318" spans="1:14">
      <c r="A318" t="s">
        <v>217</v>
      </c>
      <c r="B318" t="s">
        <v>2330</v>
      </c>
      <c r="C318" t="s">
        <v>2331</v>
      </c>
      <c r="D318" t="s">
        <v>220</v>
      </c>
      <c r="E318" t="s">
        <v>265</v>
      </c>
      <c r="F318" s="39">
        <v>3192</v>
      </c>
      <c r="G318" s="39" t="s">
        <v>248</v>
      </c>
      <c r="H318" s="54" t="str">
        <f>IF(F318&gt;=1261,"1261+",IF(F318&gt;=1081,"1081-1260",IF(F318&gt;=901,"901-1080",IF(F318&gt;=721,"721-900",IF(F318&gt;=541,"541-720",IF(F318&gt;=361,"361-540","360-"))))))</f>
        <v>1261+</v>
      </c>
      <c r="I318" s="39">
        <v>86939.96</v>
      </c>
      <c r="J318">
        <v>0</v>
      </c>
      <c r="K318" s="39">
        <v>1</v>
      </c>
      <c r="M318" t="s">
        <v>2332</v>
      </c>
      <c r="N318" s="35">
        <v>26767</v>
      </c>
    </row>
    <row r="319" spans="1:14">
      <c r="A319" t="s">
        <v>217</v>
      </c>
      <c r="B319" t="s">
        <v>2544</v>
      </c>
      <c r="C319" t="s">
        <v>2545</v>
      </c>
      <c r="D319" t="s">
        <v>246</v>
      </c>
      <c r="E319" t="s">
        <v>933</v>
      </c>
      <c r="F319" s="39">
        <v>2567</v>
      </c>
      <c r="G319" s="39" t="s">
        <v>222</v>
      </c>
      <c r="H319" s="39" t="s">
        <v>223</v>
      </c>
      <c r="I319" s="39">
        <v>26743.06</v>
      </c>
      <c r="J319">
        <v>1</v>
      </c>
      <c r="K319">
        <v>0</v>
      </c>
      <c r="L319" t="s">
        <v>2546</v>
      </c>
      <c r="N319" s="35">
        <v>26930</v>
      </c>
    </row>
    <row r="320" spans="1:14">
      <c r="A320" t="s">
        <v>217</v>
      </c>
      <c r="B320" t="s">
        <v>3328</v>
      </c>
      <c r="C320" t="s">
        <v>3329</v>
      </c>
      <c r="D320" t="s">
        <v>246</v>
      </c>
      <c r="E320" t="s">
        <v>276</v>
      </c>
      <c r="F320" s="39">
        <v>3142</v>
      </c>
      <c r="G320" s="39" t="s">
        <v>222</v>
      </c>
      <c r="H320" s="39" t="s">
        <v>223</v>
      </c>
      <c r="I320" s="39">
        <v>194.39</v>
      </c>
      <c r="J320">
        <v>0</v>
      </c>
      <c r="K320" s="39">
        <v>1</v>
      </c>
      <c r="M320" t="s">
        <v>730</v>
      </c>
      <c r="N320" s="35">
        <v>35357</v>
      </c>
    </row>
    <row r="321" spans="1:14">
      <c r="A321" t="s">
        <v>217</v>
      </c>
      <c r="B321" t="s">
        <v>2721</v>
      </c>
      <c r="C321" t="s">
        <v>2722</v>
      </c>
      <c r="D321" t="s">
        <v>246</v>
      </c>
      <c r="E321" t="s">
        <v>265</v>
      </c>
      <c r="F321" s="39">
        <v>2993</v>
      </c>
      <c r="G321" s="39" t="s">
        <v>222</v>
      </c>
      <c r="H321" s="54" t="str">
        <f>IF(F321&gt;=1261,"1261+",IF(F321&gt;=1081,"1081-1260",IF(F321&gt;=901,"901-1080",IF(F321&gt;=721,"721-900",IF(F321&gt;=541,"541-720",IF(F321&gt;=361,"361-540","360-"))))))</f>
        <v>1261+</v>
      </c>
      <c r="I321" s="39">
        <v>34809.79</v>
      </c>
      <c r="J321">
        <v>1</v>
      </c>
      <c r="K321" s="39">
        <v>1</v>
      </c>
      <c r="L321" t="s">
        <v>1391</v>
      </c>
      <c r="M321" t="s">
        <v>1391</v>
      </c>
      <c r="N321" s="35">
        <v>32463</v>
      </c>
    </row>
    <row r="322" spans="1:14">
      <c r="A322" t="s">
        <v>217</v>
      </c>
      <c r="B322" t="s">
        <v>3238</v>
      </c>
      <c r="C322" t="s">
        <v>3239</v>
      </c>
      <c r="E322" t="s">
        <v>259</v>
      </c>
      <c r="F322" s="39">
        <v>3402</v>
      </c>
      <c r="G322" s="39" t="s">
        <v>222</v>
      </c>
      <c r="H322" s="39" t="s">
        <v>223</v>
      </c>
      <c r="I322" s="39">
        <v>47249.47</v>
      </c>
      <c r="J322">
        <v>1</v>
      </c>
      <c r="K322" s="39">
        <v>1</v>
      </c>
      <c r="L322" t="s">
        <v>3240</v>
      </c>
      <c r="M322" t="s">
        <v>3240</v>
      </c>
      <c r="N322" s="35">
        <v>31625</v>
      </c>
    </row>
    <row r="323" spans="1:14">
      <c r="A323" t="s">
        <v>217</v>
      </c>
      <c r="B323" t="s">
        <v>4583</v>
      </c>
      <c r="C323" t="s">
        <v>4584</v>
      </c>
      <c r="D323" t="s">
        <v>246</v>
      </c>
      <c r="E323" t="s">
        <v>276</v>
      </c>
      <c r="F323" s="39">
        <v>3226</v>
      </c>
      <c r="G323" s="39" t="s">
        <v>222</v>
      </c>
      <c r="H323" s="39" t="s">
        <v>223</v>
      </c>
      <c r="I323" s="39">
        <v>141.09</v>
      </c>
      <c r="J323">
        <v>0</v>
      </c>
      <c r="K323" s="39">
        <v>1</v>
      </c>
      <c r="M323" t="s">
        <v>4585</v>
      </c>
      <c r="N323" s="35">
        <v>35913</v>
      </c>
    </row>
    <row r="324" spans="1:14">
      <c r="A324" t="s">
        <v>217</v>
      </c>
      <c r="B324" t="s">
        <v>5211</v>
      </c>
      <c r="C324" t="s">
        <v>5212</v>
      </c>
      <c r="D324" t="s">
        <v>246</v>
      </c>
      <c r="E324" t="s">
        <v>265</v>
      </c>
      <c r="F324" s="39">
        <v>3234</v>
      </c>
      <c r="G324" s="39" t="s">
        <v>222</v>
      </c>
      <c r="H324" s="39" t="s">
        <v>223</v>
      </c>
      <c r="I324" s="39">
        <v>45119.28</v>
      </c>
      <c r="J324">
        <v>1</v>
      </c>
      <c r="K324" s="39">
        <v>1</v>
      </c>
      <c r="L324" t="s">
        <v>5213</v>
      </c>
      <c r="M324" t="s">
        <v>5213</v>
      </c>
      <c r="N324" s="35">
        <v>26635</v>
      </c>
    </row>
    <row r="325" spans="1:14">
      <c r="A325" t="s">
        <v>217</v>
      </c>
      <c r="B325" t="s">
        <v>6195</v>
      </c>
      <c r="C325" t="s">
        <v>6196</v>
      </c>
      <c r="D325" t="s">
        <v>220</v>
      </c>
      <c r="E325" t="s">
        <v>502</v>
      </c>
      <c r="F325" s="39">
        <v>3049</v>
      </c>
      <c r="G325" s="39" t="s">
        <v>233</v>
      </c>
      <c r="H325" s="39" t="s">
        <v>223</v>
      </c>
      <c r="I325" s="39">
        <v>124983.03</v>
      </c>
      <c r="J325">
        <v>0</v>
      </c>
      <c r="K325" s="39">
        <v>1</v>
      </c>
      <c r="L325" t="s">
        <v>331</v>
      </c>
      <c r="M325" t="s">
        <v>6197</v>
      </c>
      <c r="N325" s="35">
        <v>31897</v>
      </c>
    </row>
    <row r="326" spans="1:14">
      <c r="A326" t="s">
        <v>217</v>
      </c>
      <c r="B326" t="s">
        <v>2755</v>
      </c>
      <c r="C326" t="s">
        <v>2756</v>
      </c>
      <c r="D326" t="s">
        <v>220</v>
      </c>
      <c r="E326" t="s">
        <v>460</v>
      </c>
      <c r="F326" s="39">
        <v>2791</v>
      </c>
      <c r="G326" s="54" t="str">
        <f>IF(I326&gt;=1000000,"1 млн. и более",IF(I326&gt;=501000,"501-1 000 тыс.",IF(I326&gt;=301000,"301-500 тыс.",IF(I326&gt;=101000,"101-300 тыс.",IF(I326&gt;=51000,"51-100 тыс.","50 тыс. и менее")))))</f>
        <v>501-1 000 тыс.</v>
      </c>
      <c r="H326" s="39" t="s">
        <v>223</v>
      </c>
      <c r="I326" s="39">
        <v>986743.82</v>
      </c>
      <c r="J326">
        <v>1</v>
      </c>
      <c r="K326" s="39">
        <v>1</v>
      </c>
      <c r="L326" t="s">
        <v>2757</v>
      </c>
      <c r="M326" t="s">
        <v>2757</v>
      </c>
      <c r="N326" s="35">
        <v>24322</v>
      </c>
    </row>
    <row r="327" spans="1:14">
      <c r="A327" t="s">
        <v>217</v>
      </c>
      <c r="B327" t="s">
        <v>5318</v>
      </c>
      <c r="C327" t="s">
        <v>5319</v>
      </c>
      <c r="D327" t="s">
        <v>220</v>
      </c>
      <c r="E327" t="s">
        <v>308</v>
      </c>
      <c r="F327" s="39">
        <v>3268</v>
      </c>
      <c r="G327" s="39" t="s">
        <v>222</v>
      </c>
      <c r="H327" s="39" t="s">
        <v>223</v>
      </c>
      <c r="I327" s="39">
        <v>0</v>
      </c>
      <c r="J327">
        <v>0</v>
      </c>
      <c r="K327" s="54">
        <f>IF(LEN(M327)&lt;&gt;6,0,IF(AND(VALUE(M327)&gt;=100000,VALUE(M327)&lt;1000000),1,0))</f>
        <v>1</v>
      </c>
      <c r="M327" t="s">
        <v>5320</v>
      </c>
      <c r="N327" s="35">
        <v>30241</v>
      </c>
    </row>
    <row r="328" spans="1:14">
      <c r="A328" t="s">
        <v>217</v>
      </c>
      <c r="B328" t="s">
        <v>688</v>
      </c>
      <c r="C328" t="s">
        <v>689</v>
      </c>
      <c r="D328" t="s">
        <v>242</v>
      </c>
      <c r="E328" t="s">
        <v>221</v>
      </c>
      <c r="F328" s="39">
        <v>3332</v>
      </c>
      <c r="G328" s="39" t="s">
        <v>233</v>
      </c>
      <c r="H328" s="39" t="s">
        <v>223</v>
      </c>
      <c r="I328" s="39">
        <v>122837.6</v>
      </c>
      <c r="J328">
        <v>1</v>
      </c>
      <c r="K328" s="39">
        <v>1</v>
      </c>
      <c r="L328" t="s">
        <v>690</v>
      </c>
      <c r="M328" t="s">
        <v>691</v>
      </c>
      <c r="N328" s="35">
        <v>24264</v>
      </c>
    </row>
    <row r="329" spans="1:14">
      <c r="A329" t="s">
        <v>217</v>
      </c>
      <c r="B329" t="s">
        <v>2142</v>
      </c>
      <c r="C329" t="s">
        <v>2143</v>
      </c>
      <c r="D329" t="s">
        <v>220</v>
      </c>
      <c r="E329" t="s">
        <v>221</v>
      </c>
      <c r="F329" s="39">
        <v>3332</v>
      </c>
      <c r="G329" s="39" t="s">
        <v>222</v>
      </c>
      <c r="H329" s="39" t="s">
        <v>223</v>
      </c>
      <c r="I329" s="39">
        <v>3760.23</v>
      </c>
      <c r="J329">
        <v>1</v>
      </c>
      <c r="K329" s="54">
        <f t="shared" ref="K329:K330" si="48">IF(LEN(M329)&lt;&gt;6,0,IF(AND(VALUE(M329)&gt;=100000,VALUE(M329)&lt;1000000),1,0))</f>
        <v>1</v>
      </c>
      <c r="L329" t="s">
        <v>2144</v>
      </c>
      <c r="M329" t="s">
        <v>2145</v>
      </c>
      <c r="N329" s="35">
        <v>33693</v>
      </c>
    </row>
    <row r="330" spans="1:14">
      <c r="A330" t="s">
        <v>217</v>
      </c>
      <c r="B330" t="s">
        <v>4469</v>
      </c>
      <c r="C330" t="s">
        <v>4470</v>
      </c>
      <c r="D330" t="s">
        <v>220</v>
      </c>
      <c r="E330" t="s">
        <v>372</v>
      </c>
      <c r="F330" s="39">
        <v>3273</v>
      </c>
      <c r="G330" s="54" t="str">
        <f t="shared" ref="G330:G331" si="49">IF(I330&gt;=1000000,"1 млн. и более",IF(I330&gt;=501000,"501-1 000 тыс.",IF(I330&gt;=301000,"301-500 тыс.",IF(I330&gt;=101000,"101-300 тыс.",IF(I330&gt;=51000,"51-100 тыс.","50 тыс. и менее")))))</f>
        <v>101-300 тыс.</v>
      </c>
      <c r="H330" s="39" t="s">
        <v>223</v>
      </c>
      <c r="I330" s="39">
        <v>118079.13</v>
      </c>
      <c r="J330" s="40">
        <f>IF(LEN(L330)&lt;&gt;6,0,IF(AND(VALUE(L330)&gt;=100000,VALUE(L330)&lt;1000000),1,0))</f>
        <v>1</v>
      </c>
      <c r="K330" s="54">
        <f t="shared" si="48"/>
        <v>1</v>
      </c>
      <c r="L330" t="s">
        <v>3840</v>
      </c>
      <c r="M330" t="s">
        <v>3840</v>
      </c>
      <c r="N330" s="35">
        <v>34239</v>
      </c>
    </row>
    <row r="331" spans="1:14">
      <c r="A331" t="s">
        <v>217</v>
      </c>
      <c r="B331" t="s">
        <v>4400</v>
      </c>
      <c r="C331" t="s">
        <v>4401</v>
      </c>
      <c r="D331" t="s">
        <v>220</v>
      </c>
      <c r="E331" t="s">
        <v>352</v>
      </c>
      <c r="F331" s="39">
        <v>2170</v>
      </c>
      <c r="G331" s="54" t="str">
        <f t="shared" si="49"/>
        <v>501-1 000 тыс.</v>
      </c>
      <c r="H331" s="39" t="s">
        <v>223</v>
      </c>
      <c r="I331" s="39">
        <v>883620.53</v>
      </c>
      <c r="J331">
        <v>0</v>
      </c>
      <c r="K331" s="39">
        <v>1</v>
      </c>
      <c r="M331" t="s">
        <v>4402</v>
      </c>
      <c r="N331" s="35">
        <v>30021</v>
      </c>
    </row>
    <row r="332" spans="1:14">
      <c r="A332" t="s">
        <v>217</v>
      </c>
      <c r="B332" t="s">
        <v>5576</v>
      </c>
      <c r="C332" t="s">
        <v>5577</v>
      </c>
      <c r="D332" t="s">
        <v>246</v>
      </c>
      <c r="E332" t="s">
        <v>247</v>
      </c>
      <c r="F332" s="39">
        <v>3450</v>
      </c>
      <c r="G332" s="39" t="s">
        <v>284</v>
      </c>
      <c r="H332" s="54" t="str">
        <f>IF(F332&gt;=1261,"1261+",IF(F332&gt;=1081,"1081-1260",IF(F332&gt;=901,"901-1080",IF(F332&gt;=721,"721-900",IF(F332&gt;=541,"541-720",IF(F332&gt;=361,"361-540","360-"))))))</f>
        <v>1261+</v>
      </c>
      <c r="I332" s="39">
        <v>335615.87</v>
      </c>
      <c r="J332">
        <v>0</v>
      </c>
      <c r="K332" s="39">
        <v>1</v>
      </c>
      <c r="M332" t="s">
        <v>5578</v>
      </c>
      <c r="N332" s="35">
        <v>27197</v>
      </c>
    </row>
    <row r="333" spans="1:14">
      <c r="A333" t="s">
        <v>217</v>
      </c>
      <c r="B333" t="s">
        <v>4577</v>
      </c>
      <c r="C333" t="s">
        <v>4578</v>
      </c>
      <c r="D333" t="s">
        <v>246</v>
      </c>
      <c r="E333" t="s">
        <v>247</v>
      </c>
      <c r="F333" s="39">
        <v>3052</v>
      </c>
      <c r="G333" s="54" t="str">
        <f>IF(I333&gt;=1000000,"1 млн. и более",IF(I333&gt;=501000,"501-1 000 тыс.",IF(I333&gt;=301000,"301-500 тыс.",IF(I333&gt;=101000,"101-300 тыс.",IF(I333&gt;=51000,"51-100 тыс.","50 тыс. и менее")))))</f>
        <v>50 тыс. и менее</v>
      </c>
      <c r="H333" s="39" t="s">
        <v>223</v>
      </c>
      <c r="I333" s="39">
        <v>26849.99</v>
      </c>
      <c r="J333">
        <v>1</v>
      </c>
      <c r="K333" s="39">
        <v>1</v>
      </c>
      <c r="L333" t="s">
        <v>4579</v>
      </c>
      <c r="M333" t="s">
        <v>4579</v>
      </c>
      <c r="N333" s="35">
        <v>22441</v>
      </c>
    </row>
    <row r="334" spans="1:14">
      <c r="A334" t="s">
        <v>217</v>
      </c>
      <c r="B334" t="s">
        <v>3743</v>
      </c>
      <c r="C334" t="s">
        <v>3744</v>
      </c>
      <c r="D334" t="s">
        <v>3745</v>
      </c>
      <c r="E334" t="s">
        <v>784</v>
      </c>
      <c r="F334" s="39">
        <v>6138</v>
      </c>
      <c r="G334" s="39" t="s">
        <v>222</v>
      </c>
      <c r="H334" s="39" t="s">
        <v>223</v>
      </c>
      <c r="I334" s="39">
        <v>40418.339999999997</v>
      </c>
      <c r="J334">
        <v>1</v>
      </c>
      <c r="K334" s="54">
        <f t="shared" ref="K334:K335" si="50">IF(LEN(M334)&lt;&gt;6,0,IF(AND(VALUE(M334)&gt;=100000,VALUE(M334)&lt;1000000),1,0))</f>
        <v>1</v>
      </c>
      <c r="L334" t="s">
        <v>3746</v>
      </c>
      <c r="M334" t="s">
        <v>3746</v>
      </c>
      <c r="N334" s="35">
        <v>19532</v>
      </c>
    </row>
    <row r="335" spans="1:14">
      <c r="A335" t="s">
        <v>217</v>
      </c>
      <c r="B335" t="s">
        <v>1670</v>
      </c>
      <c r="C335" t="s">
        <v>1671</v>
      </c>
      <c r="D335" t="s">
        <v>246</v>
      </c>
      <c r="E335" t="s">
        <v>288</v>
      </c>
      <c r="F335" s="39">
        <v>3805</v>
      </c>
      <c r="G335" s="39" t="s">
        <v>222</v>
      </c>
      <c r="H335" s="39" t="s">
        <v>223</v>
      </c>
      <c r="I335" s="39">
        <v>11982.95</v>
      </c>
      <c r="J335">
        <v>0</v>
      </c>
      <c r="K335" s="54">
        <f t="shared" si="50"/>
        <v>0</v>
      </c>
      <c r="N335" s="35">
        <v>31059</v>
      </c>
    </row>
    <row r="336" spans="1:14">
      <c r="A336" t="s">
        <v>217</v>
      </c>
      <c r="B336" t="s">
        <v>6294</v>
      </c>
      <c r="C336" t="s">
        <v>6295</v>
      </c>
      <c r="D336" t="s">
        <v>220</v>
      </c>
      <c r="E336" t="s">
        <v>496</v>
      </c>
      <c r="F336" s="39">
        <v>2685</v>
      </c>
      <c r="G336" s="39" t="s">
        <v>222</v>
      </c>
      <c r="H336" s="39" t="s">
        <v>223</v>
      </c>
      <c r="I336" s="39">
        <v>12227.28</v>
      </c>
      <c r="J336">
        <v>0</v>
      </c>
      <c r="K336">
        <v>0</v>
      </c>
      <c r="M336" t="s">
        <v>331</v>
      </c>
      <c r="N336" s="35">
        <v>33619</v>
      </c>
    </row>
    <row r="337" spans="1:14">
      <c r="A337" t="s">
        <v>217</v>
      </c>
      <c r="B337" t="s">
        <v>3100</v>
      </c>
      <c r="C337" t="s">
        <v>3101</v>
      </c>
      <c r="D337" t="s">
        <v>220</v>
      </c>
      <c r="E337" t="s">
        <v>247</v>
      </c>
      <c r="F337" s="39">
        <v>3121</v>
      </c>
      <c r="G337" s="39" t="s">
        <v>233</v>
      </c>
      <c r="H337" s="39" t="s">
        <v>223</v>
      </c>
      <c r="I337" s="39">
        <v>168190.3</v>
      </c>
      <c r="J337">
        <v>1</v>
      </c>
      <c r="K337" s="39">
        <v>1</v>
      </c>
      <c r="L337" t="s">
        <v>3102</v>
      </c>
      <c r="M337" t="s">
        <v>3102</v>
      </c>
      <c r="N337" s="35">
        <v>25276</v>
      </c>
    </row>
    <row r="338" spans="1:14">
      <c r="A338" t="s">
        <v>217</v>
      </c>
      <c r="B338" t="s">
        <v>5149</v>
      </c>
      <c r="C338" t="s">
        <v>5150</v>
      </c>
      <c r="D338" t="s">
        <v>220</v>
      </c>
      <c r="E338" t="s">
        <v>308</v>
      </c>
      <c r="F338" s="39">
        <v>2874</v>
      </c>
      <c r="G338" s="39" t="s">
        <v>335</v>
      </c>
      <c r="H338" s="39" t="s">
        <v>223</v>
      </c>
      <c r="I338" s="39">
        <v>705386.6</v>
      </c>
      <c r="J338">
        <v>1</v>
      </c>
      <c r="K338" s="54">
        <f>IF(LEN(M338)&lt;&gt;6,0,IF(AND(VALUE(M338)&gt;=100000,VALUE(M338)&lt;1000000),1,0))</f>
        <v>1</v>
      </c>
      <c r="L338" t="s">
        <v>5151</v>
      </c>
      <c r="M338" t="s">
        <v>5151</v>
      </c>
      <c r="N338" s="35">
        <v>21242</v>
      </c>
    </row>
    <row r="339" spans="1:14">
      <c r="A339" t="s">
        <v>217</v>
      </c>
      <c r="B339" t="s">
        <v>4685</v>
      </c>
      <c r="C339" t="s">
        <v>4686</v>
      </c>
      <c r="D339" t="s">
        <v>246</v>
      </c>
      <c r="E339" t="s">
        <v>276</v>
      </c>
      <c r="F339" s="39">
        <v>3089</v>
      </c>
      <c r="G339" s="39" t="s">
        <v>222</v>
      </c>
      <c r="H339" s="54" t="str">
        <f t="shared" ref="H339:H341" si="51">IF(F339&gt;=1261,"1261+",IF(F339&gt;=1081,"1081-1260",IF(F339&gt;=901,"901-1080",IF(F339&gt;=721,"721-900",IF(F339&gt;=541,"541-720",IF(F339&gt;=361,"361-540","360-"))))))</f>
        <v>1261+</v>
      </c>
      <c r="I339" s="39">
        <v>128.49</v>
      </c>
      <c r="J339">
        <v>0</v>
      </c>
      <c r="K339" s="39">
        <v>1</v>
      </c>
      <c r="M339" t="s">
        <v>4687</v>
      </c>
      <c r="N339" s="35">
        <v>26346</v>
      </c>
    </row>
    <row r="340" spans="1:14">
      <c r="A340" t="s">
        <v>217</v>
      </c>
      <c r="B340" t="s">
        <v>389</v>
      </c>
      <c r="C340" t="s">
        <v>390</v>
      </c>
      <c r="D340" t="s">
        <v>246</v>
      </c>
      <c r="E340" t="s">
        <v>391</v>
      </c>
      <c r="F340" s="39">
        <v>1532</v>
      </c>
      <c r="G340" s="39" t="s">
        <v>233</v>
      </c>
      <c r="H340" s="54" t="str">
        <f t="shared" si="51"/>
        <v>1261+</v>
      </c>
      <c r="I340" s="39">
        <v>149404.5</v>
      </c>
      <c r="J340">
        <v>0</v>
      </c>
      <c r="K340" s="39">
        <v>1</v>
      </c>
      <c r="M340" t="s">
        <v>392</v>
      </c>
      <c r="N340" s="35">
        <v>28482</v>
      </c>
    </row>
    <row r="341" spans="1:14">
      <c r="A341" t="s">
        <v>217</v>
      </c>
      <c r="B341" t="s">
        <v>1423</v>
      </c>
      <c r="C341" t="s">
        <v>1424</v>
      </c>
      <c r="D341" t="s">
        <v>220</v>
      </c>
      <c r="E341" t="s">
        <v>247</v>
      </c>
      <c r="F341" s="39">
        <v>3258</v>
      </c>
      <c r="G341" s="39" t="s">
        <v>233</v>
      </c>
      <c r="H341" s="54" t="str">
        <f t="shared" si="51"/>
        <v>1261+</v>
      </c>
      <c r="I341" s="39">
        <v>215333.94</v>
      </c>
      <c r="J341">
        <v>0</v>
      </c>
      <c r="K341" s="39">
        <v>1</v>
      </c>
      <c r="M341" t="s">
        <v>1425</v>
      </c>
      <c r="N341" s="35">
        <v>26657</v>
      </c>
    </row>
    <row r="342" spans="1:14">
      <c r="A342" t="s">
        <v>217</v>
      </c>
      <c r="B342" t="s">
        <v>1339</v>
      </c>
      <c r="C342" t="s">
        <v>1340</v>
      </c>
      <c r="D342" t="s">
        <v>220</v>
      </c>
      <c r="E342" t="s">
        <v>247</v>
      </c>
      <c r="F342" s="39">
        <v>3273</v>
      </c>
      <c r="G342" s="39" t="s">
        <v>222</v>
      </c>
      <c r="H342" s="39" t="s">
        <v>223</v>
      </c>
      <c r="I342" s="39">
        <v>269.45</v>
      </c>
      <c r="J342">
        <v>1</v>
      </c>
      <c r="K342" s="39">
        <v>1</v>
      </c>
      <c r="L342" t="s">
        <v>1341</v>
      </c>
      <c r="M342" t="s">
        <v>1341</v>
      </c>
      <c r="N342" s="35">
        <v>20331</v>
      </c>
    </row>
    <row r="343" spans="1:14">
      <c r="A343" t="s">
        <v>217</v>
      </c>
      <c r="B343" t="s">
        <v>333</v>
      </c>
      <c r="C343" t="s">
        <v>334</v>
      </c>
      <c r="D343" t="s">
        <v>220</v>
      </c>
      <c r="E343" t="s">
        <v>308</v>
      </c>
      <c r="F343" s="39">
        <v>5369</v>
      </c>
      <c r="G343" s="39" t="s">
        <v>335</v>
      </c>
      <c r="H343" s="39" t="s">
        <v>223</v>
      </c>
      <c r="I343" s="39">
        <v>571343.59</v>
      </c>
      <c r="J343">
        <v>0</v>
      </c>
      <c r="K343" s="39">
        <v>1</v>
      </c>
      <c r="M343" t="s">
        <v>336</v>
      </c>
      <c r="N343" s="35">
        <v>27479</v>
      </c>
    </row>
    <row r="344" spans="1:14">
      <c r="A344" t="s">
        <v>217</v>
      </c>
      <c r="B344" t="s">
        <v>2679</v>
      </c>
      <c r="C344" t="s">
        <v>2680</v>
      </c>
      <c r="D344" t="s">
        <v>220</v>
      </c>
      <c r="E344" t="s">
        <v>221</v>
      </c>
      <c r="F344" s="39">
        <v>3052</v>
      </c>
      <c r="G344" s="39" t="s">
        <v>248</v>
      </c>
      <c r="H344" s="39" t="s">
        <v>223</v>
      </c>
      <c r="I344" s="39">
        <v>94463.71</v>
      </c>
      <c r="J344">
        <v>1</v>
      </c>
      <c r="K344" s="39">
        <v>1</v>
      </c>
      <c r="L344" t="s">
        <v>2681</v>
      </c>
      <c r="M344" t="s">
        <v>2681</v>
      </c>
      <c r="N344" s="35">
        <v>20287</v>
      </c>
    </row>
    <row r="345" spans="1:14">
      <c r="A345" t="s">
        <v>217</v>
      </c>
      <c r="B345" t="s">
        <v>1954</v>
      </c>
      <c r="C345" t="s">
        <v>1955</v>
      </c>
      <c r="D345" t="s">
        <v>220</v>
      </c>
      <c r="E345" t="s">
        <v>221</v>
      </c>
      <c r="F345" s="39">
        <v>3139</v>
      </c>
      <c r="G345" s="39" t="s">
        <v>222</v>
      </c>
      <c r="H345" s="39" t="s">
        <v>223</v>
      </c>
      <c r="I345" s="39">
        <v>10479.76</v>
      </c>
      <c r="J345">
        <v>1</v>
      </c>
      <c r="K345" s="39">
        <v>1</v>
      </c>
      <c r="L345" t="s">
        <v>1956</v>
      </c>
      <c r="M345" t="s">
        <v>1956</v>
      </c>
      <c r="N345" s="35">
        <v>31444</v>
      </c>
    </row>
    <row r="346" spans="1:14">
      <c r="A346" t="s">
        <v>217</v>
      </c>
      <c r="B346" t="s">
        <v>2171</v>
      </c>
      <c r="C346" t="s">
        <v>2172</v>
      </c>
      <c r="D346" t="s">
        <v>242</v>
      </c>
      <c r="E346" t="s">
        <v>221</v>
      </c>
      <c r="F346" s="39">
        <v>4962</v>
      </c>
      <c r="G346" s="39" t="s">
        <v>248</v>
      </c>
      <c r="H346" s="54" t="str">
        <f>IF(F346&gt;=1261,"1261+",IF(F346&gt;=1081,"1081-1260",IF(F346&gt;=901,"901-1080",IF(F346&gt;=721,"721-900",IF(F346&gt;=541,"541-720",IF(F346&gt;=361,"361-540","360-"))))))</f>
        <v>1261+</v>
      </c>
      <c r="I346" s="39">
        <v>72929.94</v>
      </c>
      <c r="J346">
        <v>1</v>
      </c>
      <c r="K346" s="39">
        <v>1</v>
      </c>
      <c r="L346" t="s">
        <v>2173</v>
      </c>
      <c r="M346" t="s">
        <v>2173</v>
      </c>
      <c r="N346" s="35">
        <v>26271</v>
      </c>
    </row>
    <row r="347" spans="1:14">
      <c r="A347" t="s">
        <v>217</v>
      </c>
      <c r="B347" t="s">
        <v>5129</v>
      </c>
      <c r="C347" t="s">
        <v>5130</v>
      </c>
      <c r="E347" t="s">
        <v>403</v>
      </c>
      <c r="F347" s="39">
        <v>4586</v>
      </c>
      <c r="G347" s="39" t="s">
        <v>222</v>
      </c>
      <c r="H347" s="39" t="s">
        <v>223</v>
      </c>
      <c r="I347" s="39">
        <v>18119.68</v>
      </c>
      <c r="J347">
        <v>1</v>
      </c>
      <c r="K347" s="39">
        <v>1</v>
      </c>
      <c r="L347" t="s">
        <v>5131</v>
      </c>
      <c r="M347" t="s">
        <v>5131</v>
      </c>
      <c r="N347" s="35">
        <v>32398</v>
      </c>
    </row>
    <row r="348" spans="1:14">
      <c r="A348" t="s">
        <v>217</v>
      </c>
      <c r="B348" t="s">
        <v>5700</v>
      </c>
      <c r="C348" t="s">
        <v>5701</v>
      </c>
      <c r="D348" t="s">
        <v>220</v>
      </c>
      <c r="E348" t="s">
        <v>221</v>
      </c>
      <c r="F348" s="39">
        <v>3122</v>
      </c>
      <c r="G348" s="39" t="s">
        <v>222</v>
      </c>
      <c r="H348" s="54" t="str">
        <f t="shared" ref="H348:H349" si="52">IF(F348&gt;=1261,"1261+",IF(F348&gt;=1081,"1081-1260",IF(F348&gt;=901,"901-1080",IF(F348&gt;=721,"721-900",IF(F348&gt;=541,"541-720",IF(F348&gt;=361,"361-540","360-"))))))</f>
        <v>1261+</v>
      </c>
      <c r="I348" s="39">
        <v>6128.67</v>
      </c>
      <c r="J348">
        <v>1</v>
      </c>
      <c r="K348" s="54">
        <f>IF(LEN(M348)&lt;&gt;6,0,IF(AND(VALUE(M348)&gt;=100000,VALUE(M348)&lt;1000000),1,0))</f>
        <v>1</v>
      </c>
      <c r="L348" t="s">
        <v>5702</v>
      </c>
      <c r="M348" t="s">
        <v>5702</v>
      </c>
      <c r="N348" s="35">
        <v>34240</v>
      </c>
    </row>
    <row r="349" spans="1:14">
      <c r="A349" t="s">
        <v>217</v>
      </c>
      <c r="B349" t="s">
        <v>4770</v>
      </c>
      <c r="C349" t="s">
        <v>4771</v>
      </c>
      <c r="D349" t="s">
        <v>220</v>
      </c>
      <c r="E349" t="s">
        <v>496</v>
      </c>
      <c r="F349" s="39">
        <v>2611</v>
      </c>
      <c r="G349" s="39" t="s">
        <v>222</v>
      </c>
      <c r="H349" s="54" t="str">
        <f t="shared" si="52"/>
        <v>1261+</v>
      </c>
      <c r="I349" s="39">
        <v>18397.43</v>
      </c>
      <c r="J349">
        <v>0</v>
      </c>
      <c r="K349">
        <v>0</v>
      </c>
      <c r="N349" s="35">
        <v>29182</v>
      </c>
    </row>
    <row r="350" spans="1:14">
      <c r="A350" t="s">
        <v>217</v>
      </c>
      <c r="B350" t="s">
        <v>4822</v>
      </c>
      <c r="C350" t="s">
        <v>4823</v>
      </c>
      <c r="D350" t="s">
        <v>246</v>
      </c>
      <c r="E350" t="s">
        <v>265</v>
      </c>
      <c r="F350" s="39">
        <v>3358</v>
      </c>
      <c r="G350" s="39" t="s">
        <v>233</v>
      </c>
      <c r="H350" s="39" t="s">
        <v>223</v>
      </c>
      <c r="I350" s="39">
        <v>138711.37</v>
      </c>
      <c r="J350">
        <v>1</v>
      </c>
      <c r="K350" s="39">
        <v>1</v>
      </c>
      <c r="L350" t="s">
        <v>4824</v>
      </c>
      <c r="M350" t="s">
        <v>4824</v>
      </c>
      <c r="N350" s="35">
        <v>24251</v>
      </c>
    </row>
    <row r="351" spans="1:14">
      <c r="A351" t="s">
        <v>217</v>
      </c>
      <c r="B351" t="s">
        <v>5838</v>
      </c>
      <c r="C351" t="s">
        <v>5839</v>
      </c>
      <c r="D351" t="s">
        <v>220</v>
      </c>
      <c r="E351" t="s">
        <v>398</v>
      </c>
      <c r="F351" s="39">
        <v>3267</v>
      </c>
      <c r="G351" s="39" t="s">
        <v>222</v>
      </c>
      <c r="H351" s="39" t="s">
        <v>223</v>
      </c>
      <c r="I351" s="39">
        <v>6638.09</v>
      </c>
      <c r="J351">
        <v>1</v>
      </c>
      <c r="K351" s="39">
        <v>1</v>
      </c>
      <c r="L351" t="s">
        <v>5634</v>
      </c>
      <c r="M351" t="s">
        <v>5634</v>
      </c>
      <c r="N351" s="35">
        <v>25821</v>
      </c>
    </row>
    <row r="352" spans="1:14">
      <c r="A352" t="s">
        <v>217</v>
      </c>
      <c r="B352" t="s">
        <v>3043</v>
      </c>
      <c r="C352" t="s">
        <v>3044</v>
      </c>
      <c r="D352" t="s">
        <v>220</v>
      </c>
      <c r="E352" t="s">
        <v>968</v>
      </c>
      <c r="F352" s="39">
        <v>1159</v>
      </c>
      <c r="G352" s="39" t="s">
        <v>284</v>
      </c>
      <c r="H352" s="39" t="s">
        <v>969</v>
      </c>
      <c r="I352" s="39">
        <v>314833.81</v>
      </c>
      <c r="J352">
        <v>1</v>
      </c>
      <c r="K352" s="39">
        <v>1</v>
      </c>
      <c r="L352" t="s">
        <v>3045</v>
      </c>
      <c r="M352" t="s">
        <v>3045</v>
      </c>
      <c r="N352" s="35">
        <v>31193</v>
      </c>
    </row>
    <row r="353" spans="1:14">
      <c r="A353" t="s">
        <v>217</v>
      </c>
      <c r="B353" t="s">
        <v>2101</v>
      </c>
      <c r="C353" t="s">
        <v>2102</v>
      </c>
      <c r="D353" t="s">
        <v>220</v>
      </c>
      <c r="E353" t="s">
        <v>221</v>
      </c>
      <c r="F353" s="39">
        <v>3149</v>
      </c>
      <c r="G353" s="39" t="s">
        <v>222</v>
      </c>
      <c r="H353" s="39" t="s">
        <v>223</v>
      </c>
      <c r="I353" s="39">
        <v>6336.68</v>
      </c>
      <c r="J353">
        <v>1</v>
      </c>
      <c r="K353" s="39">
        <v>1</v>
      </c>
      <c r="L353" t="s">
        <v>2103</v>
      </c>
      <c r="M353" t="s">
        <v>2103</v>
      </c>
      <c r="N353" s="35">
        <v>28558</v>
      </c>
    </row>
    <row r="354" spans="1:14">
      <c r="A354" t="s">
        <v>217</v>
      </c>
      <c r="B354" t="s">
        <v>1834</v>
      </c>
      <c r="C354" t="s">
        <v>1835</v>
      </c>
      <c r="D354" t="s">
        <v>220</v>
      </c>
      <c r="E354" t="s">
        <v>1733</v>
      </c>
      <c r="F354" s="39">
        <v>759</v>
      </c>
      <c r="G354" s="39" t="s">
        <v>222</v>
      </c>
      <c r="H354" s="39" t="s">
        <v>804</v>
      </c>
      <c r="I354" s="39">
        <v>34248.67</v>
      </c>
      <c r="J354">
        <v>0</v>
      </c>
      <c r="K354" s="39">
        <v>1</v>
      </c>
      <c r="M354" t="s">
        <v>1836</v>
      </c>
      <c r="N354" s="35">
        <v>30241</v>
      </c>
    </row>
    <row r="355" spans="1:14">
      <c r="A355" t="s">
        <v>217</v>
      </c>
      <c r="B355" t="s">
        <v>4164</v>
      </c>
      <c r="C355" t="s">
        <v>4165</v>
      </c>
      <c r="D355" t="s">
        <v>220</v>
      </c>
      <c r="E355" t="s">
        <v>502</v>
      </c>
      <c r="F355" s="39">
        <v>3167</v>
      </c>
      <c r="G355" s="39" t="s">
        <v>233</v>
      </c>
      <c r="H355" s="39" t="s">
        <v>223</v>
      </c>
      <c r="I355" s="39">
        <v>161750.97</v>
      </c>
      <c r="J355">
        <v>0</v>
      </c>
      <c r="K355" s="54">
        <f t="shared" ref="K355:K357" si="53">IF(LEN(M355)&lt;&gt;6,0,IF(AND(VALUE(M355)&gt;=100000,VALUE(M355)&lt;1000000),1,0))</f>
        <v>1</v>
      </c>
      <c r="M355" t="s">
        <v>4166</v>
      </c>
      <c r="N355" s="35">
        <v>29145</v>
      </c>
    </row>
    <row r="356" spans="1:14">
      <c r="A356" t="s">
        <v>217</v>
      </c>
      <c r="B356" t="s">
        <v>5447</v>
      </c>
      <c r="C356" t="s">
        <v>5448</v>
      </c>
      <c r="D356" t="s">
        <v>220</v>
      </c>
      <c r="E356" t="s">
        <v>237</v>
      </c>
      <c r="F356" s="39">
        <v>3668</v>
      </c>
      <c r="G356" s="39" t="s">
        <v>284</v>
      </c>
      <c r="H356" s="39" t="s">
        <v>223</v>
      </c>
      <c r="I356" s="39">
        <v>428532.8</v>
      </c>
      <c r="J356">
        <v>0</v>
      </c>
      <c r="K356" s="54">
        <f t="shared" si="53"/>
        <v>1</v>
      </c>
      <c r="M356" t="s">
        <v>5449</v>
      </c>
      <c r="N356" s="35">
        <v>32333</v>
      </c>
    </row>
    <row r="357" spans="1:14">
      <c r="A357" s="41" t="s">
        <v>217</v>
      </c>
      <c r="B357" s="41" t="s">
        <v>5947</v>
      </c>
      <c r="C357" s="41" t="s">
        <v>5199</v>
      </c>
      <c r="D357" s="41" t="s">
        <v>242</v>
      </c>
      <c r="E357" s="41" t="s">
        <v>221</v>
      </c>
      <c r="F357" s="42">
        <v>4284</v>
      </c>
      <c r="G357" s="42" t="s">
        <v>222</v>
      </c>
      <c r="H357" s="42" t="s">
        <v>223</v>
      </c>
      <c r="I357" s="42">
        <v>40774.68</v>
      </c>
      <c r="J357">
        <v>1</v>
      </c>
      <c r="K357" s="54">
        <f t="shared" si="53"/>
        <v>1</v>
      </c>
      <c r="L357" s="41" t="s">
        <v>5200</v>
      </c>
      <c r="M357" s="41" t="s">
        <v>5200</v>
      </c>
      <c r="N357" s="55">
        <v>32921</v>
      </c>
    </row>
    <row r="358" spans="1:14">
      <c r="A358" t="s">
        <v>217</v>
      </c>
      <c r="B358" t="s">
        <v>981</v>
      </c>
      <c r="C358" t="s">
        <v>982</v>
      </c>
      <c r="D358" t="s">
        <v>220</v>
      </c>
      <c r="E358" t="s">
        <v>308</v>
      </c>
      <c r="F358" s="39">
        <v>3344</v>
      </c>
      <c r="G358" s="54" t="str">
        <f>IF(I358&gt;=1000000,"1 млн. и более",IF(I358&gt;=501000,"501-1 000 тыс.",IF(I358&gt;=301000,"301-500 тыс.",IF(I358&gt;=101000,"101-300 тыс.",IF(I358&gt;=51000,"51-100 тыс.","50 тыс. и менее")))))</f>
        <v>101-300 тыс.</v>
      </c>
      <c r="H358" s="54" t="str">
        <f>IF(F358&gt;=1261,"1261+",IF(F358&gt;=1081,"1081-1260",IF(F358&gt;=901,"901-1080",IF(F358&gt;=721,"721-900",IF(F358&gt;=541,"541-720",IF(F358&gt;=361,"361-540","360-"))))))</f>
        <v>1261+</v>
      </c>
      <c r="I358" s="39">
        <v>279644.18</v>
      </c>
      <c r="J358">
        <v>0</v>
      </c>
      <c r="K358" s="39">
        <v>1</v>
      </c>
      <c r="M358" t="s">
        <v>983</v>
      </c>
      <c r="N358" s="35">
        <v>33980</v>
      </c>
    </row>
    <row r="359" spans="1:14">
      <c r="A359" t="s">
        <v>217</v>
      </c>
      <c r="B359" t="s">
        <v>836</v>
      </c>
      <c r="C359" t="s">
        <v>837</v>
      </c>
      <c r="D359" t="s">
        <v>246</v>
      </c>
      <c r="E359" t="s">
        <v>288</v>
      </c>
      <c r="F359" s="39">
        <v>4053</v>
      </c>
      <c r="G359" s="39" t="s">
        <v>222</v>
      </c>
      <c r="H359" s="39" t="s">
        <v>223</v>
      </c>
      <c r="I359" s="39">
        <v>50403.199999999997</v>
      </c>
      <c r="J359">
        <v>0</v>
      </c>
      <c r="K359" s="54">
        <f>IF(LEN(M359)&lt;&gt;6,0,IF(AND(VALUE(M359)&gt;=100000,VALUE(M359)&lt;1000000),1,0))</f>
        <v>0</v>
      </c>
      <c r="N359" s="35">
        <v>32131</v>
      </c>
    </row>
    <row r="360" spans="1:14">
      <c r="A360" t="s">
        <v>217</v>
      </c>
      <c r="B360" t="s">
        <v>3184</v>
      </c>
      <c r="C360" t="s">
        <v>3185</v>
      </c>
      <c r="D360" t="s">
        <v>220</v>
      </c>
      <c r="E360" t="s">
        <v>247</v>
      </c>
      <c r="F360" s="39">
        <v>3122</v>
      </c>
      <c r="G360" s="39" t="s">
        <v>233</v>
      </c>
      <c r="H360" s="39" t="s">
        <v>223</v>
      </c>
      <c r="I360" s="39">
        <v>267869.58</v>
      </c>
      <c r="J360">
        <v>0</v>
      </c>
      <c r="K360">
        <v>0</v>
      </c>
      <c r="N360" s="35">
        <v>30109</v>
      </c>
    </row>
    <row r="361" spans="1:14">
      <c r="A361" t="s">
        <v>217</v>
      </c>
      <c r="B361" t="s">
        <v>5168</v>
      </c>
      <c r="C361" t="s">
        <v>5169</v>
      </c>
      <c r="D361" t="s">
        <v>220</v>
      </c>
      <c r="E361" t="s">
        <v>265</v>
      </c>
      <c r="F361" s="39">
        <v>2954</v>
      </c>
      <c r="G361" s="54" t="str">
        <f t="shared" ref="G361:G362" si="54">IF(I361&gt;=1000000,"1 млн. и более",IF(I361&gt;=501000,"501-1 000 тыс.",IF(I361&gt;=301000,"301-500 тыс.",IF(I361&gt;=101000,"101-300 тыс.",IF(I361&gt;=51000,"51-100 тыс.","50 тыс. и менее")))))</f>
        <v>50 тыс. и менее</v>
      </c>
      <c r="H361" s="39" t="s">
        <v>223</v>
      </c>
      <c r="I361" s="39">
        <v>15527.24</v>
      </c>
      <c r="J361">
        <v>0</v>
      </c>
      <c r="K361" s="39">
        <v>1</v>
      </c>
      <c r="M361" t="s">
        <v>1401</v>
      </c>
      <c r="N361" s="35">
        <v>32094</v>
      </c>
    </row>
    <row r="362" spans="1:14">
      <c r="A362" t="s">
        <v>217</v>
      </c>
      <c r="B362" t="s">
        <v>409</v>
      </c>
      <c r="C362" t="s">
        <v>410</v>
      </c>
      <c r="D362" t="s">
        <v>220</v>
      </c>
      <c r="E362" t="s">
        <v>237</v>
      </c>
      <c r="F362" s="39">
        <v>3717</v>
      </c>
      <c r="G362" s="54" t="str">
        <f t="shared" si="54"/>
        <v>1 млн. и более</v>
      </c>
      <c r="H362" s="39" t="s">
        <v>223</v>
      </c>
      <c r="I362" s="39">
        <v>1218525.6000000001</v>
      </c>
      <c r="J362">
        <v>0</v>
      </c>
      <c r="K362" s="54">
        <f>IF(LEN(M362)&lt;&gt;6,0,IF(AND(VALUE(M362)&gt;=100000,VALUE(M362)&lt;1000000),1,0))</f>
        <v>1</v>
      </c>
      <c r="M362" t="s">
        <v>412</v>
      </c>
      <c r="N362" s="35">
        <v>21489</v>
      </c>
    </row>
    <row r="363" spans="1:14">
      <c r="A363" t="s">
        <v>217</v>
      </c>
      <c r="B363" t="s">
        <v>6379</v>
      </c>
      <c r="C363" t="s">
        <v>6380</v>
      </c>
      <c r="D363" t="s">
        <v>220</v>
      </c>
      <c r="E363" t="s">
        <v>315</v>
      </c>
      <c r="F363" s="39">
        <v>5381</v>
      </c>
      <c r="G363" s="39" t="s">
        <v>222</v>
      </c>
      <c r="H363" s="39" t="s">
        <v>223</v>
      </c>
      <c r="I363" s="39">
        <v>46724.43</v>
      </c>
      <c r="J363">
        <v>1</v>
      </c>
      <c r="K363" s="39">
        <v>1</v>
      </c>
      <c r="L363" t="s">
        <v>6381</v>
      </c>
      <c r="M363" t="s">
        <v>6381</v>
      </c>
      <c r="N363" s="35">
        <v>26216</v>
      </c>
    </row>
    <row r="364" spans="1:14">
      <c r="A364" t="s">
        <v>217</v>
      </c>
      <c r="B364" t="s">
        <v>4284</v>
      </c>
      <c r="C364" t="s">
        <v>4285</v>
      </c>
      <c r="D364" t="s">
        <v>220</v>
      </c>
      <c r="E364" t="s">
        <v>265</v>
      </c>
      <c r="F364" s="39">
        <v>3276</v>
      </c>
      <c r="G364" s="39" t="s">
        <v>233</v>
      </c>
      <c r="H364" s="54" t="str">
        <f>IF(F364&gt;=1261,"1261+",IF(F364&gt;=1081,"1081-1260",IF(F364&gt;=901,"901-1080",IF(F364&gt;=721,"721-900",IF(F364&gt;=541,"541-720",IF(F364&gt;=361,"361-540","360-"))))))</f>
        <v>1261+</v>
      </c>
      <c r="I364" s="39">
        <v>275968.64000000001</v>
      </c>
      <c r="J364">
        <v>1</v>
      </c>
      <c r="K364" s="39">
        <v>1</v>
      </c>
      <c r="L364" t="s">
        <v>4286</v>
      </c>
      <c r="M364" t="s">
        <v>4286</v>
      </c>
      <c r="N364" s="35">
        <v>30754</v>
      </c>
    </row>
    <row r="365" spans="1:14">
      <c r="A365" t="s">
        <v>217</v>
      </c>
      <c r="B365" t="s">
        <v>2500</v>
      </c>
      <c r="C365" t="s">
        <v>2501</v>
      </c>
      <c r="D365" t="s">
        <v>220</v>
      </c>
      <c r="E365" t="s">
        <v>221</v>
      </c>
      <c r="F365" s="39">
        <v>3772</v>
      </c>
      <c r="G365" s="39" t="s">
        <v>222</v>
      </c>
      <c r="H365" s="39" t="s">
        <v>223</v>
      </c>
      <c r="I365" s="39">
        <v>9705.2000000000007</v>
      </c>
      <c r="J365">
        <v>1</v>
      </c>
      <c r="K365" s="39">
        <v>1</v>
      </c>
      <c r="L365" t="s">
        <v>2502</v>
      </c>
      <c r="M365" t="s">
        <v>2502</v>
      </c>
      <c r="N365" s="35">
        <v>30256</v>
      </c>
    </row>
    <row r="366" spans="1:14">
      <c r="A366" t="s">
        <v>217</v>
      </c>
      <c r="B366" t="s">
        <v>3225</v>
      </c>
      <c r="C366" t="s">
        <v>3226</v>
      </c>
      <c r="D366" t="s">
        <v>220</v>
      </c>
      <c r="E366" t="s">
        <v>280</v>
      </c>
      <c r="F366" s="39">
        <v>5610</v>
      </c>
      <c r="G366" s="39" t="s">
        <v>284</v>
      </c>
      <c r="H366" s="39" t="s">
        <v>223</v>
      </c>
      <c r="I366" s="39">
        <v>376481.34</v>
      </c>
      <c r="J366">
        <v>1</v>
      </c>
      <c r="K366" s="39">
        <v>1</v>
      </c>
      <c r="L366" t="s">
        <v>3227</v>
      </c>
      <c r="M366" t="s">
        <v>3228</v>
      </c>
      <c r="N366" s="35">
        <v>26225</v>
      </c>
    </row>
    <row r="367" spans="1:14">
      <c r="A367" t="s">
        <v>217</v>
      </c>
      <c r="B367" t="s">
        <v>4747</v>
      </c>
      <c r="C367" t="s">
        <v>4748</v>
      </c>
      <c r="D367" t="s">
        <v>220</v>
      </c>
      <c r="E367" t="s">
        <v>221</v>
      </c>
      <c r="F367" s="39">
        <v>3234</v>
      </c>
      <c r="G367" s="39" t="s">
        <v>222</v>
      </c>
      <c r="H367" s="39" t="s">
        <v>223</v>
      </c>
      <c r="I367" s="39">
        <v>9990.4599999999991</v>
      </c>
      <c r="J367">
        <v>1</v>
      </c>
      <c r="K367" s="39">
        <v>1</v>
      </c>
      <c r="L367" t="s">
        <v>4749</v>
      </c>
      <c r="M367" t="s">
        <v>4749</v>
      </c>
      <c r="N367" s="35">
        <v>33541</v>
      </c>
    </row>
    <row r="368" spans="1:14">
      <c r="A368" t="s">
        <v>217</v>
      </c>
      <c r="B368" t="s">
        <v>954</v>
      </c>
      <c r="C368" t="s">
        <v>955</v>
      </c>
      <c r="D368" t="s">
        <v>246</v>
      </c>
      <c r="E368" t="s">
        <v>247</v>
      </c>
      <c r="F368" s="39">
        <v>3115</v>
      </c>
      <c r="G368" s="39" t="s">
        <v>222</v>
      </c>
      <c r="H368" s="39" t="s">
        <v>223</v>
      </c>
      <c r="I368" s="39">
        <v>261.95</v>
      </c>
      <c r="J368">
        <v>0</v>
      </c>
      <c r="K368" s="54">
        <f t="shared" ref="K368:K369" si="55">IF(LEN(M368)&lt;&gt;6,0,IF(AND(VALUE(M368)&gt;=100000,VALUE(M368)&lt;1000000),1,0))</f>
        <v>1</v>
      </c>
      <c r="M368" t="s">
        <v>956</v>
      </c>
      <c r="N368" s="35">
        <v>29724</v>
      </c>
    </row>
    <row r="369" spans="1:14">
      <c r="A369" t="s">
        <v>217</v>
      </c>
      <c r="B369" t="s">
        <v>1519</v>
      </c>
      <c r="C369" t="s">
        <v>1520</v>
      </c>
      <c r="D369" t="s">
        <v>246</v>
      </c>
      <c r="E369" t="s">
        <v>288</v>
      </c>
      <c r="F369" s="39">
        <v>3934</v>
      </c>
      <c r="G369" s="39" t="s">
        <v>284</v>
      </c>
      <c r="H369" s="39" t="s">
        <v>223</v>
      </c>
      <c r="I369" s="39">
        <v>459632.34</v>
      </c>
      <c r="J369">
        <v>0</v>
      </c>
      <c r="K369" s="54">
        <f t="shared" si="55"/>
        <v>0</v>
      </c>
      <c r="N369" s="35">
        <v>23976</v>
      </c>
    </row>
    <row r="370" spans="1:14">
      <c r="A370" t="s">
        <v>217</v>
      </c>
      <c r="B370" t="s">
        <v>5235</v>
      </c>
      <c r="C370" t="s">
        <v>5236</v>
      </c>
      <c r="D370" t="s">
        <v>246</v>
      </c>
      <c r="E370" t="s">
        <v>288</v>
      </c>
      <c r="F370" s="39">
        <v>1395</v>
      </c>
      <c r="G370" s="39" t="s">
        <v>222</v>
      </c>
      <c r="H370" s="39" t="s">
        <v>223</v>
      </c>
      <c r="I370" s="39">
        <v>129.16</v>
      </c>
      <c r="J370">
        <v>0</v>
      </c>
      <c r="K370">
        <v>0</v>
      </c>
      <c r="N370" s="35">
        <v>36526</v>
      </c>
    </row>
    <row r="371" spans="1:14">
      <c r="A371" t="s">
        <v>217</v>
      </c>
      <c r="B371" t="s">
        <v>2896</v>
      </c>
      <c r="C371" t="s">
        <v>2897</v>
      </c>
      <c r="D371" t="s">
        <v>246</v>
      </c>
      <c r="E371" t="s">
        <v>651</v>
      </c>
      <c r="F371" s="39">
        <v>3450</v>
      </c>
      <c r="G371" s="39" t="s">
        <v>284</v>
      </c>
      <c r="H371" s="39" t="s">
        <v>223</v>
      </c>
      <c r="I371" s="39">
        <v>339348.47</v>
      </c>
      <c r="J371">
        <v>0</v>
      </c>
      <c r="K371" s="54">
        <f>IF(LEN(M371)&lt;&gt;6,0,IF(AND(VALUE(M371)&gt;=100000,VALUE(M371)&lt;1000000),1,0))</f>
        <v>1</v>
      </c>
      <c r="M371" t="s">
        <v>2898</v>
      </c>
      <c r="N371" s="35">
        <v>26339</v>
      </c>
    </row>
    <row r="372" spans="1:14">
      <c r="A372" t="s">
        <v>217</v>
      </c>
      <c r="B372" t="s">
        <v>5612</v>
      </c>
      <c r="C372" t="s">
        <v>5613</v>
      </c>
      <c r="D372" t="s">
        <v>246</v>
      </c>
      <c r="E372" t="s">
        <v>276</v>
      </c>
      <c r="F372" s="39">
        <v>3155</v>
      </c>
      <c r="G372" s="39" t="s">
        <v>222</v>
      </c>
      <c r="H372" s="39" t="s">
        <v>223</v>
      </c>
      <c r="I372" s="39">
        <v>168.54</v>
      </c>
      <c r="J372">
        <v>0</v>
      </c>
      <c r="K372" s="39">
        <v>1</v>
      </c>
      <c r="M372" t="s">
        <v>5614</v>
      </c>
      <c r="N372" s="35">
        <v>34628</v>
      </c>
    </row>
    <row r="373" spans="1:14">
      <c r="A373" t="s">
        <v>217</v>
      </c>
      <c r="B373" t="s">
        <v>2152</v>
      </c>
      <c r="C373" t="s">
        <v>2153</v>
      </c>
      <c r="D373" t="s">
        <v>220</v>
      </c>
      <c r="E373" t="s">
        <v>372</v>
      </c>
      <c r="F373" s="39">
        <v>3752</v>
      </c>
      <c r="G373" s="39" t="s">
        <v>222</v>
      </c>
      <c r="H373" s="39" t="s">
        <v>223</v>
      </c>
      <c r="I373" s="39">
        <v>6648.14</v>
      </c>
      <c r="J373">
        <v>1</v>
      </c>
      <c r="K373" s="54">
        <f t="shared" ref="K373:K375" si="56">IF(LEN(M373)&lt;&gt;6,0,IF(AND(VALUE(M373)&gt;=100000,VALUE(M373)&lt;1000000),1,0))</f>
        <v>1</v>
      </c>
      <c r="L373" t="s">
        <v>1446</v>
      </c>
      <c r="M373" t="s">
        <v>1446</v>
      </c>
      <c r="N373" s="35">
        <v>31282</v>
      </c>
    </row>
    <row r="374" spans="1:14">
      <c r="A374" t="s">
        <v>217</v>
      </c>
      <c r="B374" t="s">
        <v>890</v>
      </c>
      <c r="C374" t="s">
        <v>891</v>
      </c>
      <c r="E374" t="s">
        <v>259</v>
      </c>
      <c r="F374" s="39">
        <v>3253</v>
      </c>
      <c r="G374" s="39" t="s">
        <v>222</v>
      </c>
      <c r="H374" s="39" t="s">
        <v>223</v>
      </c>
      <c r="I374" s="39">
        <v>13137.55</v>
      </c>
      <c r="J374">
        <v>1</v>
      </c>
      <c r="K374" s="54">
        <f t="shared" si="56"/>
        <v>1</v>
      </c>
      <c r="L374" t="s">
        <v>892</v>
      </c>
      <c r="M374" t="s">
        <v>893</v>
      </c>
      <c r="N374" s="35">
        <v>33646</v>
      </c>
    </row>
    <row r="375" spans="1:14">
      <c r="A375" t="s">
        <v>217</v>
      </c>
      <c r="B375" t="s">
        <v>6140</v>
      </c>
      <c r="C375" t="s">
        <v>6141</v>
      </c>
      <c r="D375" t="s">
        <v>246</v>
      </c>
      <c r="E375" t="s">
        <v>398</v>
      </c>
      <c r="F375" s="39">
        <v>3266</v>
      </c>
      <c r="G375" s="54" t="str">
        <f>IF(I375&gt;=1000000,"1 млн. и более",IF(I375&gt;=501000,"501-1 000 тыс.",IF(I375&gt;=301000,"301-500 тыс.",IF(I375&gt;=101000,"101-300 тыс.",IF(I375&gt;=51000,"51-100 тыс.","50 тыс. и менее")))))</f>
        <v>50 тыс. и менее</v>
      </c>
      <c r="H375" s="39" t="s">
        <v>223</v>
      </c>
      <c r="I375" s="39">
        <v>22273.87</v>
      </c>
      <c r="J375">
        <v>0</v>
      </c>
      <c r="K375" s="54">
        <f t="shared" si="56"/>
        <v>1</v>
      </c>
      <c r="M375" t="s">
        <v>5289</v>
      </c>
      <c r="N375" s="35">
        <v>31135</v>
      </c>
    </row>
    <row r="376" spans="1:14">
      <c r="A376" t="s">
        <v>217</v>
      </c>
      <c r="B376" t="s">
        <v>6183</v>
      </c>
      <c r="C376" t="s">
        <v>6184</v>
      </c>
      <c r="D376" t="s">
        <v>246</v>
      </c>
      <c r="E376" t="s">
        <v>398</v>
      </c>
      <c r="F376" s="39">
        <v>3024</v>
      </c>
      <c r="G376" s="39" t="s">
        <v>222</v>
      </c>
      <c r="H376" s="39" t="s">
        <v>223</v>
      </c>
      <c r="I376" s="39">
        <v>23352.959999999999</v>
      </c>
      <c r="J376">
        <v>1</v>
      </c>
      <c r="K376" s="39">
        <v>1</v>
      </c>
      <c r="L376" t="s">
        <v>6185</v>
      </c>
      <c r="M376" t="s">
        <v>4300</v>
      </c>
      <c r="N376" s="35">
        <v>27053</v>
      </c>
    </row>
    <row r="377" spans="1:14">
      <c r="A377" t="s">
        <v>217</v>
      </c>
      <c r="B377" t="s">
        <v>4995</v>
      </c>
      <c r="C377" t="s">
        <v>4996</v>
      </c>
      <c r="D377" t="s">
        <v>246</v>
      </c>
      <c r="E377" t="s">
        <v>651</v>
      </c>
      <c r="F377" s="39">
        <v>3563</v>
      </c>
      <c r="G377" s="39" t="s">
        <v>222</v>
      </c>
      <c r="H377" s="39" t="s">
        <v>223</v>
      </c>
      <c r="I377" s="39">
        <v>20976.53</v>
      </c>
      <c r="J377" s="40">
        <f>IF(LEN(L377)&lt;&gt;6,0,IF(AND(VALUE(L377)&gt;=100000,VALUE(L377)&lt;1000000),1,0))</f>
        <v>1</v>
      </c>
      <c r="K377" s="54">
        <f>IF(LEN(M377)&lt;&gt;6,0,IF(AND(VALUE(M377)&gt;=100000,VALUE(M377)&lt;1000000),1,0))</f>
        <v>1</v>
      </c>
      <c r="L377" t="s">
        <v>4997</v>
      </c>
      <c r="M377" t="s">
        <v>4997</v>
      </c>
      <c r="N377" s="35">
        <v>21703</v>
      </c>
    </row>
    <row r="378" spans="1:14">
      <c r="A378" t="s">
        <v>217</v>
      </c>
      <c r="B378" t="s">
        <v>282</v>
      </c>
      <c r="C378" t="s">
        <v>283</v>
      </c>
      <c r="D378" t="s">
        <v>220</v>
      </c>
      <c r="E378" t="s">
        <v>280</v>
      </c>
      <c r="F378" s="39">
        <v>4129</v>
      </c>
      <c r="G378" s="39" t="s">
        <v>284</v>
      </c>
      <c r="H378" s="39" t="s">
        <v>223</v>
      </c>
      <c r="I378" s="39">
        <v>378008.09</v>
      </c>
      <c r="J378">
        <v>1</v>
      </c>
      <c r="K378" s="39">
        <v>1</v>
      </c>
      <c r="L378" t="s">
        <v>285</v>
      </c>
      <c r="M378" t="s">
        <v>285</v>
      </c>
      <c r="N378" s="35">
        <v>22560</v>
      </c>
    </row>
    <row r="379" spans="1:14">
      <c r="A379" t="s">
        <v>217</v>
      </c>
      <c r="B379" t="s">
        <v>5644</v>
      </c>
      <c r="C379" t="s">
        <v>5645</v>
      </c>
      <c r="D379" t="s">
        <v>220</v>
      </c>
      <c r="E379" t="s">
        <v>221</v>
      </c>
      <c r="F379" s="39">
        <v>5422</v>
      </c>
      <c r="G379" s="39" t="s">
        <v>222</v>
      </c>
      <c r="H379" s="39" t="s">
        <v>223</v>
      </c>
      <c r="I379" s="39">
        <v>25873.83</v>
      </c>
      <c r="J379">
        <v>1</v>
      </c>
      <c r="K379" s="39">
        <v>1</v>
      </c>
      <c r="L379" t="s">
        <v>5646</v>
      </c>
      <c r="M379" t="s">
        <v>5646</v>
      </c>
      <c r="N379" s="35">
        <v>26861</v>
      </c>
    </row>
    <row r="380" spans="1:14">
      <c r="A380" t="s">
        <v>217</v>
      </c>
      <c r="B380" t="s">
        <v>4444</v>
      </c>
      <c r="C380" t="s">
        <v>4445</v>
      </c>
      <c r="D380" t="s">
        <v>220</v>
      </c>
      <c r="E380" t="s">
        <v>308</v>
      </c>
      <c r="F380" s="39">
        <v>2474</v>
      </c>
      <c r="G380" s="39" t="s">
        <v>222</v>
      </c>
      <c r="H380" s="54" t="str">
        <f>IF(F380&gt;=1261,"1261+",IF(F380&gt;=1081,"1081-1260",IF(F380&gt;=901,"901-1080",IF(F380&gt;=721,"721-900",IF(F380&gt;=541,"541-720",IF(F380&gt;=361,"361-540","360-"))))))</f>
        <v>1261+</v>
      </c>
      <c r="I380" s="39">
        <v>0</v>
      </c>
      <c r="J380">
        <v>0</v>
      </c>
      <c r="K380" s="39">
        <v>1</v>
      </c>
      <c r="M380" t="s">
        <v>722</v>
      </c>
      <c r="N380" s="35">
        <v>19963</v>
      </c>
    </row>
    <row r="381" spans="1:14">
      <c r="A381" t="s">
        <v>217</v>
      </c>
      <c r="B381" t="s">
        <v>1266</v>
      </c>
      <c r="C381" t="s">
        <v>1267</v>
      </c>
      <c r="D381" t="s">
        <v>220</v>
      </c>
      <c r="E381" t="s">
        <v>221</v>
      </c>
      <c r="F381" s="39">
        <v>4709</v>
      </c>
      <c r="G381" s="39" t="s">
        <v>222</v>
      </c>
      <c r="H381" s="39" t="s">
        <v>223</v>
      </c>
      <c r="I381" s="39">
        <v>30152.74</v>
      </c>
      <c r="J381">
        <v>1</v>
      </c>
      <c r="K381" s="39">
        <v>1</v>
      </c>
      <c r="L381" t="s">
        <v>1268</v>
      </c>
      <c r="M381" t="s">
        <v>1268</v>
      </c>
      <c r="N381" s="35">
        <v>22631</v>
      </c>
    </row>
    <row r="382" spans="1:14">
      <c r="A382" t="s">
        <v>217</v>
      </c>
      <c r="B382" t="s">
        <v>6132</v>
      </c>
      <c r="C382" t="s">
        <v>6133</v>
      </c>
      <c r="D382" t="s">
        <v>220</v>
      </c>
      <c r="E382" t="s">
        <v>280</v>
      </c>
      <c r="F382" s="39">
        <v>5610</v>
      </c>
      <c r="G382" s="39" t="s">
        <v>233</v>
      </c>
      <c r="H382" s="39" t="s">
        <v>223</v>
      </c>
      <c r="I382" s="39">
        <v>136182.69</v>
      </c>
      <c r="J382">
        <v>1</v>
      </c>
      <c r="K382" s="39">
        <v>1</v>
      </c>
      <c r="L382" t="s">
        <v>1594</v>
      </c>
      <c r="M382" t="s">
        <v>1594</v>
      </c>
      <c r="N382" s="35">
        <v>24555</v>
      </c>
    </row>
    <row r="383" spans="1:14">
      <c r="A383" t="s">
        <v>217</v>
      </c>
      <c r="B383" t="s">
        <v>6044</v>
      </c>
      <c r="C383" t="s">
        <v>6045</v>
      </c>
      <c r="D383" t="s">
        <v>246</v>
      </c>
      <c r="E383" t="s">
        <v>288</v>
      </c>
      <c r="F383" s="39">
        <v>2261</v>
      </c>
      <c r="G383" s="39" t="s">
        <v>233</v>
      </c>
      <c r="H383" s="39" t="s">
        <v>223</v>
      </c>
      <c r="I383" s="39">
        <v>114944.8</v>
      </c>
      <c r="J383" s="40">
        <f>IF(LEN(L383)&lt;&gt;6,0,IF(AND(VALUE(L383)&gt;=100000,VALUE(L383)&lt;1000000),1,0))</f>
        <v>0</v>
      </c>
      <c r="K383">
        <v>0</v>
      </c>
      <c r="N383" s="35">
        <v>33534</v>
      </c>
    </row>
    <row r="384" spans="1:14">
      <c r="A384" t="s">
        <v>217</v>
      </c>
      <c r="B384" t="s">
        <v>4775</v>
      </c>
      <c r="C384" t="s">
        <v>4776</v>
      </c>
      <c r="D384" t="s">
        <v>220</v>
      </c>
      <c r="E384" t="s">
        <v>221</v>
      </c>
      <c r="F384" s="39">
        <v>3188</v>
      </c>
      <c r="G384" s="39" t="s">
        <v>222</v>
      </c>
      <c r="H384" s="39" t="s">
        <v>223</v>
      </c>
      <c r="I384" s="39">
        <v>7837.99</v>
      </c>
      <c r="J384">
        <v>1</v>
      </c>
      <c r="K384" s="39">
        <v>1</v>
      </c>
      <c r="L384" t="s">
        <v>4777</v>
      </c>
      <c r="M384" t="s">
        <v>4778</v>
      </c>
      <c r="N384" s="35">
        <v>34130</v>
      </c>
    </row>
    <row r="385" spans="1:14">
      <c r="A385" t="s">
        <v>217</v>
      </c>
      <c r="B385" t="s">
        <v>433</v>
      </c>
      <c r="C385" t="s">
        <v>434</v>
      </c>
      <c r="D385" t="s">
        <v>220</v>
      </c>
      <c r="E385" t="s">
        <v>221</v>
      </c>
      <c r="F385" s="39">
        <v>3070</v>
      </c>
      <c r="G385" s="54" t="str">
        <f>IF(I385&gt;=1000000,"1 млн. и более",IF(I385&gt;=501000,"501-1 000 тыс.",IF(I385&gt;=301000,"301-500 тыс.",IF(I385&gt;=101000,"101-300 тыс.",IF(I385&gt;=51000,"51-100 тыс.","50 тыс. и менее")))))</f>
        <v>50 тыс. и менее</v>
      </c>
      <c r="H385" s="39" t="s">
        <v>223</v>
      </c>
      <c r="I385" s="39">
        <v>12849.96</v>
      </c>
      <c r="J385">
        <v>1</v>
      </c>
      <c r="K385" s="39">
        <v>1</v>
      </c>
      <c r="L385" t="s">
        <v>435</v>
      </c>
      <c r="M385" t="s">
        <v>435</v>
      </c>
      <c r="N385" s="35">
        <v>29677</v>
      </c>
    </row>
    <row r="386" spans="1:14">
      <c r="A386" t="s">
        <v>217</v>
      </c>
      <c r="B386" t="s">
        <v>2277</v>
      </c>
      <c r="C386" t="s">
        <v>2278</v>
      </c>
      <c r="D386" t="s">
        <v>220</v>
      </c>
      <c r="E386" t="s">
        <v>237</v>
      </c>
      <c r="F386" s="39">
        <v>3388</v>
      </c>
      <c r="G386" s="39" t="s">
        <v>222</v>
      </c>
      <c r="H386" s="39" t="s">
        <v>223</v>
      </c>
      <c r="I386" s="39">
        <v>13273.24</v>
      </c>
      <c r="J386">
        <v>1</v>
      </c>
      <c r="K386" s="39">
        <v>1</v>
      </c>
      <c r="L386" t="s">
        <v>2279</v>
      </c>
      <c r="M386" t="s">
        <v>2280</v>
      </c>
      <c r="N386" s="35">
        <v>33198</v>
      </c>
    </row>
    <row r="387" spans="1:14">
      <c r="A387" t="s">
        <v>217</v>
      </c>
      <c r="B387" t="s">
        <v>2401</v>
      </c>
      <c r="C387" t="s">
        <v>2402</v>
      </c>
      <c r="D387" t="s">
        <v>220</v>
      </c>
      <c r="E387" t="s">
        <v>372</v>
      </c>
      <c r="F387" s="39">
        <v>3300</v>
      </c>
      <c r="G387" s="54" t="str">
        <f>IF(I387&gt;=1000000,"1 млн. и более",IF(I387&gt;=501000,"501-1 000 тыс.",IF(I387&gt;=301000,"301-500 тыс.",IF(I387&gt;=101000,"101-300 тыс.",IF(I387&gt;=51000,"51-100 тыс.","50 тыс. и менее")))))</f>
        <v>50 тыс. и менее</v>
      </c>
      <c r="H387" s="39" t="s">
        <v>223</v>
      </c>
      <c r="I387" s="39">
        <v>31930.09</v>
      </c>
      <c r="J387">
        <v>1</v>
      </c>
      <c r="K387" s="39">
        <v>1</v>
      </c>
      <c r="L387" t="s">
        <v>2403</v>
      </c>
      <c r="M387" t="s">
        <v>2403</v>
      </c>
      <c r="N387" s="35">
        <v>20785</v>
      </c>
    </row>
    <row r="388" spans="1:14">
      <c r="A388" t="s">
        <v>217</v>
      </c>
      <c r="B388" t="s">
        <v>860</v>
      </c>
      <c r="C388" t="s">
        <v>861</v>
      </c>
      <c r="D388" t="s">
        <v>220</v>
      </c>
      <c r="E388" t="s">
        <v>221</v>
      </c>
      <c r="F388" s="39">
        <v>3674</v>
      </c>
      <c r="G388" s="39" t="s">
        <v>222</v>
      </c>
      <c r="H388" s="39" t="s">
        <v>223</v>
      </c>
      <c r="I388" s="39">
        <v>35259.129999999997</v>
      </c>
      <c r="J388">
        <v>1</v>
      </c>
      <c r="K388">
        <v>0</v>
      </c>
      <c r="L388" t="s">
        <v>862</v>
      </c>
      <c r="N388" s="35">
        <v>29612</v>
      </c>
    </row>
    <row r="389" spans="1:14">
      <c r="A389" t="s">
        <v>217</v>
      </c>
      <c r="B389" t="s">
        <v>1751</v>
      </c>
      <c r="C389" t="s">
        <v>1752</v>
      </c>
      <c r="D389" t="s">
        <v>242</v>
      </c>
      <c r="E389" t="s">
        <v>221</v>
      </c>
      <c r="F389" s="39">
        <v>3234</v>
      </c>
      <c r="G389" s="39" t="s">
        <v>222</v>
      </c>
      <c r="H389" s="39" t="s">
        <v>223</v>
      </c>
      <c r="I389" s="39">
        <v>49020.09</v>
      </c>
      <c r="J389">
        <v>0</v>
      </c>
      <c r="K389">
        <v>0</v>
      </c>
      <c r="L389" t="s">
        <v>331</v>
      </c>
      <c r="N389" s="35">
        <v>27708</v>
      </c>
    </row>
    <row r="390" spans="1:14">
      <c r="A390" t="s">
        <v>217</v>
      </c>
      <c r="B390" t="s">
        <v>569</v>
      </c>
      <c r="C390" t="s">
        <v>570</v>
      </c>
      <c r="D390" t="s">
        <v>246</v>
      </c>
      <c r="E390" t="s">
        <v>288</v>
      </c>
      <c r="F390" s="39">
        <v>2932</v>
      </c>
      <c r="G390" s="39" t="s">
        <v>222</v>
      </c>
      <c r="H390" s="39" t="s">
        <v>223</v>
      </c>
      <c r="I390" s="39">
        <v>21746.25</v>
      </c>
      <c r="J390">
        <v>0</v>
      </c>
      <c r="K390" s="54">
        <f>IF(LEN(M390)&lt;&gt;6,0,IF(AND(VALUE(M390)&gt;=100000,VALUE(M390)&lt;1000000),1,0))</f>
        <v>0</v>
      </c>
      <c r="N390" s="35">
        <v>23856</v>
      </c>
    </row>
    <row r="391" spans="1:14">
      <c r="A391" t="s">
        <v>217</v>
      </c>
      <c r="B391" t="s">
        <v>2035</v>
      </c>
      <c r="C391" t="s">
        <v>2036</v>
      </c>
      <c r="D391" t="s">
        <v>246</v>
      </c>
      <c r="E391" t="s">
        <v>398</v>
      </c>
      <c r="F391" s="39">
        <v>2625</v>
      </c>
      <c r="G391" s="39" t="s">
        <v>222</v>
      </c>
      <c r="H391" s="39" t="s">
        <v>223</v>
      </c>
      <c r="I391" s="39">
        <v>13893.21</v>
      </c>
      <c r="J391">
        <v>0</v>
      </c>
      <c r="K391" s="39">
        <v>1</v>
      </c>
      <c r="M391" t="s">
        <v>2037</v>
      </c>
      <c r="N391" s="35">
        <v>23448</v>
      </c>
    </row>
    <row r="392" spans="1:14">
      <c r="A392" t="s">
        <v>217</v>
      </c>
      <c r="B392" t="s">
        <v>2356</v>
      </c>
      <c r="C392" t="s">
        <v>2357</v>
      </c>
      <c r="D392" t="s">
        <v>220</v>
      </c>
      <c r="E392" t="s">
        <v>308</v>
      </c>
      <c r="F392" s="39">
        <v>2743</v>
      </c>
      <c r="G392" s="39" t="s">
        <v>335</v>
      </c>
      <c r="H392" s="39" t="s">
        <v>223</v>
      </c>
      <c r="I392" s="39">
        <v>528088.15</v>
      </c>
      <c r="J392" s="40">
        <f>IF(LEN(L392)&lt;&gt;6,0,IF(AND(VALUE(L392)&gt;=100000,VALUE(L392)&lt;1000000),1,0))</f>
        <v>0</v>
      </c>
      <c r="K392" s="54">
        <f>IF(LEN(M392)&lt;&gt;6,0,IF(AND(VALUE(M392)&gt;=100000,VALUE(M392)&lt;1000000),1,0))</f>
        <v>1</v>
      </c>
      <c r="M392" t="s">
        <v>2358</v>
      </c>
      <c r="N392" s="35">
        <v>29939</v>
      </c>
    </row>
    <row r="393" spans="1:14">
      <c r="A393" t="s">
        <v>217</v>
      </c>
      <c r="B393" t="s">
        <v>1546</v>
      </c>
      <c r="C393" t="s">
        <v>1547</v>
      </c>
      <c r="D393" t="s">
        <v>220</v>
      </c>
      <c r="E393" t="s">
        <v>308</v>
      </c>
      <c r="F393" s="39">
        <v>2694</v>
      </c>
      <c r="G393" s="39" t="s">
        <v>222</v>
      </c>
      <c r="H393" s="39" t="s">
        <v>223</v>
      </c>
      <c r="I393" s="39">
        <v>0</v>
      </c>
      <c r="J393">
        <v>0</v>
      </c>
      <c r="K393" s="39">
        <v>1</v>
      </c>
      <c r="M393" t="s">
        <v>1548</v>
      </c>
      <c r="N393" s="35">
        <v>29574</v>
      </c>
    </row>
    <row r="394" spans="1:14">
      <c r="A394" t="s">
        <v>217</v>
      </c>
      <c r="B394" t="s">
        <v>3133</v>
      </c>
      <c r="C394" t="s">
        <v>3134</v>
      </c>
      <c r="D394" t="s">
        <v>246</v>
      </c>
      <c r="E394" t="s">
        <v>288</v>
      </c>
      <c r="F394" s="39">
        <v>3451</v>
      </c>
      <c r="G394" s="39" t="s">
        <v>248</v>
      </c>
      <c r="H394" s="39" t="s">
        <v>223</v>
      </c>
      <c r="I394" s="39">
        <v>51937.33</v>
      </c>
      <c r="J394">
        <v>0</v>
      </c>
      <c r="K394">
        <v>0</v>
      </c>
      <c r="N394" s="35">
        <v>33668</v>
      </c>
    </row>
    <row r="395" spans="1:14">
      <c r="A395" t="s">
        <v>217</v>
      </c>
      <c r="B395" t="s">
        <v>5742</v>
      </c>
      <c r="C395" t="s">
        <v>5743</v>
      </c>
      <c r="D395" t="s">
        <v>242</v>
      </c>
      <c r="E395" t="s">
        <v>221</v>
      </c>
      <c r="F395" s="39">
        <v>5873</v>
      </c>
      <c r="G395" s="39" t="s">
        <v>222</v>
      </c>
      <c r="H395" s="39" t="s">
        <v>223</v>
      </c>
      <c r="I395" s="39">
        <v>27668.57</v>
      </c>
      <c r="J395">
        <v>1</v>
      </c>
      <c r="K395" s="39">
        <v>1</v>
      </c>
      <c r="L395" t="s">
        <v>669</v>
      </c>
      <c r="M395" t="s">
        <v>669</v>
      </c>
      <c r="N395" s="35">
        <v>23794</v>
      </c>
    </row>
    <row r="396" spans="1:14">
      <c r="A396" t="s">
        <v>217</v>
      </c>
      <c r="B396" t="s">
        <v>1837</v>
      </c>
      <c r="C396" t="s">
        <v>1838</v>
      </c>
      <c r="D396" t="s">
        <v>220</v>
      </c>
      <c r="E396" t="s">
        <v>502</v>
      </c>
      <c r="F396" s="39">
        <v>3143</v>
      </c>
      <c r="G396" s="39" t="s">
        <v>233</v>
      </c>
      <c r="H396" s="39" t="s">
        <v>223</v>
      </c>
      <c r="I396" s="39">
        <v>294867.95</v>
      </c>
      <c r="J396">
        <v>0</v>
      </c>
      <c r="K396" s="39">
        <v>1</v>
      </c>
      <c r="M396" t="s">
        <v>1839</v>
      </c>
      <c r="N396" s="35">
        <v>27514</v>
      </c>
    </row>
    <row r="397" spans="1:14">
      <c r="A397" t="s">
        <v>217</v>
      </c>
      <c r="B397" t="s">
        <v>5030</v>
      </c>
      <c r="C397" t="s">
        <v>5031</v>
      </c>
      <c r="D397" t="s">
        <v>246</v>
      </c>
      <c r="E397" t="s">
        <v>933</v>
      </c>
      <c r="F397" s="39">
        <v>2506</v>
      </c>
      <c r="G397" s="39" t="s">
        <v>222</v>
      </c>
      <c r="H397" s="39" t="s">
        <v>223</v>
      </c>
      <c r="I397" s="39">
        <v>40604.76</v>
      </c>
      <c r="J397">
        <v>1</v>
      </c>
      <c r="K397" s="54">
        <f t="shared" ref="K397:K398" si="57">IF(LEN(M397)&lt;&gt;6,0,IF(AND(VALUE(M397)&gt;=100000,VALUE(M397)&lt;1000000),1,0))</f>
        <v>1</v>
      </c>
      <c r="L397" t="s">
        <v>5032</v>
      </c>
      <c r="M397" t="s">
        <v>5032</v>
      </c>
      <c r="N397" s="35">
        <v>29281</v>
      </c>
    </row>
    <row r="398" spans="1:14">
      <c r="A398" t="s">
        <v>217</v>
      </c>
      <c r="B398" t="s">
        <v>3473</v>
      </c>
      <c r="C398" t="s">
        <v>3474</v>
      </c>
      <c r="D398" t="s">
        <v>220</v>
      </c>
      <c r="E398" t="s">
        <v>968</v>
      </c>
      <c r="F398" s="39">
        <v>1151</v>
      </c>
      <c r="G398" s="39" t="s">
        <v>233</v>
      </c>
      <c r="H398" s="39" t="s">
        <v>969</v>
      </c>
      <c r="I398" s="39">
        <v>192338.45</v>
      </c>
      <c r="J398">
        <v>0</v>
      </c>
      <c r="K398" s="54">
        <f t="shared" si="57"/>
        <v>1</v>
      </c>
      <c r="M398" t="s">
        <v>3475</v>
      </c>
      <c r="N398" s="35">
        <v>32792</v>
      </c>
    </row>
    <row r="399" spans="1:14">
      <c r="A399" t="s">
        <v>217</v>
      </c>
      <c r="B399" t="s">
        <v>5892</v>
      </c>
      <c r="C399" t="s">
        <v>5893</v>
      </c>
      <c r="E399" t="s">
        <v>576</v>
      </c>
      <c r="F399" s="39">
        <v>2250</v>
      </c>
      <c r="G399" s="39" t="s">
        <v>248</v>
      </c>
      <c r="H399" s="39" t="s">
        <v>223</v>
      </c>
      <c r="I399" s="39">
        <v>77488.789999999994</v>
      </c>
      <c r="J399">
        <v>1</v>
      </c>
      <c r="K399" s="39">
        <v>1</v>
      </c>
      <c r="L399" t="s">
        <v>5894</v>
      </c>
      <c r="M399" t="s">
        <v>5894</v>
      </c>
      <c r="N399" s="35">
        <v>33493</v>
      </c>
    </row>
    <row r="400" spans="1:14">
      <c r="A400" t="s">
        <v>217</v>
      </c>
      <c r="B400" t="s">
        <v>2967</v>
      </c>
      <c r="C400" t="s">
        <v>2968</v>
      </c>
      <c r="D400" t="s">
        <v>246</v>
      </c>
      <c r="E400" t="s">
        <v>265</v>
      </c>
      <c r="F400" s="39">
        <v>3108</v>
      </c>
      <c r="G400" s="39" t="s">
        <v>222</v>
      </c>
      <c r="H400" s="39" t="s">
        <v>223</v>
      </c>
      <c r="I400" s="39">
        <v>2340.83</v>
      </c>
      <c r="J400">
        <v>0</v>
      </c>
      <c r="K400" s="54">
        <f>IF(LEN(M400)&lt;&gt;6,0,IF(AND(VALUE(M400)&gt;=100000,VALUE(M400)&lt;1000000),1,0))</f>
        <v>1</v>
      </c>
      <c r="M400" t="s">
        <v>2969</v>
      </c>
      <c r="N400" s="35">
        <v>32344</v>
      </c>
    </row>
    <row r="401" spans="1:14">
      <c r="A401" t="s">
        <v>217</v>
      </c>
      <c r="B401" t="s">
        <v>6180</v>
      </c>
      <c r="C401" t="s">
        <v>6181</v>
      </c>
      <c r="D401" t="s">
        <v>246</v>
      </c>
      <c r="E401" t="s">
        <v>651</v>
      </c>
      <c r="F401" s="39">
        <v>3511</v>
      </c>
      <c r="G401" s="39" t="s">
        <v>233</v>
      </c>
      <c r="H401" s="54" t="str">
        <f t="shared" ref="H401:H402" si="58">IF(F401&gt;=1261,"1261+",IF(F401&gt;=1081,"1081-1260",IF(F401&gt;=901,"901-1080",IF(F401&gt;=721,"721-900",IF(F401&gt;=541,"541-720",IF(F401&gt;=361,"361-540","360-"))))))</f>
        <v>1261+</v>
      </c>
      <c r="I401" s="39">
        <v>172879.46</v>
      </c>
      <c r="J401">
        <v>1</v>
      </c>
      <c r="K401" s="39">
        <v>1</v>
      </c>
      <c r="L401" t="s">
        <v>6182</v>
      </c>
      <c r="M401" t="s">
        <v>6182</v>
      </c>
      <c r="N401" s="35">
        <v>20848</v>
      </c>
    </row>
    <row r="402" spans="1:14">
      <c r="A402" t="s">
        <v>217</v>
      </c>
      <c r="B402" t="s">
        <v>6176</v>
      </c>
      <c r="C402" t="s">
        <v>6177</v>
      </c>
      <c r="D402" t="s">
        <v>246</v>
      </c>
      <c r="E402" t="s">
        <v>288</v>
      </c>
      <c r="F402" s="39">
        <v>3358</v>
      </c>
      <c r="G402" s="39" t="s">
        <v>248</v>
      </c>
      <c r="H402" s="54" t="str">
        <f t="shared" si="58"/>
        <v>1261+</v>
      </c>
      <c r="I402" s="39">
        <v>77802.98</v>
      </c>
      <c r="J402">
        <v>0</v>
      </c>
      <c r="K402">
        <v>0</v>
      </c>
      <c r="N402" s="35">
        <v>29740</v>
      </c>
    </row>
    <row r="403" spans="1:14">
      <c r="A403" t="s">
        <v>217</v>
      </c>
      <c r="B403" t="s">
        <v>300</v>
      </c>
      <c r="C403" t="s">
        <v>301</v>
      </c>
      <c r="D403" t="s">
        <v>220</v>
      </c>
      <c r="E403" t="s">
        <v>221</v>
      </c>
      <c r="F403" s="39">
        <v>4865</v>
      </c>
      <c r="G403" s="54" t="str">
        <f>IF(I403&gt;=1000000,"1 млн. и более",IF(I403&gt;=501000,"501-1 000 тыс.",IF(I403&gt;=301000,"301-500 тыс.",IF(I403&gt;=101000,"101-300 тыс.",IF(I403&gt;=51000,"51-100 тыс.","50 тыс. и менее")))))</f>
        <v>50 тыс. и менее</v>
      </c>
      <c r="H403" s="39" t="s">
        <v>223</v>
      </c>
      <c r="I403" s="39">
        <v>15653.6</v>
      </c>
      <c r="J403">
        <v>1</v>
      </c>
      <c r="K403" s="39">
        <v>1</v>
      </c>
      <c r="L403" t="s">
        <v>302</v>
      </c>
      <c r="M403" t="s">
        <v>302</v>
      </c>
      <c r="N403" s="35">
        <v>30886</v>
      </c>
    </row>
    <row r="404" spans="1:14">
      <c r="A404" t="s">
        <v>217</v>
      </c>
      <c r="B404" t="s">
        <v>5500</v>
      </c>
      <c r="C404" t="s">
        <v>5501</v>
      </c>
      <c r="D404" t="s">
        <v>246</v>
      </c>
      <c r="E404" t="s">
        <v>288</v>
      </c>
      <c r="F404" s="39">
        <v>4030</v>
      </c>
      <c r="G404" s="39" t="s">
        <v>222</v>
      </c>
      <c r="H404" s="39" t="s">
        <v>223</v>
      </c>
      <c r="I404" s="39">
        <v>176.86</v>
      </c>
      <c r="J404">
        <v>0</v>
      </c>
      <c r="K404">
        <v>0</v>
      </c>
      <c r="N404" s="35">
        <v>30541</v>
      </c>
    </row>
    <row r="405" spans="1:14">
      <c r="A405" t="s">
        <v>217</v>
      </c>
      <c r="B405" t="s">
        <v>6362</v>
      </c>
      <c r="C405" t="s">
        <v>6363</v>
      </c>
      <c r="D405" t="s">
        <v>220</v>
      </c>
      <c r="E405" t="s">
        <v>221</v>
      </c>
      <c r="F405" s="39">
        <v>3231</v>
      </c>
      <c r="G405" s="39" t="s">
        <v>222</v>
      </c>
      <c r="H405" s="39" t="s">
        <v>223</v>
      </c>
      <c r="I405" s="39">
        <v>2510.48</v>
      </c>
      <c r="J405">
        <v>1</v>
      </c>
      <c r="K405" s="39">
        <v>1</v>
      </c>
      <c r="L405" t="s">
        <v>6364</v>
      </c>
      <c r="M405" t="s">
        <v>6364</v>
      </c>
      <c r="N405" s="35">
        <v>29178</v>
      </c>
    </row>
    <row r="406" spans="1:14">
      <c r="A406" t="s">
        <v>217</v>
      </c>
      <c r="B406" t="s">
        <v>1040</v>
      </c>
      <c r="C406" t="s">
        <v>1041</v>
      </c>
      <c r="D406" t="s">
        <v>246</v>
      </c>
      <c r="E406" t="s">
        <v>288</v>
      </c>
      <c r="F406" s="39">
        <v>3120</v>
      </c>
      <c r="G406" s="39" t="s">
        <v>222</v>
      </c>
      <c r="H406" s="39" t="s">
        <v>223</v>
      </c>
      <c r="I406" s="39">
        <v>36681.11</v>
      </c>
      <c r="J406">
        <v>0</v>
      </c>
      <c r="K406">
        <v>0</v>
      </c>
      <c r="N406" s="35">
        <v>29491</v>
      </c>
    </row>
    <row r="407" spans="1:14">
      <c r="A407" t="s">
        <v>217</v>
      </c>
      <c r="B407" t="s">
        <v>267</v>
      </c>
      <c r="C407" t="s">
        <v>268</v>
      </c>
      <c r="E407" t="s">
        <v>259</v>
      </c>
      <c r="F407" s="39">
        <v>3377</v>
      </c>
      <c r="G407" s="39" t="s">
        <v>222</v>
      </c>
      <c r="H407" s="54" t="str">
        <f>IF(F407&gt;=1261,"1261+",IF(F407&gt;=1081,"1081-1260",IF(F407&gt;=901,"901-1080",IF(F407&gt;=721,"721-900",IF(F407&gt;=541,"541-720",IF(F407&gt;=361,"361-540","360-"))))))</f>
        <v>1261+</v>
      </c>
      <c r="I407" s="39">
        <v>15208.92</v>
      </c>
      <c r="J407">
        <v>1</v>
      </c>
      <c r="K407" s="39">
        <v>1</v>
      </c>
      <c r="L407" t="s">
        <v>269</v>
      </c>
      <c r="M407" t="s">
        <v>270</v>
      </c>
      <c r="N407" s="35">
        <v>30441</v>
      </c>
    </row>
    <row r="408" spans="1:14">
      <c r="A408" t="s">
        <v>217</v>
      </c>
      <c r="B408" t="s">
        <v>1696</v>
      </c>
      <c r="C408" t="s">
        <v>1697</v>
      </c>
      <c r="D408" t="s">
        <v>242</v>
      </c>
      <c r="E408" t="s">
        <v>372</v>
      </c>
      <c r="F408" s="39">
        <v>3381</v>
      </c>
      <c r="G408" s="39" t="s">
        <v>222</v>
      </c>
      <c r="H408" s="39" t="s">
        <v>223</v>
      </c>
      <c r="I408" s="39">
        <v>13463.43</v>
      </c>
      <c r="J408">
        <v>1</v>
      </c>
      <c r="K408" s="54">
        <f>IF(LEN(M408)&lt;&gt;6,0,IF(AND(VALUE(M408)&gt;=100000,VALUE(M408)&lt;1000000),1,0))</f>
        <v>1</v>
      </c>
      <c r="L408" t="s">
        <v>1698</v>
      </c>
      <c r="M408" t="s">
        <v>1698</v>
      </c>
      <c r="N408" s="35">
        <v>25855</v>
      </c>
    </row>
    <row r="409" spans="1:14">
      <c r="A409" t="s">
        <v>217</v>
      </c>
      <c r="B409" t="s">
        <v>3635</v>
      </c>
      <c r="C409" t="s">
        <v>3636</v>
      </c>
      <c r="D409" t="s">
        <v>242</v>
      </c>
      <c r="E409" t="s">
        <v>372</v>
      </c>
      <c r="F409" s="39">
        <v>3435</v>
      </c>
      <c r="G409" s="39" t="s">
        <v>222</v>
      </c>
      <c r="H409" s="39" t="s">
        <v>223</v>
      </c>
      <c r="I409" s="39">
        <v>10673.39</v>
      </c>
      <c r="J409">
        <v>1</v>
      </c>
      <c r="K409" s="39">
        <v>1</v>
      </c>
      <c r="L409" t="s">
        <v>669</v>
      </c>
      <c r="M409" t="s">
        <v>1839</v>
      </c>
      <c r="N409" s="35">
        <v>30946</v>
      </c>
    </row>
    <row r="410" spans="1:14">
      <c r="A410" t="s">
        <v>217</v>
      </c>
      <c r="B410" t="s">
        <v>1292</v>
      </c>
      <c r="C410" t="s">
        <v>1293</v>
      </c>
      <c r="D410" t="s">
        <v>220</v>
      </c>
      <c r="E410" t="s">
        <v>308</v>
      </c>
      <c r="F410" s="39">
        <v>3136</v>
      </c>
      <c r="G410" s="39" t="s">
        <v>284</v>
      </c>
      <c r="H410" s="54" t="str">
        <f>IF(F410&gt;=1261,"1261+",IF(F410&gt;=1081,"1081-1260",IF(F410&gt;=901,"901-1080",IF(F410&gt;=721,"721-900",IF(F410&gt;=541,"541-720",IF(F410&gt;=361,"361-540","360-"))))))</f>
        <v>1261+</v>
      </c>
      <c r="I410" s="39">
        <v>352653.18</v>
      </c>
      <c r="J410">
        <v>1</v>
      </c>
      <c r="K410" s="54">
        <f>IF(LEN(M410)&lt;&gt;6,0,IF(AND(VALUE(M410)&gt;=100000,VALUE(M410)&lt;1000000),1,0))</f>
        <v>1</v>
      </c>
      <c r="L410" t="s">
        <v>1294</v>
      </c>
      <c r="M410" t="s">
        <v>1294</v>
      </c>
      <c r="N410" s="35">
        <v>29435</v>
      </c>
    </row>
    <row r="411" spans="1:14">
      <c r="A411" t="s">
        <v>217</v>
      </c>
      <c r="B411" t="s">
        <v>1047</v>
      </c>
      <c r="C411" t="s">
        <v>1048</v>
      </c>
      <c r="D411" t="s">
        <v>220</v>
      </c>
      <c r="E411" t="s">
        <v>372</v>
      </c>
      <c r="F411" s="39">
        <v>4337</v>
      </c>
      <c r="G411" s="39" t="s">
        <v>222</v>
      </c>
      <c r="H411" s="39" t="s">
        <v>223</v>
      </c>
      <c r="I411" s="39">
        <v>30809.52</v>
      </c>
      <c r="J411">
        <v>1</v>
      </c>
      <c r="K411" s="39">
        <v>1</v>
      </c>
      <c r="L411" t="s">
        <v>1049</v>
      </c>
      <c r="M411" t="s">
        <v>1049</v>
      </c>
      <c r="N411" s="35">
        <v>32529</v>
      </c>
    </row>
    <row r="412" spans="1:14">
      <c r="A412" t="s">
        <v>217</v>
      </c>
      <c r="B412" t="s">
        <v>4562</v>
      </c>
      <c r="C412" t="s">
        <v>4563</v>
      </c>
      <c r="D412" t="s">
        <v>220</v>
      </c>
      <c r="E412" t="s">
        <v>221</v>
      </c>
      <c r="F412" s="39">
        <v>5341</v>
      </c>
      <c r="G412" s="39" t="s">
        <v>222</v>
      </c>
      <c r="H412" s="39" t="s">
        <v>223</v>
      </c>
      <c r="I412" s="39">
        <v>4427.43</v>
      </c>
      <c r="J412">
        <v>1</v>
      </c>
      <c r="K412" s="39">
        <v>1</v>
      </c>
      <c r="L412" t="s">
        <v>4564</v>
      </c>
      <c r="M412" t="s">
        <v>4564</v>
      </c>
      <c r="N412" s="35">
        <v>29138</v>
      </c>
    </row>
    <row r="413" spans="1:14">
      <c r="A413" t="s">
        <v>217</v>
      </c>
      <c r="B413" t="s">
        <v>3214</v>
      </c>
      <c r="C413" t="s">
        <v>3215</v>
      </c>
      <c r="D413" t="s">
        <v>220</v>
      </c>
      <c r="E413" t="s">
        <v>247</v>
      </c>
      <c r="F413" s="39">
        <v>3227</v>
      </c>
      <c r="G413" s="39" t="s">
        <v>284</v>
      </c>
      <c r="H413" s="39" t="s">
        <v>223</v>
      </c>
      <c r="I413" s="39">
        <v>325911.18</v>
      </c>
      <c r="J413">
        <v>0</v>
      </c>
      <c r="K413" s="54">
        <f t="shared" ref="K413:K414" si="59">IF(LEN(M413)&lt;&gt;6,0,IF(AND(VALUE(M413)&gt;=100000,VALUE(M413)&lt;1000000),1,0))</f>
        <v>1</v>
      </c>
      <c r="M413" t="s">
        <v>3216</v>
      </c>
      <c r="N413" s="35">
        <v>33916</v>
      </c>
    </row>
    <row r="414" spans="1:14">
      <c r="A414" t="s">
        <v>217</v>
      </c>
      <c r="B414" t="s">
        <v>5356</v>
      </c>
      <c r="C414" t="s">
        <v>5357</v>
      </c>
      <c r="D414" t="s">
        <v>220</v>
      </c>
      <c r="E414" t="s">
        <v>496</v>
      </c>
      <c r="F414" s="39">
        <v>2982</v>
      </c>
      <c r="G414" s="39" t="s">
        <v>284</v>
      </c>
      <c r="H414" s="54" t="str">
        <f>IF(F414&gt;=1261,"1261+",IF(F414&gt;=1081,"1081-1260",IF(F414&gt;=901,"901-1080",IF(F414&gt;=721,"721-900",IF(F414&gt;=541,"541-720",IF(F414&gt;=361,"361-540","360-"))))))</f>
        <v>1261+</v>
      </c>
      <c r="I414" s="39">
        <v>444603.66</v>
      </c>
      <c r="J414">
        <v>0</v>
      </c>
      <c r="K414" s="54">
        <f t="shared" si="59"/>
        <v>1</v>
      </c>
      <c r="M414" t="s">
        <v>5358</v>
      </c>
      <c r="N414" s="35">
        <v>28060</v>
      </c>
    </row>
    <row r="415" spans="1:14">
      <c r="A415" t="s">
        <v>217</v>
      </c>
      <c r="B415" t="s">
        <v>1921</v>
      </c>
      <c r="C415" t="s">
        <v>1922</v>
      </c>
      <c r="D415" t="s">
        <v>220</v>
      </c>
      <c r="E415" t="s">
        <v>221</v>
      </c>
      <c r="F415" s="39">
        <v>4274</v>
      </c>
      <c r="G415" s="39" t="s">
        <v>222</v>
      </c>
      <c r="H415" s="39" t="s">
        <v>223</v>
      </c>
      <c r="I415" s="39">
        <v>1484.18</v>
      </c>
      <c r="J415">
        <v>1</v>
      </c>
      <c r="K415" s="39">
        <v>1</v>
      </c>
      <c r="L415" t="s">
        <v>1923</v>
      </c>
      <c r="M415" t="s">
        <v>1704</v>
      </c>
      <c r="N415" s="35">
        <v>29032</v>
      </c>
    </row>
    <row r="416" spans="1:14">
      <c r="A416" t="s">
        <v>217</v>
      </c>
      <c r="B416" t="s">
        <v>4397</v>
      </c>
      <c r="C416" t="s">
        <v>4398</v>
      </c>
      <c r="D416" t="s">
        <v>246</v>
      </c>
      <c r="E416" t="s">
        <v>1082</v>
      </c>
      <c r="F416" s="39">
        <v>3600</v>
      </c>
      <c r="G416" s="39" t="s">
        <v>222</v>
      </c>
      <c r="H416" s="39" t="s">
        <v>223</v>
      </c>
      <c r="I416" s="39">
        <v>45115.25</v>
      </c>
      <c r="J416">
        <v>1</v>
      </c>
      <c r="K416" s="39">
        <v>1</v>
      </c>
      <c r="L416" t="s">
        <v>4399</v>
      </c>
      <c r="M416" t="s">
        <v>4399</v>
      </c>
      <c r="N416" s="35">
        <v>31219</v>
      </c>
    </row>
    <row r="417" spans="1:14">
      <c r="A417" t="s">
        <v>217</v>
      </c>
      <c r="B417" t="s">
        <v>4464</v>
      </c>
      <c r="C417" t="s">
        <v>4465</v>
      </c>
      <c r="D417" t="s">
        <v>220</v>
      </c>
      <c r="E417" t="s">
        <v>265</v>
      </c>
      <c r="F417" s="39">
        <v>3183</v>
      </c>
      <c r="G417" s="39" t="s">
        <v>248</v>
      </c>
      <c r="H417" s="39" t="s">
        <v>223</v>
      </c>
      <c r="I417" s="39">
        <v>51205.73</v>
      </c>
      <c r="J417">
        <v>0</v>
      </c>
      <c r="K417" s="54">
        <f>IF(LEN(M417)&lt;&gt;6,0,IF(AND(VALUE(M417)&gt;=100000,VALUE(M417)&lt;1000000),1,0))</f>
        <v>1</v>
      </c>
      <c r="M417" t="s">
        <v>4466</v>
      </c>
      <c r="N417" s="35">
        <v>23616</v>
      </c>
    </row>
    <row r="418" spans="1:14">
      <c r="A418" t="s">
        <v>217</v>
      </c>
      <c r="B418" t="s">
        <v>1682</v>
      </c>
      <c r="C418" t="s">
        <v>1683</v>
      </c>
      <c r="D418" t="s">
        <v>220</v>
      </c>
      <c r="E418" t="s">
        <v>265</v>
      </c>
      <c r="F418" s="39">
        <v>3065</v>
      </c>
      <c r="G418" s="39" t="s">
        <v>233</v>
      </c>
      <c r="H418" s="39" t="s">
        <v>223</v>
      </c>
      <c r="I418" s="39">
        <v>260372.31</v>
      </c>
      <c r="J418">
        <v>0</v>
      </c>
      <c r="K418" s="39">
        <v>1</v>
      </c>
      <c r="M418" t="s">
        <v>1684</v>
      </c>
      <c r="N418" s="35">
        <v>24419</v>
      </c>
    </row>
    <row r="419" spans="1:14">
      <c r="A419" t="s">
        <v>217</v>
      </c>
      <c r="B419" t="s">
        <v>3950</v>
      </c>
      <c r="C419" t="s">
        <v>3951</v>
      </c>
      <c r="D419" t="s">
        <v>246</v>
      </c>
      <c r="E419" t="s">
        <v>276</v>
      </c>
      <c r="F419" s="39">
        <v>3361</v>
      </c>
      <c r="G419" s="39" t="s">
        <v>222</v>
      </c>
      <c r="H419" s="39" t="s">
        <v>223</v>
      </c>
      <c r="I419" s="39">
        <v>684.21</v>
      </c>
      <c r="J419">
        <v>0</v>
      </c>
      <c r="K419" s="39">
        <v>1</v>
      </c>
      <c r="M419" t="s">
        <v>3952</v>
      </c>
      <c r="N419" s="35">
        <v>33022</v>
      </c>
    </row>
    <row r="420" spans="1:14">
      <c r="A420" t="s">
        <v>217</v>
      </c>
      <c r="B420" t="s">
        <v>3646</v>
      </c>
      <c r="C420" t="s">
        <v>3647</v>
      </c>
      <c r="D420" t="s">
        <v>220</v>
      </c>
      <c r="E420" t="s">
        <v>247</v>
      </c>
      <c r="F420" s="39">
        <v>3007</v>
      </c>
      <c r="G420" s="54" t="str">
        <f>IF(I420&gt;=1000000,"1 млн. и более",IF(I420&gt;=501000,"501-1 000 тыс.",IF(I420&gt;=301000,"301-500 тыс.",IF(I420&gt;=101000,"101-300 тыс.",IF(I420&gt;=51000,"51-100 тыс.","50 тыс. и менее")))))</f>
        <v>301-500 тыс.</v>
      </c>
      <c r="H420" s="39" t="s">
        <v>223</v>
      </c>
      <c r="I420" s="39">
        <v>314086.95</v>
      </c>
      <c r="J420">
        <v>0</v>
      </c>
      <c r="K420" s="54">
        <f>IF(LEN(M420)&lt;&gt;6,0,IF(AND(VALUE(M420)&gt;=100000,VALUE(M420)&lt;1000000),1,0))</f>
        <v>1</v>
      </c>
      <c r="M420" t="s">
        <v>3648</v>
      </c>
      <c r="N420" s="35">
        <v>30098</v>
      </c>
    </row>
    <row r="421" spans="1:14">
      <c r="A421" t="s">
        <v>217</v>
      </c>
      <c r="B421" t="s">
        <v>2161</v>
      </c>
      <c r="C421" t="s">
        <v>2162</v>
      </c>
      <c r="D421" t="s">
        <v>220</v>
      </c>
      <c r="E421" t="s">
        <v>221</v>
      </c>
      <c r="F421" s="39">
        <v>3384</v>
      </c>
      <c r="G421" s="39" t="s">
        <v>222</v>
      </c>
      <c r="H421" s="39" t="s">
        <v>223</v>
      </c>
      <c r="I421" s="39">
        <v>3157.94</v>
      </c>
      <c r="J421">
        <v>1</v>
      </c>
      <c r="K421" s="39">
        <v>1</v>
      </c>
      <c r="L421" t="s">
        <v>2163</v>
      </c>
      <c r="M421" t="s">
        <v>2163</v>
      </c>
      <c r="N421" s="35">
        <v>33432</v>
      </c>
    </row>
    <row r="422" spans="1:14">
      <c r="A422" t="s">
        <v>217</v>
      </c>
      <c r="B422" t="s">
        <v>1406</v>
      </c>
      <c r="C422" t="s">
        <v>1407</v>
      </c>
      <c r="D422" t="s">
        <v>220</v>
      </c>
      <c r="E422" t="s">
        <v>403</v>
      </c>
      <c r="F422" s="39">
        <v>6031</v>
      </c>
      <c r="G422" s="39" t="s">
        <v>335</v>
      </c>
      <c r="H422" s="39" t="s">
        <v>223</v>
      </c>
      <c r="I422" s="39">
        <v>568143.9</v>
      </c>
      <c r="J422">
        <v>1</v>
      </c>
      <c r="K422" s="39">
        <v>1</v>
      </c>
      <c r="L422" t="s">
        <v>1408</v>
      </c>
      <c r="M422" t="s">
        <v>1409</v>
      </c>
      <c r="N422" s="35">
        <v>27594</v>
      </c>
    </row>
    <row r="423" spans="1:14">
      <c r="A423" t="s">
        <v>217</v>
      </c>
      <c r="B423" t="s">
        <v>685</v>
      </c>
      <c r="C423" t="s">
        <v>686</v>
      </c>
      <c r="D423" t="s">
        <v>220</v>
      </c>
      <c r="E423" t="s">
        <v>247</v>
      </c>
      <c r="F423" s="39">
        <v>3065</v>
      </c>
      <c r="G423" s="39" t="s">
        <v>222</v>
      </c>
      <c r="H423" s="39" t="s">
        <v>223</v>
      </c>
      <c r="I423" s="39">
        <v>2292.91</v>
      </c>
      <c r="J423">
        <v>0</v>
      </c>
      <c r="K423" s="54">
        <f>IF(LEN(M423)&lt;&gt;6,0,IF(AND(VALUE(M423)&gt;=100000,VALUE(M423)&lt;1000000),1,0))</f>
        <v>1</v>
      </c>
      <c r="M423" t="s">
        <v>687</v>
      </c>
      <c r="N423" s="35">
        <v>28167</v>
      </c>
    </row>
    <row r="424" spans="1:14">
      <c r="A424" t="s">
        <v>217</v>
      </c>
      <c r="B424" t="s">
        <v>2174</v>
      </c>
      <c r="C424" t="s">
        <v>2175</v>
      </c>
      <c r="D424" t="s">
        <v>246</v>
      </c>
      <c r="E424" t="s">
        <v>265</v>
      </c>
      <c r="F424" s="39">
        <v>3052</v>
      </c>
      <c r="G424" s="54" t="str">
        <f>IF(I424&gt;=1000000,"1 млн. и более",IF(I424&gt;=501000,"501-1 000 тыс.",IF(I424&gt;=301000,"301-500 тыс.",IF(I424&gt;=101000,"101-300 тыс.",IF(I424&gt;=51000,"51-100 тыс.","50 тыс. и менее")))))</f>
        <v>50 тыс. и менее</v>
      </c>
      <c r="H424" s="54" t="str">
        <f t="shared" ref="H424:H426" si="60">IF(F424&gt;=1261,"1261+",IF(F424&gt;=1081,"1081-1260",IF(F424&gt;=901,"901-1080",IF(F424&gt;=721,"721-900",IF(F424&gt;=541,"541-720",IF(F424&gt;=361,"361-540","360-"))))))</f>
        <v>1261+</v>
      </c>
      <c r="I424" s="39">
        <v>11663.17</v>
      </c>
      <c r="J424">
        <v>0</v>
      </c>
      <c r="K424" s="39">
        <v>1</v>
      </c>
      <c r="M424" t="s">
        <v>2176</v>
      </c>
      <c r="N424" s="35">
        <v>23980</v>
      </c>
    </row>
    <row r="425" spans="1:14">
      <c r="A425" t="s">
        <v>217</v>
      </c>
      <c r="B425" t="s">
        <v>2741</v>
      </c>
      <c r="C425" t="s">
        <v>2742</v>
      </c>
      <c r="D425" t="s">
        <v>246</v>
      </c>
      <c r="E425" t="s">
        <v>308</v>
      </c>
      <c r="F425" s="39">
        <v>2901</v>
      </c>
      <c r="G425" s="39" t="s">
        <v>222</v>
      </c>
      <c r="H425" s="54" t="str">
        <f t="shared" si="60"/>
        <v>1261+</v>
      </c>
      <c r="I425" s="39">
        <v>0</v>
      </c>
      <c r="J425">
        <v>1</v>
      </c>
      <c r="K425" s="39">
        <v>1</v>
      </c>
      <c r="L425" t="s">
        <v>2743</v>
      </c>
      <c r="M425" t="s">
        <v>2743</v>
      </c>
      <c r="N425" s="35">
        <v>23462</v>
      </c>
    </row>
    <row r="426" spans="1:14">
      <c r="A426" t="s">
        <v>217</v>
      </c>
      <c r="B426" t="s">
        <v>3632</v>
      </c>
      <c r="C426" t="s">
        <v>3633</v>
      </c>
      <c r="D426" t="s">
        <v>246</v>
      </c>
      <c r="E426" t="s">
        <v>651</v>
      </c>
      <c r="F426" s="39">
        <v>3511</v>
      </c>
      <c r="G426" s="39" t="s">
        <v>335</v>
      </c>
      <c r="H426" s="54" t="str">
        <f t="shared" si="60"/>
        <v>1261+</v>
      </c>
      <c r="I426" s="39">
        <v>519697.97</v>
      </c>
      <c r="J426">
        <v>0</v>
      </c>
      <c r="K426" s="54">
        <f>IF(LEN(M426)&lt;&gt;6,0,IF(AND(VALUE(M426)&gt;=100000,VALUE(M426)&lt;1000000),1,0))</f>
        <v>1</v>
      </c>
      <c r="M426" t="s">
        <v>3634</v>
      </c>
      <c r="N426" s="35">
        <v>27863</v>
      </c>
    </row>
    <row r="427" spans="1:14">
      <c r="A427" t="s">
        <v>217</v>
      </c>
      <c r="B427" t="s">
        <v>2816</v>
      </c>
      <c r="C427" t="s">
        <v>2817</v>
      </c>
      <c r="D427" t="s">
        <v>246</v>
      </c>
      <c r="E427" t="s">
        <v>276</v>
      </c>
      <c r="F427" s="39">
        <v>3553</v>
      </c>
      <c r="G427" s="39" t="s">
        <v>222</v>
      </c>
      <c r="H427" s="39" t="s">
        <v>223</v>
      </c>
      <c r="I427" s="39">
        <v>31.64</v>
      </c>
      <c r="J427">
        <v>0</v>
      </c>
      <c r="K427" s="39">
        <v>1</v>
      </c>
      <c r="M427" t="s">
        <v>2818</v>
      </c>
      <c r="N427" s="35">
        <v>33928</v>
      </c>
    </row>
    <row r="428" spans="1:14">
      <c r="A428" t="s">
        <v>217</v>
      </c>
      <c r="B428" t="s">
        <v>2599</v>
      </c>
      <c r="C428" t="s">
        <v>2600</v>
      </c>
      <c r="D428" t="s">
        <v>242</v>
      </c>
      <c r="E428" t="s">
        <v>372</v>
      </c>
      <c r="F428" s="39">
        <v>3276</v>
      </c>
      <c r="G428" s="39" t="s">
        <v>222</v>
      </c>
      <c r="H428" s="39" t="s">
        <v>223</v>
      </c>
      <c r="I428" s="39">
        <v>13974.83</v>
      </c>
      <c r="J428">
        <v>1</v>
      </c>
      <c r="K428" s="39">
        <v>1</v>
      </c>
      <c r="L428" t="s">
        <v>2601</v>
      </c>
      <c r="M428" t="s">
        <v>2601</v>
      </c>
      <c r="N428" s="35">
        <v>29489</v>
      </c>
    </row>
    <row r="429" spans="1:14">
      <c r="A429" t="s">
        <v>217</v>
      </c>
      <c r="B429" t="s">
        <v>4287</v>
      </c>
      <c r="C429" t="s">
        <v>4288</v>
      </c>
      <c r="D429" t="s">
        <v>246</v>
      </c>
      <c r="E429" t="s">
        <v>276</v>
      </c>
      <c r="F429" s="39">
        <v>3260</v>
      </c>
      <c r="G429" s="39" t="s">
        <v>222</v>
      </c>
      <c r="H429" s="39" t="s">
        <v>223</v>
      </c>
      <c r="I429" s="39">
        <v>189.25</v>
      </c>
      <c r="J429">
        <v>1</v>
      </c>
      <c r="K429" s="39">
        <v>1</v>
      </c>
      <c r="L429" t="s">
        <v>4289</v>
      </c>
      <c r="M429" t="s">
        <v>4289</v>
      </c>
      <c r="N429" s="35">
        <v>34209</v>
      </c>
    </row>
    <row r="430" spans="1:14">
      <c r="A430" t="s">
        <v>217</v>
      </c>
      <c r="B430" t="s">
        <v>1306</v>
      </c>
      <c r="C430" t="s">
        <v>1307</v>
      </c>
      <c r="E430" t="s">
        <v>259</v>
      </c>
      <c r="F430" s="39">
        <v>3483</v>
      </c>
      <c r="G430" s="39" t="s">
        <v>222</v>
      </c>
      <c r="H430" s="39" t="s">
        <v>223</v>
      </c>
      <c r="I430" s="39">
        <v>49219.5</v>
      </c>
      <c r="J430" s="40">
        <f>IF(LEN(L430)&lt;&gt;6,0,IF(AND(VALUE(L430)&gt;=100000,VALUE(L430)&lt;1000000),1,0))</f>
        <v>1</v>
      </c>
      <c r="K430" s="39">
        <v>1</v>
      </c>
      <c r="L430" t="s">
        <v>1308</v>
      </c>
      <c r="M430" t="s">
        <v>1309</v>
      </c>
      <c r="N430" s="35">
        <v>28884</v>
      </c>
    </row>
    <row r="431" spans="1:14">
      <c r="A431" t="s">
        <v>217</v>
      </c>
      <c r="B431" t="s">
        <v>6255</v>
      </c>
      <c r="C431" t="s">
        <v>6256</v>
      </c>
      <c r="D431" t="s">
        <v>246</v>
      </c>
      <c r="E431" t="s">
        <v>265</v>
      </c>
      <c r="F431" s="39">
        <v>2961</v>
      </c>
      <c r="G431" s="54" t="str">
        <f>IF(I431&gt;=1000000,"1 млн. и более",IF(I431&gt;=501000,"501-1 000 тыс.",IF(I431&gt;=301000,"301-500 тыс.",IF(I431&gt;=101000,"101-300 тыс.",IF(I431&gt;=51000,"51-100 тыс.","50 тыс. и менее")))))</f>
        <v>51-100 тыс.</v>
      </c>
      <c r="H431" s="39" t="s">
        <v>223</v>
      </c>
      <c r="I431" s="39">
        <v>67528.5</v>
      </c>
      <c r="J431">
        <v>0</v>
      </c>
      <c r="K431" s="39">
        <v>1</v>
      </c>
      <c r="M431" t="s">
        <v>6257</v>
      </c>
      <c r="N431" s="35">
        <v>31975</v>
      </c>
    </row>
    <row r="432" spans="1:14">
      <c r="A432" t="s">
        <v>217</v>
      </c>
      <c r="B432" t="s">
        <v>6126</v>
      </c>
      <c r="C432" t="s">
        <v>6127</v>
      </c>
      <c r="D432" t="s">
        <v>220</v>
      </c>
      <c r="E432" t="s">
        <v>265</v>
      </c>
      <c r="F432" s="39">
        <v>3458</v>
      </c>
      <c r="G432" s="39" t="s">
        <v>233</v>
      </c>
      <c r="H432" s="39" t="s">
        <v>223</v>
      </c>
      <c r="I432" s="39">
        <v>121089.87</v>
      </c>
      <c r="J432">
        <v>0</v>
      </c>
      <c r="K432" s="39">
        <v>1</v>
      </c>
      <c r="M432" t="s">
        <v>6128</v>
      </c>
      <c r="N432" s="35">
        <v>30555</v>
      </c>
    </row>
    <row r="433" spans="1:14">
      <c r="A433" t="s">
        <v>217</v>
      </c>
      <c r="B433" t="s">
        <v>3550</v>
      </c>
      <c r="C433" t="s">
        <v>3551</v>
      </c>
      <c r="D433" t="s">
        <v>242</v>
      </c>
      <c r="E433" t="s">
        <v>221</v>
      </c>
      <c r="F433" s="39">
        <v>3290</v>
      </c>
      <c r="G433" s="39" t="s">
        <v>222</v>
      </c>
      <c r="H433" s="54" t="str">
        <f t="shared" ref="H433:H434" si="61">IF(F433&gt;=1261,"1261+",IF(F433&gt;=1081,"1081-1260",IF(F433&gt;=901,"901-1080",IF(F433&gt;=721,"721-900",IF(F433&gt;=541,"541-720",IF(F433&gt;=361,"361-540","360-"))))))</f>
        <v>1261+</v>
      </c>
      <c r="I433" s="39">
        <v>18162.53</v>
      </c>
      <c r="J433">
        <v>1</v>
      </c>
      <c r="K433" s="39">
        <v>1</v>
      </c>
      <c r="L433" t="s">
        <v>3177</v>
      </c>
      <c r="M433" t="s">
        <v>3177</v>
      </c>
      <c r="N433" s="35">
        <v>29599</v>
      </c>
    </row>
    <row r="434" spans="1:14">
      <c r="A434" t="s">
        <v>217</v>
      </c>
      <c r="B434" t="s">
        <v>4251</v>
      </c>
      <c r="C434" t="s">
        <v>4252</v>
      </c>
      <c r="E434" t="s">
        <v>259</v>
      </c>
      <c r="F434" s="39">
        <v>3618</v>
      </c>
      <c r="G434" s="39" t="s">
        <v>222</v>
      </c>
      <c r="H434" s="54" t="str">
        <f t="shared" si="61"/>
        <v>1261+</v>
      </c>
      <c r="I434" s="39">
        <v>42152.76</v>
      </c>
      <c r="J434">
        <v>1</v>
      </c>
      <c r="K434" s="54">
        <f>IF(LEN(M434)&lt;&gt;6,0,IF(AND(VALUE(M434)&gt;=100000,VALUE(M434)&lt;1000000),1,0))</f>
        <v>1</v>
      </c>
      <c r="L434" t="s">
        <v>4253</v>
      </c>
      <c r="M434" t="s">
        <v>4253</v>
      </c>
      <c r="N434" s="35">
        <v>34129</v>
      </c>
    </row>
    <row r="435" spans="1:14">
      <c r="A435" t="s">
        <v>217</v>
      </c>
      <c r="B435" t="s">
        <v>2337</v>
      </c>
      <c r="C435" t="s">
        <v>2338</v>
      </c>
      <c r="D435" t="s">
        <v>246</v>
      </c>
      <c r="E435" t="s">
        <v>453</v>
      </c>
      <c r="F435" s="39">
        <v>2932</v>
      </c>
      <c r="G435" s="39" t="s">
        <v>233</v>
      </c>
      <c r="H435" s="39" t="s">
        <v>223</v>
      </c>
      <c r="I435" s="39">
        <v>192679.69</v>
      </c>
      <c r="J435">
        <v>0</v>
      </c>
      <c r="K435" s="39">
        <v>1</v>
      </c>
      <c r="M435" t="s">
        <v>2339</v>
      </c>
      <c r="N435" s="35">
        <v>31842</v>
      </c>
    </row>
    <row r="436" spans="1:14">
      <c r="A436" t="s">
        <v>217</v>
      </c>
      <c r="B436" t="s">
        <v>4191</v>
      </c>
      <c r="C436" t="s">
        <v>4192</v>
      </c>
      <c r="E436" t="s">
        <v>259</v>
      </c>
      <c r="F436" s="39">
        <v>4277</v>
      </c>
      <c r="G436" s="39" t="s">
        <v>233</v>
      </c>
      <c r="H436" s="39" t="s">
        <v>223</v>
      </c>
      <c r="I436" s="39">
        <v>107533.89</v>
      </c>
      <c r="J436">
        <v>1</v>
      </c>
      <c r="K436" s="39">
        <v>1</v>
      </c>
      <c r="L436" t="s">
        <v>4193</v>
      </c>
      <c r="M436" t="s">
        <v>4193</v>
      </c>
      <c r="N436" s="35">
        <v>21990</v>
      </c>
    </row>
    <row r="437" spans="1:14">
      <c r="A437" t="s">
        <v>217</v>
      </c>
      <c r="B437" t="s">
        <v>2205</v>
      </c>
      <c r="C437" t="s">
        <v>2206</v>
      </c>
      <c r="D437" t="s">
        <v>246</v>
      </c>
      <c r="E437" t="s">
        <v>288</v>
      </c>
      <c r="F437" s="39">
        <v>3266</v>
      </c>
      <c r="G437" s="54" t="str">
        <f t="shared" ref="G437:G438" si="62">IF(I437&gt;=1000000,"1 млн. и более",IF(I437&gt;=501000,"501-1 000 тыс.",IF(I437&gt;=301000,"301-500 тыс.",IF(I437&gt;=101000,"101-300 тыс.",IF(I437&gt;=51000,"51-100 тыс.","50 тыс. и менее")))))</f>
        <v>51-100 тыс.</v>
      </c>
      <c r="H437" s="39" t="s">
        <v>223</v>
      </c>
      <c r="I437" s="39">
        <v>55652.480000000003</v>
      </c>
      <c r="J437">
        <v>0</v>
      </c>
      <c r="K437" s="54">
        <f>IF(LEN(M437)&lt;&gt;6,0,IF(AND(VALUE(M437)&gt;=100000,VALUE(M437)&lt;1000000),1,0))</f>
        <v>0</v>
      </c>
      <c r="N437" s="35">
        <v>29048</v>
      </c>
    </row>
    <row r="438" spans="1:14">
      <c r="A438" t="s">
        <v>217</v>
      </c>
      <c r="B438" t="s">
        <v>3760</v>
      </c>
      <c r="C438" t="s">
        <v>3761</v>
      </c>
      <c r="D438" t="s">
        <v>246</v>
      </c>
      <c r="E438" t="s">
        <v>651</v>
      </c>
      <c r="F438" s="39">
        <v>3388</v>
      </c>
      <c r="G438" s="54" t="str">
        <f t="shared" si="62"/>
        <v>301-500 тыс.</v>
      </c>
      <c r="H438" s="54" t="str">
        <f>IF(F438&gt;=1261,"1261+",IF(F438&gt;=1081,"1081-1260",IF(F438&gt;=901,"901-1080",IF(F438&gt;=721,"721-900",IF(F438&gt;=541,"541-720",IF(F438&gt;=361,"361-540","360-"))))))</f>
        <v>1261+</v>
      </c>
      <c r="I438" s="39">
        <v>407966</v>
      </c>
      <c r="J438">
        <v>1</v>
      </c>
      <c r="K438" s="39">
        <v>1</v>
      </c>
      <c r="L438" t="s">
        <v>285</v>
      </c>
      <c r="M438" t="s">
        <v>2186</v>
      </c>
      <c r="N438" s="35">
        <v>32125</v>
      </c>
    </row>
    <row r="439" spans="1:14">
      <c r="A439" t="s">
        <v>217</v>
      </c>
      <c r="B439" t="s">
        <v>5457</v>
      </c>
      <c r="C439" t="s">
        <v>5458</v>
      </c>
      <c r="D439" t="s">
        <v>220</v>
      </c>
      <c r="E439" t="s">
        <v>221</v>
      </c>
      <c r="F439" s="39">
        <v>4046</v>
      </c>
      <c r="G439" s="39" t="s">
        <v>222</v>
      </c>
      <c r="H439" s="39" t="s">
        <v>223</v>
      </c>
      <c r="I439" s="39">
        <v>10310.549999999999</v>
      </c>
      <c r="J439">
        <v>1</v>
      </c>
      <c r="K439" s="39">
        <v>1</v>
      </c>
      <c r="L439" t="s">
        <v>5459</v>
      </c>
      <c r="M439" t="s">
        <v>5459</v>
      </c>
      <c r="N439" s="35">
        <v>31853</v>
      </c>
    </row>
    <row r="440" spans="1:14">
      <c r="A440" t="s">
        <v>217</v>
      </c>
      <c r="B440" t="s">
        <v>1613</v>
      </c>
      <c r="C440" t="s">
        <v>1614</v>
      </c>
      <c r="D440" t="s">
        <v>246</v>
      </c>
      <c r="E440" t="s">
        <v>288</v>
      </c>
      <c r="F440" s="39">
        <v>1426</v>
      </c>
      <c r="G440" s="54" t="str">
        <f>IF(I440&gt;=1000000,"1 млн. и более",IF(I440&gt;=501000,"501-1 000 тыс.",IF(I440&gt;=301000,"301-500 тыс.",IF(I440&gt;=101000,"101-300 тыс.",IF(I440&gt;=51000,"51-100 тыс.","50 тыс. и менее")))))</f>
        <v>50 тыс. и менее</v>
      </c>
      <c r="H440" s="54" t="str">
        <f>IF(F440&gt;=1261,"1261+",IF(F440&gt;=1081,"1081-1260",IF(F440&gt;=901,"901-1080",IF(F440&gt;=721,"721-900",IF(F440&gt;=541,"541-720",IF(F440&gt;=361,"361-540","360-"))))))</f>
        <v>1261+</v>
      </c>
      <c r="I440" s="39">
        <v>1159.93</v>
      </c>
      <c r="J440">
        <v>0</v>
      </c>
      <c r="K440">
        <v>0</v>
      </c>
      <c r="N440" s="35">
        <v>33676</v>
      </c>
    </row>
    <row r="441" spans="1:14">
      <c r="A441" t="s">
        <v>217</v>
      </c>
      <c r="B441" t="s">
        <v>6157</v>
      </c>
      <c r="C441" t="s">
        <v>6158</v>
      </c>
      <c r="D441" t="s">
        <v>220</v>
      </c>
      <c r="E441" t="s">
        <v>247</v>
      </c>
      <c r="F441" s="39">
        <v>3023</v>
      </c>
      <c r="G441" s="39" t="s">
        <v>284</v>
      </c>
      <c r="H441" s="39" t="s">
        <v>223</v>
      </c>
      <c r="I441" s="39">
        <v>450463.63</v>
      </c>
      <c r="J441">
        <v>1</v>
      </c>
      <c r="K441" s="54">
        <f>IF(LEN(M441)&lt;&gt;6,0,IF(AND(VALUE(M441)&gt;=100000,VALUE(M441)&lt;1000000),1,0))</f>
        <v>1</v>
      </c>
      <c r="L441" t="s">
        <v>6159</v>
      </c>
      <c r="M441" t="s">
        <v>6159</v>
      </c>
      <c r="N441" s="35">
        <v>28442</v>
      </c>
    </row>
    <row r="442" spans="1:14">
      <c r="A442" t="s">
        <v>217</v>
      </c>
      <c r="B442" t="s">
        <v>6289</v>
      </c>
      <c r="C442" t="s">
        <v>6290</v>
      </c>
      <c r="D442" t="s">
        <v>220</v>
      </c>
      <c r="E442" t="s">
        <v>280</v>
      </c>
      <c r="F442" s="39">
        <v>5443</v>
      </c>
      <c r="G442" s="39" t="s">
        <v>284</v>
      </c>
      <c r="H442" s="39" t="s">
        <v>223</v>
      </c>
      <c r="I442" s="39">
        <v>469634.56</v>
      </c>
      <c r="J442">
        <v>1</v>
      </c>
      <c r="K442" s="39">
        <v>1</v>
      </c>
      <c r="L442" t="s">
        <v>4423</v>
      </c>
      <c r="M442" t="s">
        <v>4423</v>
      </c>
      <c r="N442" s="35">
        <v>23272</v>
      </c>
    </row>
    <row r="443" spans="1:14">
      <c r="A443" t="s">
        <v>217</v>
      </c>
      <c r="B443" t="s">
        <v>5043</v>
      </c>
      <c r="C443" t="s">
        <v>5044</v>
      </c>
      <c r="D443" t="s">
        <v>220</v>
      </c>
      <c r="E443" t="s">
        <v>280</v>
      </c>
      <c r="F443" s="39">
        <v>3937</v>
      </c>
      <c r="G443" s="39" t="s">
        <v>222</v>
      </c>
      <c r="H443" s="39" t="s">
        <v>223</v>
      </c>
      <c r="I443" s="39">
        <v>50977.29</v>
      </c>
      <c r="J443">
        <v>0</v>
      </c>
      <c r="K443" s="54">
        <f t="shared" ref="K443:K445" si="63">IF(LEN(M443)&lt;&gt;6,0,IF(AND(VALUE(M443)&gt;=100000,VALUE(M443)&lt;1000000),1,0))</f>
        <v>0</v>
      </c>
      <c r="L443" t="s">
        <v>331</v>
      </c>
      <c r="M443" t="s">
        <v>331</v>
      </c>
      <c r="N443" s="35">
        <v>29330</v>
      </c>
    </row>
    <row r="444" spans="1:14">
      <c r="A444" t="s">
        <v>217</v>
      </c>
      <c r="B444" t="s">
        <v>4160</v>
      </c>
      <c r="C444" t="s">
        <v>4161</v>
      </c>
      <c r="E444" t="s">
        <v>259</v>
      </c>
      <c r="F444" s="39">
        <v>4151</v>
      </c>
      <c r="G444" s="39" t="s">
        <v>222</v>
      </c>
      <c r="H444" s="54" t="str">
        <f t="shared" ref="H444:H445" si="64">IF(F444&gt;=1261,"1261+",IF(F444&gt;=1081,"1081-1260",IF(F444&gt;=901,"901-1080",IF(F444&gt;=721,"721-900",IF(F444&gt;=541,"541-720",IF(F444&gt;=361,"361-540","360-"))))))</f>
        <v>1261+</v>
      </c>
      <c r="I444" s="39">
        <v>25702.37</v>
      </c>
      <c r="J444">
        <v>1</v>
      </c>
      <c r="K444" s="54">
        <f t="shared" si="63"/>
        <v>1</v>
      </c>
      <c r="L444" t="s">
        <v>4162</v>
      </c>
      <c r="M444" t="s">
        <v>4163</v>
      </c>
      <c r="N444" s="35">
        <v>28397</v>
      </c>
    </row>
    <row r="445" spans="1:14">
      <c r="A445" t="s">
        <v>217</v>
      </c>
      <c r="B445" t="s">
        <v>3455</v>
      </c>
      <c r="C445" t="s">
        <v>3456</v>
      </c>
      <c r="E445" t="s">
        <v>259</v>
      </c>
      <c r="F445" s="39">
        <v>3646</v>
      </c>
      <c r="G445" s="39" t="s">
        <v>222</v>
      </c>
      <c r="H445" s="54" t="str">
        <f t="shared" si="64"/>
        <v>1261+</v>
      </c>
      <c r="I445" s="39">
        <v>38831.17</v>
      </c>
      <c r="J445">
        <v>1</v>
      </c>
      <c r="K445" s="54">
        <f t="shared" si="63"/>
        <v>1</v>
      </c>
      <c r="L445" t="s">
        <v>3457</v>
      </c>
      <c r="M445" t="s">
        <v>3457</v>
      </c>
      <c r="N445" s="35">
        <v>25028</v>
      </c>
    </row>
    <row r="446" spans="1:14">
      <c r="A446" t="s">
        <v>217</v>
      </c>
      <c r="B446" t="s">
        <v>2672</v>
      </c>
      <c r="C446" t="s">
        <v>2673</v>
      </c>
      <c r="D446" t="s">
        <v>220</v>
      </c>
      <c r="E446" t="s">
        <v>237</v>
      </c>
      <c r="F446" s="39">
        <v>3210</v>
      </c>
      <c r="G446" s="39" t="s">
        <v>222</v>
      </c>
      <c r="H446" s="39" t="s">
        <v>223</v>
      </c>
      <c r="I446" s="39">
        <v>9987.48</v>
      </c>
      <c r="J446">
        <v>1</v>
      </c>
      <c r="K446" s="39">
        <v>1</v>
      </c>
      <c r="L446" t="s">
        <v>1623</v>
      </c>
      <c r="M446" t="s">
        <v>2674</v>
      </c>
      <c r="N446" s="35">
        <v>32277</v>
      </c>
    </row>
    <row r="447" spans="1:14">
      <c r="A447" t="s">
        <v>217</v>
      </c>
      <c r="B447" t="s">
        <v>6137</v>
      </c>
      <c r="C447" t="s">
        <v>6138</v>
      </c>
      <c r="D447" t="s">
        <v>242</v>
      </c>
      <c r="E447" t="s">
        <v>221</v>
      </c>
      <c r="F447" s="39">
        <v>3276</v>
      </c>
      <c r="G447" s="39" t="s">
        <v>222</v>
      </c>
      <c r="H447" s="39" t="s">
        <v>223</v>
      </c>
      <c r="I447" s="39">
        <v>36167.33</v>
      </c>
      <c r="J447">
        <v>1</v>
      </c>
      <c r="K447" s="39">
        <v>1</v>
      </c>
      <c r="L447" t="s">
        <v>6139</v>
      </c>
      <c r="M447" t="s">
        <v>6139</v>
      </c>
      <c r="N447" s="35">
        <v>32598</v>
      </c>
    </row>
    <row r="448" spans="1:14">
      <c r="A448" t="s">
        <v>217</v>
      </c>
      <c r="B448" t="s">
        <v>4812</v>
      </c>
      <c r="C448" t="s">
        <v>4813</v>
      </c>
      <c r="D448" t="s">
        <v>242</v>
      </c>
      <c r="E448" t="s">
        <v>221</v>
      </c>
      <c r="F448" s="39">
        <v>3198</v>
      </c>
      <c r="G448" s="39" t="s">
        <v>222</v>
      </c>
      <c r="H448" s="39" t="s">
        <v>223</v>
      </c>
      <c r="I448" s="39">
        <v>18793.71</v>
      </c>
      <c r="J448">
        <v>1</v>
      </c>
      <c r="K448" s="39">
        <v>1</v>
      </c>
      <c r="L448" t="s">
        <v>4814</v>
      </c>
      <c r="M448" t="s">
        <v>4814</v>
      </c>
      <c r="N448" s="35">
        <v>32960</v>
      </c>
    </row>
    <row r="449" spans="1:14">
      <c r="A449" t="s">
        <v>217</v>
      </c>
      <c r="B449" t="s">
        <v>1792</v>
      </c>
      <c r="C449" t="s">
        <v>1793</v>
      </c>
      <c r="D449" t="s">
        <v>246</v>
      </c>
      <c r="E449" t="s">
        <v>651</v>
      </c>
      <c r="F449" s="39">
        <v>3297</v>
      </c>
      <c r="G449" s="39" t="s">
        <v>222</v>
      </c>
      <c r="H449" s="39" t="s">
        <v>223</v>
      </c>
      <c r="I449" s="39">
        <v>24278.560000000001</v>
      </c>
      <c r="J449">
        <v>0</v>
      </c>
      <c r="K449" s="54">
        <f>IF(LEN(M449)&lt;&gt;6,0,IF(AND(VALUE(M449)&gt;=100000,VALUE(M449)&lt;1000000),1,0))</f>
        <v>1</v>
      </c>
      <c r="M449" t="s">
        <v>1794</v>
      </c>
      <c r="N449" s="35">
        <v>22120</v>
      </c>
    </row>
    <row r="450" spans="1:14">
      <c r="A450" t="s">
        <v>217</v>
      </c>
      <c r="B450" t="s">
        <v>4941</v>
      </c>
      <c r="C450" t="s">
        <v>4942</v>
      </c>
      <c r="D450" t="s">
        <v>246</v>
      </c>
      <c r="E450" t="s">
        <v>288</v>
      </c>
      <c r="F450" s="39">
        <v>1288</v>
      </c>
      <c r="G450" s="39" t="s">
        <v>222</v>
      </c>
      <c r="H450" s="39" t="s">
        <v>223</v>
      </c>
      <c r="I450" s="39">
        <v>19679.55</v>
      </c>
      <c r="J450">
        <v>0</v>
      </c>
      <c r="K450">
        <v>0</v>
      </c>
      <c r="N450" s="35">
        <v>24928</v>
      </c>
    </row>
    <row r="451" spans="1:14">
      <c r="A451" t="s">
        <v>217</v>
      </c>
      <c r="B451" t="s">
        <v>4918</v>
      </c>
      <c r="C451" t="s">
        <v>4919</v>
      </c>
      <c r="D451" t="s">
        <v>246</v>
      </c>
      <c r="E451" t="s">
        <v>376</v>
      </c>
      <c r="F451" s="39">
        <v>845</v>
      </c>
      <c r="G451" s="39" t="s">
        <v>222</v>
      </c>
      <c r="H451" s="39" t="s">
        <v>804</v>
      </c>
      <c r="I451" s="39">
        <v>30</v>
      </c>
      <c r="J451">
        <v>0</v>
      </c>
      <c r="K451" s="39">
        <v>1</v>
      </c>
      <c r="M451" t="s">
        <v>4920</v>
      </c>
      <c r="N451" s="35">
        <v>19390</v>
      </c>
    </row>
    <row r="452" spans="1:14">
      <c r="A452" t="s">
        <v>217</v>
      </c>
      <c r="B452" t="s">
        <v>1106</v>
      </c>
      <c r="C452" t="s">
        <v>1107</v>
      </c>
      <c r="D452" t="s">
        <v>220</v>
      </c>
      <c r="E452" t="s">
        <v>221</v>
      </c>
      <c r="F452" s="39">
        <v>5688</v>
      </c>
      <c r="G452" s="54" t="str">
        <f>IF(I452&gt;=1000000,"1 млн. и более",IF(I452&gt;=501000,"501-1 000 тыс.",IF(I452&gt;=301000,"301-500 тыс.",IF(I452&gt;=101000,"101-300 тыс.",IF(I452&gt;=51000,"51-100 тыс.","50 тыс. и менее")))))</f>
        <v>50 тыс. и менее</v>
      </c>
      <c r="H452" s="54" t="str">
        <f>IF(F452&gt;=1261,"1261+",IF(F452&gt;=1081,"1081-1260",IF(F452&gt;=901,"901-1080",IF(F452&gt;=721,"721-900",IF(F452&gt;=541,"541-720",IF(F452&gt;=361,"361-540","360-"))))))</f>
        <v>1261+</v>
      </c>
      <c r="I452" s="39">
        <v>20016.27</v>
      </c>
      <c r="J452">
        <v>1</v>
      </c>
      <c r="K452" s="54">
        <f t="shared" ref="K452:K453" si="65">IF(LEN(M452)&lt;&gt;6,0,IF(AND(VALUE(M452)&gt;=100000,VALUE(M452)&lt;1000000),1,0))</f>
        <v>1</v>
      </c>
      <c r="L452" t="s">
        <v>1108</v>
      </c>
      <c r="M452" t="s">
        <v>1108</v>
      </c>
      <c r="N452" s="35">
        <v>23506</v>
      </c>
    </row>
    <row r="453" spans="1:14">
      <c r="A453" t="s">
        <v>217</v>
      </c>
      <c r="B453" t="s">
        <v>3469</v>
      </c>
      <c r="C453" t="s">
        <v>3470</v>
      </c>
      <c r="D453" t="s">
        <v>242</v>
      </c>
      <c r="E453" t="s">
        <v>372</v>
      </c>
      <c r="F453" s="39">
        <v>3177</v>
      </c>
      <c r="G453" s="39" t="s">
        <v>222</v>
      </c>
      <c r="H453" s="39" t="s">
        <v>223</v>
      </c>
      <c r="I453" s="39">
        <v>27160.92</v>
      </c>
      <c r="J453">
        <v>1</v>
      </c>
      <c r="K453" s="54">
        <f t="shared" si="65"/>
        <v>1</v>
      </c>
      <c r="L453" t="s">
        <v>3471</v>
      </c>
      <c r="M453" t="s">
        <v>3472</v>
      </c>
      <c r="N453" s="35">
        <v>32129</v>
      </c>
    </row>
    <row r="454" spans="1:14">
      <c r="A454" t="s">
        <v>217</v>
      </c>
      <c r="B454" t="s">
        <v>5792</v>
      </c>
      <c r="C454" t="s">
        <v>5793</v>
      </c>
      <c r="D454" t="s">
        <v>246</v>
      </c>
      <c r="E454" t="s">
        <v>288</v>
      </c>
      <c r="F454" s="39">
        <v>3752</v>
      </c>
      <c r="G454" s="39" t="s">
        <v>248</v>
      </c>
      <c r="H454" s="39" t="s">
        <v>223</v>
      </c>
      <c r="I454" s="39">
        <v>68785.440000000002</v>
      </c>
      <c r="J454">
        <v>0</v>
      </c>
      <c r="K454" s="39">
        <v>1</v>
      </c>
      <c r="M454" t="s">
        <v>1669</v>
      </c>
      <c r="N454" s="35">
        <v>29768</v>
      </c>
    </row>
    <row r="455" spans="1:14">
      <c r="A455" t="s">
        <v>217</v>
      </c>
      <c r="B455" t="s">
        <v>5067</v>
      </c>
      <c r="C455" t="s">
        <v>5068</v>
      </c>
      <c r="D455" t="s">
        <v>220</v>
      </c>
      <c r="E455" t="s">
        <v>221</v>
      </c>
      <c r="F455" s="39">
        <v>3276</v>
      </c>
      <c r="G455" s="39" t="s">
        <v>222</v>
      </c>
      <c r="H455" s="39" t="s">
        <v>223</v>
      </c>
      <c r="I455" s="39">
        <v>17791.72</v>
      </c>
      <c r="J455">
        <v>1</v>
      </c>
      <c r="K455" s="39">
        <v>1</v>
      </c>
      <c r="L455" t="s">
        <v>5069</v>
      </c>
      <c r="M455" t="s">
        <v>5069</v>
      </c>
      <c r="N455" s="35">
        <v>33158</v>
      </c>
    </row>
    <row r="456" spans="1:14">
      <c r="A456" t="s">
        <v>217</v>
      </c>
      <c r="B456" t="s">
        <v>3029</v>
      </c>
      <c r="C456" t="s">
        <v>3030</v>
      </c>
      <c r="D456" t="s">
        <v>246</v>
      </c>
      <c r="E456" t="s">
        <v>265</v>
      </c>
      <c r="F456" s="39">
        <v>2779</v>
      </c>
      <c r="G456" s="39" t="s">
        <v>233</v>
      </c>
      <c r="H456" s="54" t="str">
        <f t="shared" ref="H456:H457" si="66">IF(F456&gt;=1261,"1261+",IF(F456&gt;=1081,"1081-1260",IF(F456&gt;=901,"901-1080",IF(F456&gt;=721,"721-900",IF(F456&gt;=541,"541-720",IF(F456&gt;=361,"361-540","360-"))))))</f>
        <v>1261+</v>
      </c>
      <c r="I456" s="39">
        <v>104694.19</v>
      </c>
      <c r="J456">
        <v>0</v>
      </c>
      <c r="K456">
        <v>0</v>
      </c>
      <c r="N456" s="35">
        <v>26561</v>
      </c>
    </row>
    <row r="457" spans="1:14">
      <c r="A457" t="s">
        <v>217</v>
      </c>
      <c r="B457" t="s">
        <v>2744</v>
      </c>
      <c r="C457" t="s">
        <v>2745</v>
      </c>
      <c r="D457" t="s">
        <v>220</v>
      </c>
      <c r="E457" t="s">
        <v>237</v>
      </c>
      <c r="F457" s="39">
        <v>3472</v>
      </c>
      <c r="G457" s="39" t="s">
        <v>222</v>
      </c>
      <c r="H457" s="54" t="str">
        <f t="shared" si="66"/>
        <v>1261+</v>
      </c>
      <c r="I457" s="39">
        <v>394.32</v>
      </c>
      <c r="J457">
        <v>1</v>
      </c>
      <c r="K457" s="39">
        <v>1</v>
      </c>
      <c r="L457" t="s">
        <v>1907</v>
      </c>
      <c r="M457" t="s">
        <v>1907</v>
      </c>
      <c r="N457" s="35">
        <v>23203</v>
      </c>
    </row>
    <row r="458" spans="1:14">
      <c r="A458" t="s">
        <v>217</v>
      </c>
      <c r="B458" t="s">
        <v>4306</v>
      </c>
      <c r="C458" t="s">
        <v>4307</v>
      </c>
      <c r="D458" t="s">
        <v>220</v>
      </c>
      <c r="E458" t="s">
        <v>265</v>
      </c>
      <c r="F458" s="39">
        <v>3212</v>
      </c>
      <c r="G458" s="39" t="s">
        <v>233</v>
      </c>
      <c r="H458" s="39" t="s">
        <v>223</v>
      </c>
      <c r="I458" s="39">
        <v>219190.03</v>
      </c>
      <c r="J458">
        <v>1</v>
      </c>
      <c r="K458" s="39">
        <v>1</v>
      </c>
      <c r="L458" t="s">
        <v>4308</v>
      </c>
      <c r="M458" t="s">
        <v>4308</v>
      </c>
      <c r="N458" s="35">
        <v>21961</v>
      </c>
    </row>
    <row r="459" spans="1:14">
      <c r="A459" t="s">
        <v>217</v>
      </c>
      <c r="B459" t="s">
        <v>5912</v>
      </c>
      <c r="C459" t="s">
        <v>5913</v>
      </c>
      <c r="D459" t="s">
        <v>246</v>
      </c>
      <c r="E459" t="s">
        <v>1082</v>
      </c>
      <c r="F459" s="39">
        <v>4056</v>
      </c>
      <c r="G459" s="39" t="s">
        <v>222</v>
      </c>
      <c r="H459" s="54" t="str">
        <f>IF(F459&gt;=1261,"1261+",IF(F459&gt;=1081,"1081-1260",IF(F459&gt;=901,"901-1080",IF(F459&gt;=721,"721-900",IF(F459&gt;=541,"541-720",IF(F459&gt;=361,"361-540","360-"))))))</f>
        <v>1261+</v>
      </c>
      <c r="I459" s="39">
        <v>35054.639999999999</v>
      </c>
      <c r="J459">
        <v>1</v>
      </c>
      <c r="K459" s="39">
        <v>1</v>
      </c>
      <c r="L459" t="s">
        <v>5914</v>
      </c>
      <c r="M459" t="s">
        <v>5914</v>
      </c>
      <c r="N459" s="35">
        <v>31599</v>
      </c>
    </row>
    <row r="460" spans="1:14">
      <c r="A460" t="s">
        <v>217</v>
      </c>
      <c r="B460" t="s">
        <v>762</v>
      </c>
      <c r="C460" t="s">
        <v>763</v>
      </c>
      <c r="D460" t="s">
        <v>246</v>
      </c>
      <c r="E460" t="s">
        <v>247</v>
      </c>
      <c r="F460" s="39">
        <v>3146</v>
      </c>
      <c r="G460" s="39" t="s">
        <v>222</v>
      </c>
      <c r="H460" s="39" t="s">
        <v>223</v>
      </c>
      <c r="I460" s="39">
        <v>12480.78</v>
      </c>
      <c r="J460">
        <v>1</v>
      </c>
      <c r="K460" s="39">
        <v>1</v>
      </c>
      <c r="L460" t="s">
        <v>764</v>
      </c>
      <c r="M460" t="s">
        <v>764</v>
      </c>
      <c r="N460" s="35">
        <v>31875</v>
      </c>
    </row>
    <row r="461" spans="1:14">
      <c r="A461" t="s">
        <v>217</v>
      </c>
      <c r="B461" t="s">
        <v>5754</v>
      </c>
      <c r="C461" t="s">
        <v>5755</v>
      </c>
      <c r="E461" t="s">
        <v>259</v>
      </c>
      <c r="F461" s="39">
        <v>3538</v>
      </c>
      <c r="G461" s="39" t="s">
        <v>248</v>
      </c>
      <c r="H461" s="54" t="str">
        <f>IF(F461&gt;=1261,"1261+",IF(F461&gt;=1081,"1081-1260",IF(F461&gt;=901,"901-1080",IF(F461&gt;=721,"721-900",IF(F461&gt;=541,"541-720",IF(F461&gt;=361,"361-540","360-"))))))</f>
        <v>1261+</v>
      </c>
      <c r="I461" s="39">
        <v>59396.36</v>
      </c>
      <c r="J461">
        <v>1</v>
      </c>
      <c r="K461" s="39">
        <v>1</v>
      </c>
      <c r="L461" t="s">
        <v>5756</v>
      </c>
      <c r="M461" t="s">
        <v>5756</v>
      </c>
      <c r="N461" s="35">
        <v>28434</v>
      </c>
    </row>
    <row r="462" spans="1:14">
      <c r="A462" t="s">
        <v>217</v>
      </c>
      <c r="B462" t="s">
        <v>838</v>
      </c>
      <c r="C462" t="s">
        <v>839</v>
      </c>
      <c r="D462" t="s">
        <v>220</v>
      </c>
      <c r="E462" t="s">
        <v>221</v>
      </c>
      <c r="F462" s="39">
        <v>4137</v>
      </c>
      <c r="G462" s="39" t="s">
        <v>222</v>
      </c>
      <c r="H462" s="39" t="s">
        <v>223</v>
      </c>
      <c r="I462" s="39">
        <v>1918.86</v>
      </c>
      <c r="J462">
        <v>1</v>
      </c>
      <c r="K462" s="39">
        <v>1</v>
      </c>
      <c r="L462" t="s">
        <v>840</v>
      </c>
      <c r="M462" t="s">
        <v>840</v>
      </c>
      <c r="N462" s="35">
        <v>22383</v>
      </c>
    </row>
    <row r="463" spans="1:14">
      <c r="A463" t="s">
        <v>217</v>
      </c>
      <c r="B463" t="s">
        <v>1060</v>
      </c>
      <c r="C463" t="s">
        <v>1061</v>
      </c>
      <c r="E463" t="s">
        <v>576</v>
      </c>
      <c r="F463" s="39">
        <v>2140</v>
      </c>
      <c r="G463" s="39" t="s">
        <v>248</v>
      </c>
      <c r="H463" s="39" t="s">
        <v>223</v>
      </c>
      <c r="I463" s="39">
        <v>97881.16</v>
      </c>
      <c r="J463">
        <v>1</v>
      </c>
      <c r="K463" s="39">
        <v>1</v>
      </c>
      <c r="L463" t="s">
        <v>1062</v>
      </c>
      <c r="M463" t="s">
        <v>1063</v>
      </c>
      <c r="N463" s="35">
        <v>29984</v>
      </c>
    </row>
    <row r="464" spans="1:14">
      <c r="A464" t="s">
        <v>217</v>
      </c>
      <c r="B464" t="s">
        <v>3125</v>
      </c>
      <c r="C464" t="s">
        <v>3126</v>
      </c>
      <c r="D464" t="s">
        <v>220</v>
      </c>
      <c r="E464" t="s">
        <v>265</v>
      </c>
      <c r="F464" s="39">
        <v>2775</v>
      </c>
      <c r="G464" s="39" t="s">
        <v>233</v>
      </c>
      <c r="H464" s="39" t="s">
        <v>223</v>
      </c>
      <c r="I464" s="39">
        <v>153298.72</v>
      </c>
      <c r="J464">
        <v>0</v>
      </c>
      <c r="K464" s="39">
        <v>1</v>
      </c>
      <c r="M464" t="s">
        <v>3127</v>
      </c>
      <c r="N464" s="35">
        <v>22392</v>
      </c>
    </row>
    <row r="465" spans="1:14">
      <c r="A465" t="s">
        <v>217</v>
      </c>
      <c r="B465" t="s">
        <v>5989</v>
      </c>
      <c r="C465" t="s">
        <v>5990</v>
      </c>
      <c r="D465" t="s">
        <v>220</v>
      </c>
      <c r="E465" t="s">
        <v>280</v>
      </c>
      <c r="F465" s="39">
        <v>4284</v>
      </c>
      <c r="G465" s="39" t="s">
        <v>233</v>
      </c>
      <c r="H465" s="39" t="s">
        <v>223</v>
      </c>
      <c r="I465" s="39">
        <v>292453.24</v>
      </c>
      <c r="J465">
        <v>1</v>
      </c>
      <c r="K465" s="39">
        <v>1</v>
      </c>
      <c r="L465" t="s">
        <v>518</v>
      </c>
      <c r="M465" t="s">
        <v>518</v>
      </c>
      <c r="N465" s="35">
        <v>29239</v>
      </c>
    </row>
    <row r="466" spans="1:14">
      <c r="A466" t="s">
        <v>217</v>
      </c>
      <c r="B466" t="s">
        <v>4409</v>
      </c>
      <c r="C466" t="s">
        <v>4410</v>
      </c>
      <c r="D466" t="s">
        <v>220</v>
      </c>
      <c r="E466" t="s">
        <v>398</v>
      </c>
      <c r="F466" s="39">
        <v>2539</v>
      </c>
      <c r="G466" s="39" t="s">
        <v>222</v>
      </c>
      <c r="H466" s="39" t="s">
        <v>223</v>
      </c>
      <c r="I466" s="39">
        <v>2270</v>
      </c>
      <c r="J466">
        <v>1</v>
      </c>
      <c r="K466" s="54">
        <f>IF(LEN(M466)&lt;&gt;6,0,IF(AND(VALUE(M466)&gt;=100000,VALUE(M466)&lt;1000000),1,0))</f>
        <v>1</v>
      </c>
      <c r="L466" t="s">
        <v>4411</v>
      </c>
      <c r="M466" t="s">
        <v>2697</v>
      </c>
      <c r="N466" s="35">
        <v>33142</v>
      </c>
    </row>
    <row r="467" spans="1:14">
      <c r="A467" t="s">
        <v>217</v>
      </c>
      <c r="B467" t="s">
        <v>1441</v>
      </c>
      <c r="C467" t="s">
        <v>1442</v>
      </c>
      <c r="D467" t="s">
        <v>220</v>
      </c>
      <c r="E467" t="s">
        <v>265</v>
      </c>
      <c r="F467" s="39">
        <v>3183</v>
      </c>
      <c r="G467" s="39" t="s">
        <v>222</v>
      </c>
      <c r="H467" s="39" t="s">
        <v>223</v>
      </c>
      <c r="I467" s="39">
        <v>374.16</v>
      </c>
      <c r="J467">
        <v>0</v>
      </c>
      <c r="K467" s="39">
        <v>1</v>
      </c>
      <c r="M467" t="s">
        <v>1443</v>
      </c>
      <c r="N467" s="35">
        <v>28133</v>
      </c>
    </row>
    <row r="468" spans="1:14">
      <c r="A468" t="s">
        <v>217</v>
      </c>
      <c r="B468" t="s">
        <v>3710</v>
      </c>
      <c r="C468" t="s">
        <v>3711</v>
      </c>
      <c r="D468" t="s">
        <v>220</v>
      </c>
      <c r="E468" t="s">
        <v>237</v>
      </c>
      <c r="F468" s="39">
        <v>3518</v>
      </c>
      <c r="G468" s="39" t="s">
        <v>284</v>
      </c>
      <c r="H468" s="54" t="str">
        <f t="shared" ref="H468:H469" si="67">IF(F468&gt;=1261,"1261+",IF(F468&gt;=1081,"1081-1260",IF(F468&gt;=901,"901-1080",IF(F468&gt;=721,"721-900",IF(F468&gt;=541,"541-720",IF(F468&gt;=361,"361-540","360-"))))))</f>
        <v>1261+</v>
      </c>
      <c r="I468" s="39">
        <v>422104.67</v>
      </c>
      <c r="J468" s="40">
        <f>IF(LEN(L468)&lt;&gt;6,0,IF(AND(VALUE(L468)&gt;=100000,VALUE(L468)&lt;1000000),1,0))</f>
        <v>0</v>
      </c>
      <c r="K468" s="39">
        <v>1</v>
      </c>
      <c r="M468" t="s">
        <v>3712</v>
      </c>
      <c r="N468" s="35">
        <v>23111</v>
      </c>
    </row>
    <row r="469" spans="1:14">
      <c r="A469" t="s">
        <v>217</v>
      </c>
      <c r="B469" t="s">
        <v>3488</v>
      </c>
      <c r="C469" t="s">
        <v>3489</v>
      </c>
      <c r="D469" t="s">
        <v>220</v>
      </c>
      <c r="E469" t="s">
        <v>502</v>
      </c>
      <c r="F469" s="39">
        <v>3178</v>
      </c>
      <c r="G469" s="39" t="s">
        <v>233</v>
      </c>
      <c r="H469" s="54" t="str">
        <f t="shared" si="67"/>
        <v>1261+</v>
      </c>
      <c r="I469" s="39">
        <v>187491.03</v>
      </c>
      <c r="J469">
        <v>0</v>
      </c>
      <c r="K469" s="39">
        <v>1</v>
      </c>
      <c r="M469" t="s">
        <v>3490</v>
      </c>
      <c r="N469" s="35">
        <v>30690</v>
      </c>
    </row>
    <row r="470" spans="1:14">
      <c r="A470" t="s">
        <v>217</v>
      </c>
      <c r="B470" t="s">
        <v>2735</v>
      </c>
      <c r="C470" t="s">
        <v>2736</v>
      </c>
      <c r="D470" t="s">
        <v>220</v>
      </c>
      <c r="E470" t="s">
        <v>908</v>
      </c>
      <c r="F470" s="39">
        <v>3155</v>
      </c>
      <c r="G470" s="39" t="s">
        <v>248</v>
      </c>
      <c r="H470" s="39" t="s">
        <v>223</v>
      </c>
      <c r="I470" s="39">
        <v>64061.9</v>
      </c>
      <c r="J470">
        <v>1</v>
      </c>
      <c r="K470">
        <v>0</v>
      </c>
      <c r="L470" t="s">
        <v>2737</v>
      </c>
      <c r="N470" s="35">
        <v>32837</v>
      </c>
    </row>
    <row r="471" spans="1:14">
      <c r="A471" t="s">
        <v>217</v>
      </c>
      <c r="B471" t="s">
        <v>2456</v>
      </c>
      <c r="C471" t="s">
        <v>2457</v>
      </c>
      <c r="D471" t="s">
        <v>246</v>
      </c>
      <c r="E471" t="s">
        <v>1082</v>
      </c>
      <c r="F471">
        <v>365</v>
      </c>
      <c r="G471" s="39" t="s">
        <v>222</v>
      </c>
      <c r="H471" s="54" t="str">
        <f>IF(F471&gt;=1261,"1261+",IF(F471&gt;=1081,"1081-1260",IF(F471&gt;=901,"901-1080",IF(F471&gt;=721,"721-900",IF(F471&gt;=541,"541-720",IF(F471&gt;=361,"361-540","360-"))))))</f>
        <v>361-540</v>
      </c>
      <c r="I471" s="39">
        <v>22471.27</v>
      </c>
      <c r="J471">
        <v>1</v>
      </c>
      <c r="K471" s="39">
        <v>1</v>
      </c>
      <c r="L471" t="s">
        <v>2458</v>
      </c>
      <c r="M471" t="s">
        <v>2458</v>
      </c>
      <c r="N471" s="35">
        <v>23961</v>
      </c>
    </row>
    <row r="472" spans="1:14">
      <c r="A472" t="s">
        <v>217</v>
      </c>
      <c r="B472" t="s">
        <v>3773</v>
      </c>
      <c r="C472" t="s">
        <v>3774</v>
      </c>
      <c r="D472" t="s">
        <v>220</v>
      </c>
      <c r="E472" t="s">
        <v>496</v>
      </c>
      <c r="F472" s="39">
        <v>2778</v>
      </c>
      <c r="G472" s="39" t="s">
        <v>233</v>
      </c>
      <c r="H472" s="39" t="s">
        <v>223</v>
      </c>
      <c r="I472" s="39">
        <v>168537.97</v>
      </c>
      <c r="J472">
        <v>1</v>
      </c>
      <c r="K472" s="39">
        <v>1</v>
      </c>
      <c r="L472" t="s">
        <v>3775</v>
      </c>
      <c r="M472" t="s">
        <v>3775</v>
      </c>
      <c r="N472" s="35">
        <v>30305</v>
      </c>
    </row>
    <row r="473" spans="1:14">
      <c r="A473" t="s">
        <v>217</v>
      </c>
      <c r="B473" t="s">
        <v>5342</v>
      </c>
      <c r="C473" t="s">
        <v>5343</v>
      </c>
      <c r="D473" t="s">
        <v>246</v>
      </c>
      <c r="E473" t="s">
        <v>276</v>
      </c>
      <c r="F473" s="39">
        <v>3437</v>
      </c>
      <c r="G473" s="39" t="s">
        <v>222</v>
      </c>
      <c r="H473" s="39" t="s">
        <v>223</v>
      </c>
      <c r="I473" s="39">
        <v>136.04</v>
      </c>
      <c r="J473">
        <v>1</v>
      </c>
      <c r="K473" s="39">
        <v>1</v>
      </c>
      <c r="L473" t="s">
        <v>5344</v>
      </c>
      <c r="M473" t="s">
        <v>5345</v>
      </c>
      <c r="N473" s="35">
        <v>30615</v>
      </c>
    </row>
    <row r="474" spans="1:14">
      <c r="A474" t="s">
        <v>217</v>
      </c>
      <c r="B474" t="s">
        <v>4750</v>
      </c>
      <c r="C474" t="s">
        <v>4751</v>
      </c>
      <c r="D474" t="s">
        <v>246</v>
      </c>
      <c r="E474" t="s">
        <v>496</v>
      </c>
      <c r="F474" s="39">
        <v>3017</v>
      </c>
      <c r="G474" s="39" t="s">
        <v>222</v>
      </c>
      <c r="H474" s="39" t="s">
        <v>223</v>
      </c>
      <c r="I474" s="39">
        <v>2.79</v>
      </c>
      <c r="J474">
        <v>1</v>
      </c>
      <c r="K474" s="39">
        <v>1</v>
      </c>
      <c r="L474" t="s">
        <v>4752</v>
      </c>
      <c r="M474" t="s">
        <v>4752</v>
      </c>
      <c r="N474" s="35">
        <v>24323</v>
      </c>
    </row>
    <row r="475" spans="1:14">
      <c r="A475" t="s">
        <v>217</v>
      </c>
      <c r="B475" t="s">
        <v>5072</v>
      </c>
      <c r="C475" t="s">
        <v>5073</v>
      </c>
      <c r="D475" t="s">
        <v>220</v>
      </c>
      <c r="E475" t="s">
        <v>968</v>
      </c>
      <c r="F475" s="39">
        <v>2086</v>
      </c>
      <c r="G475" s="39" t="s">
        <v>222</v>
      </c>
      <c r="H475" s="39" t="s">
        <v>223</v>
      </c>
      <c r="I475" s="39">
        <v>35783.58</v>
      </c>
      <c r="J475" s="40">
        <f>IF(LEN(L475)&lt;&gt;6,0,IF(AND(VALUE(L475)&gt;=100000,VALUE(L475)&lt;1000000),1,0))</f>
        <v>1</v>
      </c>
      <c r="K475" s="39">
        <v>1</v>
      </c>
      <c r="L475" t="s">
        <v>5074</v>
      </c>
      <c r="M475" t="s">
        <v>5075</v>
      </c>
      <c r="N475" s="35">
        <v>31358</v>
      </c>
    </row>
    <row r="476" spans="1:14">
      <c r="A476" t="s">
        <v>217</v>
      </c>
      <c r="B476" t="s">
        <v>1637</v>
      </c>
      <c r="C476" t="s">
        <v>1638</v>
      </c>
      <c r="D476" t="s">
        <v>220</v>
      </c>
      <c r="E476" t="s">
        <v>221</v>
      </c>
      <c r="F476" s="39">
        <v>3573</v>
      </c>
      <c r="G476" s="39" t="s">
        <v>222</v>
      </c>
      <c r="H476" s="39" t="s">
        <v>223</v>
      </c>
      <c r="I476" s="39">
        <v>7112.45</v>
      </c>
      <c r="J476">
        <v>1</v>
      </c>
      <c r="K476" s="39">
        <v>1</v>
      </c>
      <c r="L476" t="s">
        <v>1639</v>
      </c>
      <c r="M476" t="s">
        <v>1639</v>
      </c>
      <c r="N476" s="35">
        <v>31537</v>
      </c>
    </row>
    <row r="477" spans="1:14">
      <c r="A477" t="s">
        <v>217</v>
      </c>
      <c r="B477" t="s">
        <v>4434</v>
      </c>
      <c r="C477" t="s">
        <v>4435</v>
      </c>
      <c r="E477" t="s">
        <v>259</v>
      </c>
      <c r="F477" s="39">
        <v>3874</v>
      </c>
      <c r="G477" s="39" t="s">
        <v>222</v>
      </c>
      <c r="H477" s="54" t="str">
        <f>IF(F477&gt;=1261,"1261+",IF(F477&gt;=1081,"1081-1260",IF(F477&gt;=901,"901-1080",IF(F477&gt;=721,"721-900",IF(F477&gt;=541,"541-720",IF(F477&gt;=361,"361-540","360-"))))))</f>
        <v>1261+</v>
      </c>
      <c r="I477" s="39">
        <v>49489.99</v>
      </c>
      <c r="J477">
        <v>1</v>
      </c>
      <c r="K477" s="39">
        <v>1</v>
      </c>
      <c r="L477" t="s">
        <v>4436</v>
      </c>
      <c r="M477" t="s">
        <v>4437</v>
      </c>
      <c r="N477" s="35">
        <v>29267</v>
      </c>
    </row>
    <row r="478" spans="1:14">
      <c r="A478" t="s">
        <v>217</v>
      </c>
      <c r="B478" t="s">
        <v>3398</v>
      </c>
      <c r="C478" t="s">
        <v>3399</v>
      </c>
      <c r="D478" t="s">
        <v>220</v>
      </c>
      <c r="E478" t="s">
        <v>247</v>
      </c>
      <c r="F478" s="39">
        <v>2993</v>
      </c>
      <c r="G478" s="39" t="s">
        <v>248</v>
      </c>
      <c r="H478" s="39" t="s">
        <v>223</v>
      </c>
      <c r="I478" s="39">
        <v>80791.05</v>
      </c>
      <c r="J478">
        <v>1</v>
      </c>
      <c r="K478" s="54">
        <f t="shared" ref="K478:K482" si="68">IF(LEN(M478)&lt;&gt;6,0,IF(AND(VALUE(M478)&gt;=100000,VALUE(M478)&lt;1000000),1,0))</f>
        <v>1</v>
      </c>
      <c r="L478" t="s">
        <v>3400</v>
      </c>
      <c r="M478" t="s">
        <v>3400</v>
      </c>
      <c r="N478" s="35">
        <v>22473</v>
      </c>
    </row>
    <row r="479" spans="1:14">
      <c r="A479" t="s">
        <v>217</v>
      </c>
      <c r="B479" t="s">
        <v>5249</v>
      </c>
      <c r="C479" t="s">
        <v>5250</v>
      </c>
      <c r="D479" t="s">
        <v>246</v>
      </c>
      <c r="E479" t="s">
        <v>398</v>
      </c>
      <c r="F479" s="39">
        <v>3052</v>
      </c>
      <c r="G479" s="54" t="str">
        <f>IF(I479&gt;=1000000,"1 млн. и более",IF(I479&gt;=501000,"501-1 000 тыс.",IF(I479&gt;=301000,"301-500 тыс.",IF(I479&gt;=101000,"101-300 тыс.",IF(I479&gt;=51000,"51-100 тыс.","50 тыс. и менее")))))</f>
        <v>50 тыс. и менее</v>
      </c>
      <c r="H479" s="54" t="str">
        <f t="shared" ref="H479:H480" si="69">IF(F479&gt;=1261,"1261+",IF(F479&gt;=1081,"1081-1260",IF(F479&gt;=901,"901-1080",IF(F479&gt;=721,"721-900",IF(F479&gt;=541,"541-720",IF(F479&gt;=361,"361-540","360-"))))))</f>
        <v>1261+</v>
      </c>
      <c r="I479" s="39">
        <v>44671.42</v>
      </c>
      <c r="J479">
        <v>0</v>
      </c>
      <c r="K479" s="54">
        <f t="shared" si="68"/>
        <v>1</v>
      </c>
      <c r="M479" t="s">
        <v>369</v>
      </c>
      <c r="N479" s="35">
        <v>25938</v>
      </c>
    </row>
    <row r="480" spans="1:14">
      <c r="A480" t="s">
        <v>217</v>
      </c>
      <c r="B480" t="s">
        <v>6031</v>
      </c>
      <c r="C480" t="s">
        <v>6032</v>
      </c>
      <c r="E480" t="s">
        <v>259</v>
      </c>
      <c r="F480" s="39">
        <v>3679</v>
      </c>
      <c r="G480" s="39" t="s">
        <v>222</v>
      </c>
      <c r="H480" s="54" t="str">
        <f t="shared" si="69"/>
        <v>1261+</v>
      </c>
      <c r="I480" s="39">
        <v>4595.6099999999997</v>
      </c>
      <c r="J480">
        <v>1</v>
      </c>
      <c r="K480" s="54">
        <f t="shared" si="68"/>
        <v>1</v>
      </c>
      <c r="L480" t="s">
        <v>4836</v>
      </c>
      <c r="M480" t="s">
        <v>4836</v>
      </c>
      <c r="N480" s="35">
        <v>30350</v>
      </c>
    </row>
    <row r="481" spans="1:14">
      <c r="A481" t="s">
        <v>217</v>
      </c>
      <c r="B481" t="s">
        <v>6278</v>
      </c>
      <c r="C481" t="s">
        <v>6279</v>
      </c>
      <c r="D481" t="s">
        <v>246</v>
      </c>
      <c r="E481" t="s">
        <v>288</v>
      </c>
      <c r="F481" s="39">
        <v>1685</v>
      </c>
      <c r="G481" s="39" t="s">
        <v>222</v>
      </c>
      <c r="H481" s="39" t="s">
        <v>223</v>
      </c>
      <c r="I481" s="39">
        <v>0</v>
      </c>
      <c r="J481">
        <v>0</v>
      </c>
      <c r="K481" s="54">
        <f t="shared" si="68"/>
        <v>0</v>
      </c>
      <c r="N481" s="35">
        <v>24008</v>
      </c>
    </row>
    <row r="482" spans="1:14">
      <c r="A482" t="s">
        <v>217</v>
      </c>
      <c r="B482" t="s">
        <v>6163</v>
      </c>
      <c r="C482" t="s">
        <v>6164</v>
      </c>
      <c r="D482" t="s">
        <v>246</v>
      </c>
      <c r="E482" t="s">
        <v>288</v>
      </c>
      <c r="F482" s="39">
        <v>3388</v>
      </c>
      <c r="G482" s="54" t="str">
        <f>IF(I482&gt;=1000000,"1 млн. и более",IF(I482&gt;=501000,"501-1 000 тыс.",IF(I482&gt;=301000,"301-500 тыс.",IF(I482&gt;=101000,"101-300 тыс.",IF(I482&gt;=51000,"51-100 тыс.","50 тыс. и менее")))))</f>
        <v>101-300 тыс.</v>
      </c>
      <c r="H482" s="39" t="s">
        <v>223</v>
      </c>
      <c r="I482" s="39">
        <v>190877.4</v>
      </c>
      <c r="J482">
        <v>0</v>
      </c>
      <c r="K482" s="54">
        <f t="shared" si="68"/>
        <v>0</v>
      </c>
      <c r="N482" s="35">
        <v>19434</v>
      </c>
    </row>
    <row r="483" spans="1:14">
      <c r="A483" t="s">
        <v>217</v>
      </c>
      <c r="B483" t="s">
        <v>5977</v>
      </c>
      <c r="C483" t="s">
        <v>5978</v>
      </c>
      <c r="D483" t="s">
        <v>220</v>
      </c>
      <c r="E483" t="s">
        <v>265</v>
      </c>
      <c r="F483" s="39">
        <v>3213</v>
      </c>
      <c r="G483" s="39" t="s">
        <v>284</v>
      </c>
      <c r="H483" s="39" t="s">
        <v>223</v>
      </c>
      <c r="I483" s="39">
        <v>301662.53999999998</v>
      </c>
      <c r="J483">
        <v>1</v>
      </c>
      <c r="K483" s="39">
        <v>1</v>
      </c>
      <c r="L483" t="s">
        <v>5979</v>
      </c>
      <c r="M483" t="s">
        <v>5979</v>
      </c>
      <c r="N483" s="35">
        <v>32917</v>
      </c>
    </row>
    <row r="484" spans="1:14">
      <c r="A484" t="s">
        <v>217</v>
      </c>
      <c r="B484" t="s">
        <v>3034</v>
      </c>
      <c r="C484" t="s">
        <v>3035</v>
      </c>
      <c r="D484" t="s">
        <v>220</v>
      </c>
      <c r="E484" t="s">
        <v>280</v>
      </c>
      <c r="F484" s="39">
        <v>5565</v>
      </c>
      <c r="G484" s="39" t="s">
        <v>222</v>
      </c>
      <c r="H484" s="39" t="s">
        <v>223</v>
      </c>
      <c r="I484" s="39">
        <v>12627.97</v>
      </c>
      <c r="J484">
        <v>1</v>
      </c>
      <c r="K484" s="39">
        <v>1</v>
      </c>
      <c r="L484" t="s">
        <v>3036</v>
      </c>
      <c r="M484" t="s">
        <v>3036</v>
      </c>
      <c r="N484" s="35">
        <v>24737</v>
      </c>
    </row>
    <row r="485" spans="1:14">
      <c r="A485" t="s">
        <v>217</v>
      </c>
      <c r="B485" t="s">
        <v>6225</v>
      </c>
      <c r="C485" t="s">
        <v>6226</v>
      </c>
      <c r="D485" t="s">
        <v>220</v>
      </c>
      <c r="E485" t="s">
        <v>265</v>
      </c>
      <c r="F485" s="39">
        <v>3213</v>
      </c>
      <c r="G485" s="39" t="s">
        <v>233</v>
      </c>
      <c r="H485" s="39" t="s">
        <v>223</v>
      </c>
      <c r="I485" s="39">
        <v>264496.55</v>
      </c>
      <c r="J485" s="40">
        <f>IF(LEN(L485)&lt;&gt;6,0,IF(AND(VALUE(L485)&gt;=100000,VALUE(L485)&lt;1000000),1,0))</f>
        <v>0</v>
      </c>
      <c r="K485" s="39">
        <v>1</v>
      </c>
      <c r="M485" t="s">
        <v>6227</v>
      </c>
      <c r="N485" s="35">
        <v>26843</v>
      </c>
    </row>
    <row r="486" spans="1:14">
      <c r="A486" t="s">
        <v>217</v>
      </c>
      <c r="B486" t="s">
        <v>4528</v>
      </c>
      <c r="C486" t="s">
        <v>4529</v>
      </c>
      <c r="D486" t="s">
        <v>220</v>
      </c>
      <c r="E486" t="s">
        <v>221</v>
      </c>
      <c r="F486" s="39">
        <v>3227</v>
      </c>
      <c r="G486" s="39" t="s">
        <v>222</v>
      </c>
      <c r="H486" s="39" t="s">
        <v>223</v>
      </c>
      <c r="I486" s="39">
        <v>3698.82</v>
      </c>
      <c r="J486">
        <v>1</v>
      </c>
      <c r="K486" s="39">
        <v>1</v>
      </c>
      <c r="L486" t="s">
        <v>4530</v>
      </c>
      <c r="M486" t="s">
        <v>4530</v>
      </c>
      <c r="N486" s="35">
        <v>22947</v>
      </c>
    </row>
    <row r="487" spans="1:14">
      <c r="A487" t="s">
        <v>217</v>
      </c>
      <c r="B487" t="s">
        <v>4943</v>
      </c>
      <c r="C487" t="s">
        <v>4944</v>
      </c>
      <c r="D487" t="s">
        <v>246</v>
      </c>
      <c r="E487" t="s">
        <v>288</v>
      </c>
      <c r="F487" s="39">
        <v>2749</v>
      </c>
      <c r="G487" s="39" t="s">
        <v>284</v>
      </c>
      <c r="H487" s="39" t="s">
        <v>223</v>
      </c>
      <c r="I487" s="39">
        <v>428998.21</v>
      </c>
      <c r="J487">
        <v>0</v>
      </c>
      <c r="K487">
        <v>0</v>
      </c>
      <c r="N487" s="35">
        <v>21904</v>
      </c>
    </row>
    <row r="488" spans="1:14">
      <c r="A488" t="s">
        <v>217</v>
      </c>
      <c r="B488" t="s">
        <v>2797</v>
      </c>
      <c r="C488" t="s">
        <v>2798</v>
      </c>
      <c r="E488" t="s">
        <v>259</v>
      </c>
      <c r="F488" s="39">
        <v>3380</v>
      </c>
      <c r="G488" s="39" t="s">
        <v>248</v>
      </c>
      <c r="H488" s="39" t="s">
        <v>223</v>
      </c>
      <c r="I488" s="39">
        <v>86507.36</v>
      </c>
      <c r="J488">
        <v>1</v>
      </c>
      <c r="K488" s="54">
        <f>IF(LEN(M488)&lt;&gt;6,0,IF(AND(VALUE(M488)&gt;=100000,VALUE(M488)&lt;1000000),1,0))</f>
        <v>1</v>
      </c>
      <c r="L488" t="s">
        <v>2799</v>
      </c>
      <c r="M488" t="s">
        <v>2799</v>
      </c>
      <c r="N488" s="35">
        <v>29047</v>
      </c>
    </row>
    <row r="489" spans="1:14">
      <c r="A489" t="s">
        <v>217</v>
      </c>
      <c r="B489" t="s">
        <v>4431</v>
      </c>
      <c r="C489" t="s">
        <v>4432</v>
      </c>
      <c r="D489" t="s">
        <v>220</v>
      </c>
      <c r="E489" t="s">
        <v>265</v>
      </c>
      <c r="F489" s="39">
        <v>3150</v>
      </c>
      <c r="G489" s="39" t="s">
        <v>233</v>
      </c>
      <c r="H489" s="39" t="s">
        <v>223</v>
      </c>
      <c r="I489" s="39">
        <v>190552.44</v>
      </c>
      <c r="J489" s="40">
        <f>IF(LEN(L489)&lt;&gt;6,0,IF(AND(VALUE(L489)&gt;=100000,VALUE(L489)&lt;1000000),1,0))</f>
        <v>1</v>
      </c>
      <c r="K489">
        <v>0</v>
      </c>
      <c r="L489" t="s">
        <v>4433</v>
      </c>
      <c r="N489" s="35">
        <v>23475</v>
      </c>
    </row>
    <row r="490" spans="1:14">
      <c r="A490" t="s">
        <v>217</v>
      </c>
      <c r="B490" t="s">
        <v>1124</v>
      </c>
      <c r="C490" t="s">
        <v>1125</v>
      </c>
      <c r="D490" t="s">
        <v>246</v>
      </c>
      <c r="E490" t="s">
        <v>502</v>
      </c>
      <c r="F490" s="39">
        <v>3472</v>
      </c>
      <c r="G490" s="39" t="s">
        <v>222</v>
      </c>
      <c r="H490" s="54" t="str">
        <f>IF(F490&gt;=1261,"1261+",IF(F490&gt;=1081,"1081-1260",IF(F490&gt;=901,"901-1080",IF(F490&gt;=721,"721-900",IF(F490&gt;=541,"541-720",IF(F490&gt;=361,"361-540","360-"))))))</f>
        <v>1261+</v>
      </c>
      <c r="I490" s="39">
        <v>31279.24</v>
      </c>
      <c r="J490">
        <v>1</v>
      </c>
      <c r="K490" s="39">
        <v>1</v>
      </c>
      <c r="L490" t="s">
        <v>1126</v>
      </c>
      <c r="M490" t="s">
        <v>1126</v>
      </c>
      <c r="N490" s="35">
        <v>32533</v>
      </c>
    </row>
    <row r="491" spans="1:14">
      <c r="A491" t="s">
        <v>217</v>
      </c>
      <c r="B491" t="s">
        <v>1592</v>
      </c>
      <c r="C491" t="s">
        <v>1593</v>
      </c>
      <c r="E491" t="s">
        <v>576</v>
      </c>
      <c r="F491" s="39">
        <v>2257</v>
      </c>
      <c r="G491" s="39" t="s">
        <v>222</v>
      </c>
      <c r="H491" s="39" t="s">
        <v>223</v>
      </c>
      <c r="I491" s="39">
        <v>1611.98</v>
      </c>
      <c r="J491">
        <v>1</v>
      </c>
      <c r="K491" s="54">
        <f>IF(LEN(M491)&lt;&gt;6,0,IF(AND(VALUE(M491)&gt;=100000,VALUE(M491)&lt;1000000),1,0))</f>
        <v>1</v>
      </c>
      <c r="L491" t="s">
        <v>1594</v>
      </c>
      <c r="M491" t="s">
        <v>1594</v>
      </c>
      <c r="N491" s="35">
        <v>32369</v>
      </c>
    </row>
    <row r="492" spans="1:14">
      <c r="A492" t="s">
        <v>217</v>
      </c>
      <c r="B492" t="s">
        <v>254</v>
      </c>
      <c r="C492" t="s">
        <v>255</v>
      </c>
      <c r="D492" t="s">
        <v>242</v>
      </c>
      <c r="E492" t="s">
        <v>221</v>
      </c>
      <c r="F492" s="39">
        <v>3178</v>
      </c>
      <c r="G492" s="54" t="str">
        <f>IF(I492&gt;=1000000,"1 млн. и более",IF(I492&gt;=501000,"501-1 000 тыс.",IF(I492&gt;=301000,"301-500 тыс.",IF(I492&gt;=101000,"101-300 тыс.",IF(I492&gt;=51000,"51-100 тыс.","50 тыс. и менее")))))</f>
        <v>50 тыс. и менее</v>
      </c>
      <c r="H492" s="39" t="s">
        <v>223</v>
      </c>
      <c r="I492" s="39">
        <v>16641.09</v>
      </c>
      <c r="J492">
        <v>1</v>
      </c>
      <c r="K492" s="39">
        <v>1</v>
      </c>
      <c r="L492" t="s">
        <v>256</v>
      </c>
      <c r="M492" t="s">
        <v>256</v>
      </c>
      <c r="N492" s="35">
        <v>26828</v>
      </c>
    </row>
    <row r="493" spans="1:14">
      <c r="A493" t="s">
        <v>217</v>
      </c>
      <c r="B493" t="s">
        <v>6303</v>
      </c>
      <c r="C493" t="s">
        <v>6304</v>
      </c>
      <c r="E493" t="s">
        <v>259</v>
      </c>
      <c r="F493" s="39">
        <v>5390</v>
      </c>
      <c r="G493" s="39" t="s">
        <v>233</v>
      </c>
      <c r="H493" s="39" t="s">
        <v>223</v>
      </c>
      <c r="I493" s="39">
        <v>168559.99</v>
      </c>
      <c r="J493">
        <v>1</v>
      </c>
      <c r="K493" s="39">
        <v>1</v>
      </c>
      <c r="L493" t="s">
        <v>6305</v>
      </c>
      <c r="M493" t="s">
        <v>6305</v>
      </c>
      <c r="N493" s="35">
        <v>26029</v>
      </c>
    </row>
    <row r="494" spans="1:14">
      <c r="A494" t="s">
        <v>217</v>
      </c>
      <c r="B494" t="s">
        <v>274</v>
      </c>
      <c r="C494" t="s">
        <v>275</v>
      </c>
      <c r="D494" t="s">
        <v>246</v>
      </c>
      <c r="E494" t="s">
        <v>276</v>
      </c>
      <c r="F494" s="39">
        <v>3220</v>
      </c>
      <c r="G494" s="39" t="s">
        <v>222</v>
      </c>
      <c r="H494" s="54" t="str">
        <f>IF(F494&gt;=1261,"1261+",IF(F494&gt;=1081,"1081-1260",IF(F494&gt;=901,"901-1080",IF(F494&gt;=721,"721-900",IF(F494&gt;=541,"541-720",IF(F494&gt;=361,"361-540","360-"))))))</f>
        <v>1261+</v>
      </c>
      <c r="I494" s="39">
        <v>104.09</v>
      </c>
      <c r="J494">
        <v>0</v>
      </c>
      <c r="K494" s="54">
        <f>IF(LEN(M494)&lt;&gt;6,0,IF(AND(VALUE(M494)&gt;=100000,VALUE(M494)&lt;1000000),1,0))</f>
        <v>1</v>
      </c>
      <c r="M494" t="s">
        <v>277</v>
      </c>
      <c r="N494" s="35">
        <v>29060</v>
      </c>
    </row>
    <row r="495" spans="1:14">
      <c r="A495" t="s">
        <v>217</v>
      </c>
      <c r="B495" t="s">
        <v>6313</v>
      </c>
      <c r="C495" t="s">
        <v>6314</v>
      </c>
      <c r="D495" t="s">
        <v>220</v>
      </c>
      <c r="E495" t="s">
        <v>265</v>
      </c>
      <c r="F495" s="39">
        <v>2961</v>
      </c>
      <c r="G495" s="39" t="s">
        <v>248</v>
      </c>
      <c r="H495" s="39" t="s">
        <v>223</v>
      </c>
      <c r="I495" s="39">
        <v>85108.03</v>
      </c>
      <c r="J495">
        <v>0</v>
      </c>
      <c r="K495" s="39">
        <v>1</v>
      </c>
      <c r="M495" t="s">
        <v>5759</v>
      </c>
      <c r="N495" s="35">
        <v>29720</v>
      </c>
    </row>
    <row r="496" spans="1:14">
      <c r="A496" t="s">
        <v>217</v>
      </c>
      <c r="B496" t="s">
        <v>5624</v>
      </c>
      <c r="C496" t="s">
        <v>5625</v>
      </c>
      <c r="D496" t="s">
        <v>246</v>
      </c>
      <c r="E496" t="s">
        <v>803</v>
      </c>
      <c r="F496" s="39">
        <v>1196</v>
      </c>
      <c r="G496" s="54" t="str">
        <f>IF(I496&gt;=1000000,"1 млн. и более",IF(I496&gt;=501000,"501-1 000 тыс.",IF(I496&gt;=301000,"301-500 тыс.",IF(I496&gt;=101000,"101-300 тыс.",IF(I496&gt;=51000,"51-100 тыс.","50 тыс. и менее")))))</f>
        <v>50 тыс. и менее</v>
      </c>
      <c r="H496" s="39" t="s">
        <v>969</v>
      </c>
      <c r="I496" s="39">
        <v>14329.88</v>
      </c>
      <c r="J496">
        <v>0</v>
      </c>
      <c r="K496" s="39">
        <v>1</v>
      </c>
      <c r="M496" t="s">
        <v>5626</v>
      </c>
      <c r="N496" s="35">
        <v>32838</v>
      </c>
    </row>
    <row r="497" spans="1:14">
      <c r="A497" t="s">
        <v>217</v>
      </c>
      <c r="B497" t="s">
        <v>2532</v>
      </c>
      <c r="C497" t="s">
        <v>2533</v>
      </c>
      <c r="D497" t="s">
        <v>220</v>
      </c>
      <c r="E497" t="s">
        <v>237</v>
      </c>
      <c r="F497" s="39">
        <v>3633</v>
      </c>
      <c r="G497" s="39" t="s">
        <v>248</v>
      </c>
      <c r="H497" s="39" t="s">
        <v>223</v>
      </c>
      <c r="I497" s="39">
        <v>53340.63</v>
      </c>
      <c r="J497">
        <v>0</v>
      </c>
      <c r="K497" s="39">
        <v>1</v>
      </c>
      <c r="M497" t="s">
        <v>2534</v>
      </c>
      <c r="N497" s="35">
        <v>25375</v>
      </c>
    </row>
    <row r="498" spans="1:14">
      <c r="A498" t="s">
        <v>217</v>
      </c>
      <c r="B498" t="s">
        <v>5423</v>
      </c>
      <c r="C498" t="s">
        <v>5424</v>
      </c>
      <c r="D498" t="s">
        <v>246</v>
      </c>
      <c r="E498" t="s">
        <v>288</v>
      </c>
      <c r="F498" s="39">
        <v>1470</v>
      </c>
      <c r="G498" s="54" t="str">
        <f>IF(I498&gt;=1000000,"1 млн. и более",IF(I498&gt;=501000,"501-1 000 тыс.",IF(I498&gt;=301000,"301-500 тыс.",IF(I498&gt;=101000,"101-300 тыс.",IF(I498&gt;=51000,"51-100 тыс.","50 тыс. и менее")))))</f>
        <v>51-100 тыс.</v>
      </c>
      <c r="H498" s="39" t="s">
        <v>223</v>
      </c>
      <c r="I498" s="39">
        <v>72930.25</v>
      </c>
      <c r="J498">
        <v>0</v>
      </c>
      <c r="K498" s="54">
        <f>IF(LEN(M498)&lt;&gt;6,0,IF(AND(VALUE(M498)&gt;=100000,VALUE(M498)&lt;1000000),1,0))</f>
        <v>0</v>
      </c>
      <c r="N498" s="35">
        <v>34369</v>
      </c>
    </row>
    <row r="499" spans="1:14">
      <c r="A499" t="s">
        <v>217</v>
      </c>
      <c r="B499" t="s">
        <v>2388</v>
      </c>
      <c r="C499" t="s">
        <v>2389</v>
      </c>
      <c r="D499" t="s">
        <v>246</v>
      </c>
      <c r="E499" t="s">
        <v>308</v>
      </c>
      <c r="F499" s="39">
        <v>2566</v>
      </c>
      <c r="G499" s="39" t="s">
        <v>233</v>
      </c>
      <c r="H499" s="39" t="s">
        <v>223</v>
      </c>
      <c r="I499" s="39">
        <v>234291.5</v>
      </c>
      <c r="J499">
        <v>0</v>
      </c>
      <c r="K499" s="39">
        <v>1</v>
      </c>
      <c r="M499" t="s">
        <v>2390</v>
      </c>
      <c r="N499" s="35">
        <v>30815</v>
      </c>
    </row>
    <row r="500" spans="1:14">
      <c r="A500" t="s">
        <v>217</v>
      </c>
      <c r="B500" t="s">
        <v>1369</v>
      </c>
      <c r="C500" t="s">
        <v>1370</v>
      </c>
      <c r="D500" t="s">
        <v>246</v>
      </c>
      <c r="E500" t="s">
        <v>276</v>
      </c>
      <c r="F500" s="39">
        <v>3517</v>
      </c>
      <c r="G500" s="39" t="s">
        <v>222</v>
      </c>
      <c r="H500" s="39" t="s">
        <v>223</v>
      </c>
      <c r="I500" s="39">
        <v>93.89</v>
      </c>
      <c r="J500">
        <v>0</v>
      </c>
      <c r="K500" s="39">
        <v>1</v>
      </c>
      <c r="M500" t="s">
        <v>1371</v>
      </c>
      <c r="N500" s="35">
        <v>34250</v>
      </c>
    </row>
    <row r="501" spans="1:14">
      <c r="A501" t="s">
        <v>217</v>
      </c>
      <c r="B501" t="s">
        <v>5160</v>
      </c>
      <c r="C501" t="s">
        <v>5161</v>
      </c>
      <c r="D501" t="s">
        <v>220</v>
      </c>
      <c r="E501" t="s">
        <v>308</v>
      </c>
      <c r="F501" s="39">
        <v>3118</v>
      </c>
      <c r="G501" s="39" t="s">
        <v>284</v>
      </c>
      <c r="H501" s="39" t="s">
        <v>223</v>
      </c>
      <c r="I501" s="39">
        <v>373512.1</v>
      </c>
      <c r="J501">
        <v>0</v>
      </c>
      <c r="K501">
        <v>0</v>
      </c>
      <c r="M501" t="s">
        <v>331</v>
      </c>
      <c r="N501" s="35">
        <v>27591</v>
      </c>
    </row>
    <row r="502" spans="1:14">
      <c r="A502" t="s">
        <v>217</v>
      </c>
      <c r="B502" t="s">
        <v>5609</v>
      </c>
      <c r="C502" t="s">
        <v>5610</v>
      </c>
      <c r="D502" t="s">
        <v>220</v>
      </c>
      <c r="E502" t="s">
        <v>247</v>
      </c>
      <c r="F502" s="39">
        <v>3087</v>
      </c>
      <c r="G502" s="39" t="s">
        <v>248</v>
      </c>
      <c r="H502" s="54" t="str">
        <f>IF(F502&gt;=1261,"1261+",IF(F502&gt;=1081,"1081-1260",IF(F502&gt;=901,"901-1080",IF(F502&gt;=721,"721-900",IF(F502&gt;=541,"541-720",IF(F502&gt;=361,"361-540","360-"))))))</f>
        <v>1261+</v>
      </c>
      <c r="I502" s="39">
        <v>85399.23</v>
      </c>
      <c r="J502">
        <v>1</v>
      </c>
      <c r="K502" s="39">
        <v>1</v>
      </c>
      <c r="L502" t="s">
        <v>5611</v>
      </c>
      <c r="M502" t="s">
        <v>5611</v>
      </c>
      <c r="N502" s="35">
        <v>22108</v>
      </c>
    </row>
    <row r="503" spans="1:14">
      <c r="A503" t="s">
        <v>217</v>
      </c>
      <c r="B503" t="s">
        <v>2340</v>
      </c>
      <c r="C503" t="s">
        <v>2341</v>
      </c>
      <c r="D503" t="s">
        <v>246</v>
      </c>
      <c r="E503" t="s">
        <v>288</v>
      </c>
      <c r="F503" s="39">
        <v>2809</v>
      </c>
      <c r="G503" s="39" t="s">
        <v>233</v>
      </c>
      <c r="H503" s="39" t="s">
        <v>223</v>
      </c>
      <c r="I503" s="39">
        <v>133862.23000000001</v>
      </c>
      <c r="J503">
        <v>0</v>
      </c>
      <c r="K503">
        <v>0</v>
      </c>
      <c r="N503" s="35">
        <v>26285</v>
      </c>
    </row>
    <row r="504" spans="1:14">
      <c r="A504" t="s">
        <v>217</v>
      </c>
      <c r="B504" t="s">
        <v>3012</v>
      </c>
      <c r="C504" t="s">
        <v>3013</v>
      </c>
      <c r="D504" t="s">
        <v>220</v>
      </c>
      <c r="E504" t="s">
        <v>265</v>
      </c>
      <c r="F504" s="39">
        <v>3232</v>
      </c>
      <c r="G504" s="39" t="s">
        <v>233</v>
      </c>
      <c r="H504" s="39" t="s">
        <v>223</v>
      </c>
      <c r="I504" s="39">
        <v>234107.37</v>
      </c>
      <c r="J504">
        <v>0</v>
      </c>
      <c r="K504" s="39">
        <v>1</v>
      </c>
      <c r="M504" t="s">
        <v>3014</v>
      </c>
      <c r="N504" s="35">
        <v>32776</v>
      </c>
    </row>
    <row r="505" spans="1:14">
      <c r="A505" t="s">
        <v>217</v>
      </c>
      <c r="B505" t="s">
        <v>3654</v>
      </c>
      <c r="C505" t="s">
        <v>3655</v>
      </c>
      <c r="D505" t="s">
        <v>220</v>
      </c>
      <c r="E505" t="s">
        <v>265</v>
      </c>
      <c r="F505" s="39">
        <v>3122</v>
      </c>
      <c r="G505" s="39" t="s">
        <v>233</v>
      </c>
      <c r="H505" s="39" t="s">
        <v>223</v>
      </c>
      <c r="I505" s="39">
        <v>177280.56</v>
      </c>
      <c r="J505">
        <v>0</v>
      </c>
      <c r="K505" s="39">
        <v>1</v>
      </c>
      <c r="M505" t="s">
        <v>3656</v>
      </c>
      <c r="N505" s="35">
        <v>25269</v>
      </c>
    </row>
    <row r="506" spans="1:14">
      <c r="A506" t="s">
        <v>217</v>
      </c>
      <c r="B506" t="s">
        <v>3995</v>
      </c>
      <c r="C506" t="s">
        <v>3996</v>
      </c>
      <c r="D506" t="s">
        <v>246</v>
      </c>
      <c r="E506" t="s">
        <v>276</v>
      </c>
      <c r="F506" s="39">
        <v>3709</v>
      </c>
      <c r="G506" s="39" t="s">
        <v>222</v>
      </c>
      <c r="H506" s="39" t="s">
        <v>223</v>
      </c>
      <c r="I506" s="39">
        <v>79.709999999999994</v>
      </c>
      <c r="J506">
        <v>1</v>
      </c>
      <c r="K506" s="39">
        <v>1</v>
      </c>
      <c r="L506" t="s">
        <v>3997</v>
      </c>
      <c r="M506" t="s">
        <v>3997</v>
      </c>
      <c r="N506" s="35">
        <v>31073</v>
      </c>
    </row>
    <row r="507" spans="1:14">
      <c r="A507" t="s">
        <v>217</v>
      </c>
      <c r="B507" t="s">
        <v>6337</v>
      </c>
      <c r="C507" t="s">
        <v>6338</v>
      </c>
      <c r="D507" t="s">
        <v>220</v>
      </c>
      <c r="E507" t="s">
        <v>372</v>
      </c>
      <c r="F507" s="39">
        <v>3464</v>
      </c>
      <c r="G507" s="54" t="str">
        <f t="shared" ref="G507:G508" si="70">IF(I507&gt;=1000000,"1 млн. и более",IF(I507&gt;=501000,"501-1 000 тыс.",IF(I507&gt;=301000,"301-500 тыс.",IF(I507&gt;=101000,"101-300 тыс.",IF(I507&gt;=51000,"51-100 тыс.","50 тыс. и менее")))))</f>
        <v>50 тыс. и менее</v>
      </c>
      <c r="H507" s="54" t="str">
        <f>IF(F507&gt;=1261,"1261+",IF(F507&gt;=1081,"1081-1260",IF(F507&gt;=901,"901-1080",IF(F507&gt;=721,"721-900",IF(F507&gt;=541,"541-720",IF(F507&gt;=361,"361-540","360-"))))))</f>
        <v>1261+</v>
      </c>
      <c r="I507" s="39">
        <v>44226.55</v>
      </c>
      <c r="J507">
        <v>1</v>
      </c>
      <c r="K507" s="39">
        <v>1</v>
      </c>
      <c r="L507" t="s">
        <v>2743</v>
      </c>
      <c r="M507" t="s">
        <v>2743</v>
      </c>
      <c r="N507" s="35">
        <v>25696</v>
      </c>
    </row>
    <row r="508" spans="1:14">
      <c r="A508" t="s">
        <v>217</v>
      </c>
      <c r="B508" t="s">
        <v>3217</v>
      </c>
      <c r="C508" t="s">
        <v>3218</v>
      </c>
      <c r="D508" t="s">
        <v>246</v>
      </c>
      <c r="E508" t="s">
        <v>247</v>
      </c>
      <c r="F508" s="39">
        <v>3146</v>
      </c>
      <c r="G508" s="54" t="str">
        <f t="shared" si="70"/>
        <v>101-300 тыс.</v>
      </c>
      <c r="H508" s="39" t="s">
        <v>223</v>
      </c>
      <c r="I508" s="39">
        <v>140446.37</v>
      </c>
      <c r="J508">
        <v>0</v>
      </c>
      <c r="K508">
        <v>0</v>
      </c>
      <c r="M508" t="s">
        <v>331</v>
      </c>
      <c r="N508" s="35">
        <v>24042</v>
      </c>
    </row>
    <row r="509" spans="1:14">
      <c r="A509" t="s">
        <v>217</v>
      </c>
      <c r="B509" t="s">
        <v>5007</v>
      </c>
      <c r="C509" t="s">
        <v>5008</v>
      </c>
      <c r="D509" t="s">
        <v>220</v>
      </c>
      <c r="E509" t="s">
        <v>342</v>
      </c>
      <c r="F509" s="39">
        <v>2992</v>
      </c>
      <c r="G509" s="39" t="s">
        <v>284</v>
      </c>
      <c r="H509" s="39" t="s">
        <v>223</v>
      </c>
      <c r="I509" s="39">
        <v>303932.25</v>
      </c>
      <c r="J509">
        <v>0</v>
      </c>
      <c r="K509" s="39">
        <v>1</v>
      </c>
      <c r="L509" t="s">
        <v>331</v>
      </c>
      <c r="M509" t="s">
        <v>5009</v>
      </c>
      <c r="N509" s="35">
        <v>31127</v>
      </c>
    </row>
    <row r="510" spans="1:14">
      <c r="A510" t="s">
        <v>217</v>
      </c>
      <c r="B510" t="s">
        <v>4096</v>
      </c>
      <c r="C510" t="s">
        <v>4097</v>
      </c>
      <c r="D510" t="s">
        <v>220</v>
      </c>
      <c r="E510" t="s">
        <v>372</v>
      </c>
      <c r="F510" s="39">
        <v>5208</v>
      </c>
      <c r="G510" s="39" t="s">
        <v>222</v>
      </c>
      <c r="H510" s="39" t="s">
        <v>223</v>
      </c>
      <c r="I510" s="39">
        <v>18106.39</v>
      </c>
      <c r="J510" s="40">
        <f>IF(LEN(L510)&lt;&gt;6,0,IF(AND(VALUE(L510)&gt;=100000,VALUE(L510)&lt;1000000),1,0))</f>
        <v>1</v>
      </c>
      <c r="K510" s="39">
        <v>1</v>
      </c>
      <c r="L510" t="s">
        <v>4098</v>
      </c>
      <c r="M510" t="s">
        <v>4098</v>
      </c>
      <c r="N510" s="35">
        <v>31071</v>
      </c>
    </row>
    <row r="511" spans="1:14">
      <c r="A511" t="s">
        <v>217</v>
      </c>
      <c r="B511" t="s">
        <v>1993</v>
      </c>
      <c r="C511" t="s">
        <v>1994</v>
      </c>
      <c r="D511" t="s">
        <v>246</v>
      </c>
      <c r="E511" t="s">
        <v>288</v>
      </c>
      <c r="F511" s="39">
        <v>2505</v>
      </c>
      <c r="G511" s="54" t="str">
        <f>IF(I511&gt;=1000000,"1 млн. и более",IF(I511&gt;=501000,"501-1 000 тыс.",IF(I511&gt;=301000,"301-500 тыс.",IF(I511&gt;=101000,"101-300 тыс.",IF(I511&gt;=51000,"51-100 тыс.","50 тыс. и менее")))))</f>
        <v>301-500 тыс.</v>
      </c>
      <c r="H511" s="39" t="s">
        <v>223</v>
      </c>
      <c r="I511" s="39">
        <v>357475.58</v>
      </c>
      <c r="J511">
        <v>0</v>
      </c>
      <c r="K511">
        <v>0</v>
      </c>
      <c r="N511" s="35">
        <v>29772</v>
      </c>
    </row>
    <row r="512" spans="1:14">
      <c r="A512" t="s">
        <v>217</v>
      </c>
      <c r="B512" t="s">
        <v>1449</v>
      </c>
      <c r="C512" t="s">
        <v>1450</v>
      </c>
      <c r="D512" t="s">
        <v>246</v>
      </c>
      <c r="E512" t="s">
        <v>276</v>
      </c>
      <c r="F512" s="39">
        <v>3378</v>
      </c>
      <c r="G512" s="39" t="s">
        <v>222</v>
      </c>
      <c r="H512" s="39" t="s">
        <v>223</v>
      </c>
      <c r="I512" s="39">
        <v>106.97</v>
      </c>
      <c r="J512">
        <v>0</v>
      </c>
      <c r="K512" s="39">
        <v>1</v>
      </c>
      <c r="M512" t="s">
        <v>1451</v>
      </c>
      <c r="N512" s="35">
        <v>34618</v>
      </c>
    </row>
    <row r="513" spans="1:14">
      <c r="A513" t="s">
        <v>217</v>
      </c>
      <c r="B513" t="s">
        <v>1584</v>
      </c>
      <c r="C513" t="s">
        <v>1585</v>
      </c>
      <c r="D513" t="s">
        <v>246</v>
      </c>
      <c r="E513" t="s">
        <v>265</v>
      </c>
      <c r="F513" s="39">
        <v>3266</v>
      </c>
      <c r="G513" s="39" t="s">
        <v>222</v>
      </c>
      <c r="H513" s="54" t="str">
        <f>IF(F513&gt;=1261,"1261+",IF(F513&gt;=1081,"1081-1260",IF(F513&gt;=901,"901-1080",IF(F513&gt;=721,"721-900",IF(F513&gt;=541,"541-720",IF(F513&gt;=361,"361-540","360-"))))))</f>
        <v>1261+</v>
      </c>
      <c r="I513" s="39">
        <v>16403.2</v>
      </c>
      <c r="J513">
        <v>1</v>
      </c>
      <c r="K513" s="39">
        <v>1</v>
      </c>
      <c r="L513" t="s">
        <v>1586</v>
      </c>
      <c r="M513" t="s">
        <v>1586</v>
      </c>
      <c r="N513" s="35">
        <v>27538</v>
      </c>
    </row>
    <row r="514" spans="1:14">
      <c r="A514" t="s">
        <v>217</v>
      </c>
      <c r="B514" t="s">
        <v>5672</v>
      </c>
      <c r="C514" t="s">
        <v>5673</v>
      </c>
      <c r="D514" t="s">
        <v>220</v>
      </c>
      <c r="E514" t="s">
        <v>502</v>
      </c>
      <c r="F514" s="39">
        <v>3066</v>
      </c>
      <c r="G514" s="39" t="s">
        <v>233</v>
      </c>
      <c r="H514" s="39" t="s">
        <v>223</v>
      </c>
      <c r="I514" s="39">
        <v>165187.39000000001</v>
      </c>
      <c r="J514">
        <v>1</v>
      </c>
      <c r="K514" s="54">
        <f>IF(LEN(M514)&lt;&gt;6,0,IF(AND(VALUE(M514)&gt;=100000,VALUE(M514)&lt;1000000),1,0))</f>
        <v>1</v>
      </c>
      <c r="L514" t="s">
        <v>5674</v>
      </c>
      <c r="M514" t="s">
        <v>5675</v>
      </c>
      <c r="N514" s="35">
        <v>25692</v>
      </c>
    </row>
    <row r="515" spans="1:14">
      <c r="A515" t="s">
        <v>217</v>
      </c>
      <c r="B515" t="s">
        <v>747</v>
      </c>
      <c r="C515" t="s">
        <v>748</v>
      </c>
      <c r="D515" t="s">
        <v>220</v>
      </c>
      <c r="E515" t="s">
        <v>372</v>
      </c>
      <c r="F515" s="39">
        <v>4501</v>
      </c>
      <c r="G515" s="39" t="s">
        <v>222</v>
      </c>
      <c r="H515" s="39" t="s">
        <v>223</v>
      </c>
      <c r="I515" s="39">
        <v>27441.89</v>
      </c>
      <c r="J515">
        <v>1</v>
      </c>
      <c r="K515" s="39">
        <v>1</v>
      </c>
      <c r="L515" t="s">
        <v>749</v>
      </c>
      <c r="M515" t="s">
        <v>749</v>
      </c>
      <c r="N515" s="35">
        <v>31895</v>
      </c>
    </row>
    <row r="516" spans="1:14">
      <c r="A516" t="s">
        <v>217</v>
      </c>
      <c r="B516" t="s">
        <v>2022</v>
      </c>
      <c r="C516" t="s">
        <v>2023</v>
      </c>
      <c r="D516" t="s">
        <v>220</v>
      </c>
      <c r="E516" t="s">
        <v>232</v>
      </c>
      <c r="F516" s="39">
        <v>2872</v>
      </c>
      <c r="G516" s="39" t="s">
        <v>248</v>
      </c>
      <c r="H516" s="39" t="s">
        <v>223</v>
      </c>
      <c r="I516" s="39">
        <v>72014.100000000006</v>
      </c>
      <c r="J516">
        <v>1</v>
      </c>
      <c r="K516" s="39">
        <v>1</v>
      </c>
      <c r="L516" t="s">
        <v>2024</v>
      </c>
      <c r="M516" t="s">
        <v>2025</v>
      </c>
      <c r="N516" s="35">
        <v>22438</v>
      </c>
    </row>
    <row r="517" spans="1:14">
      <c r="A517" t="s">
        <v>217</v>
      </c>
      <c r="B517" t="s">
        <v>4799</v>
      </c>
      <c r="C517" t="s">
        <v>4800</v>
      </c>
      <c r="D517" t="s">
        <v>220</v>
      </c>
      <c r="E517" t="s">
        <v>352</v>
      </c>
      <c r="F517" s="39">
        <v>1832</v>
      </c>
      <c r="G517" s="39" t="s">
        <v>222</v>
      </c>
      <c r="H517" s="39" t="s">
        <v>223</v>
      </c>
      <c r="I517" s="39">
        <v>31273.35</v>
      </c>
      <c r="J517">
        <v>1</v>
      </c>
      <c r="K517" s="39">
        <v>1</v>
      </c>
      <c r="L517" t="s">
        <v>1052</v>
      </c>
      <c r="M517" t="s">
        <v>4801</v>
      </c>
      <c r="N517" s="35">
        <v>32662</v>
      </c>
    </row>
    <row r="518" spans="1:14">
      <c r="A518" t="s">
        <v>217</v>
      </c>
      <c r="B518" t="s">
        <v>2223</v>
      </c>
      <c r="C518" t="s">
        <v>2224</v>
      </c>
      <c r="D518" t="s">
        <v>220</v>
      </c>
      <c r="E518" t="s">
        <v>247</v>
      </c>
      <c r="F518" s="39">
        <v>2891</v>
      </c>
      <c r="G518" s="39" t="s">
        <v>284</v>
      </c>
      <c r="H518" s="39" t="s">
        <v>223</v>
      </c>
      <c r="I518" s="39">
        <v>407741.37</v>
      </c>
      <c r="J518">
        <v>1</v>
      </c>
      <c r="K518" s="54">
        <f>IF(LEN(M518)&lt;&gt;6,0,IF(AND(VALUE(M518)&gt;=100000,VALUE(M518)&lt;1000000),1,0))</f>
        <v>1</v>
      </c>
      <c r="L518" t="s">
        <v>2225</v>
      </c>
      <c r="M518" t="s">
        <v>2226</v>
      </c>
      <c r="N518" s="35">
        <v>27411</v>
      </c>
    </row>
    <row r="519" spans="1:14">
      <c r="A519" t="s">
        <v>217</v>
      </c>
      <c r="B519" t="s">
        <v>3282</v>
      </c>
      <c r="C519" t="s">
        <v>3283</v>
      </c>
      <c r="D519" t="s">
        <v>220</v>
      </c>
      <c r="E519" t="s">
        <v>221</v>
      </c>
      <c r="F519" s="39">
        <v>3897</v>
      </c>
      <c r="G519" s="54" t="str">
        <f>IF(I519&gt;=1000000,"1 млн. и более",IF(I519&gt;=501000,"501-1 000 тыс.",IF(I519&gt;=301000,"301-500 тыс.",IF(I519&gt;=101000,"101-300 тыс.",IF(I519&gt;=51000,"51-100 тыс.","50 тыс. и менее")))))</f>
        <v>50 тыс. и менее</v>
      </c>
      <c r="H519" s="39" t="s">
        <v>223</v>
      </c>
      <c r="I519" s="39">
        <v>19416.62</v>
      </c>
      <c r="J519">
        <v>1</v>
      </c>
      <c r="K519" s="39">
        <v>1</v>
      </c>
      <c r="L519" t="s">
        <v>3284</v>
      </c>
      <c r="M519" t="s">
        <v>3284</v>
      </c>
      <c r="N519" s="35">
        <v>28041</v>
      </c>
    </row>
    <row r="520" spans="1:14">
      <c r="A520" t="s">
        <v>217</v>
      </c>
      <c r="B520" t="s">
        <v>4363</v>
      </c>
      <c r="C520" t="s">
        <v>4364</v>
      </c>
      <c r="D520" t="s">
        <v>220</v>
      </c>
      <c r="E520" t="s">
        <v>502</v>
      </c>
      <c r="F520" s="39">
        <v>3192</v>
      </c>
      <c r="G520" s="39" t="s">
        <v>222</v>
      </c>
      <c r="H520" s="39" t="s">
        <v>223</v>
      </c>
      <c r="I520" s="39">
        <v>462.93</v>
      </c>
      <c r="J520">
        <v>1</v>
      </c>
      <c r="K520" s="39">
        <v>1</v>
      </c>
      <c r="L520" t="s">
        <v>4365</v>
      </c>
      <c r="M520" t="s">
        <v>4366</v>
      </c>
      <c r="N520" s="35">
        <v>22321</v>
      </c>
    </row>
    <row r="521" spans="1:14">
      <c r="A521" t="s">
        <v>217</v>
      </c>
      <c r="B521" t="s">
        <v>5819</v>
      </c>
      <c r="C521" t="s">
        <v>5820</v>
      </c>
      <c r="D521" t="s">
        <v>242</v>
      </c>
      <c r="E521" t="s">
        <v>221</v>
      </c>
      <c r="F521" s="39">
        <v>3699</v>
      </c>
      <c r="G521" s="54" t="str">
        <f>IF(I521&gt;=1000000,"1 млн. и более",IF(I521&gt;=501000,"501-1 000 тыс.",IF(I521&gt;=301000,"301-500 тыс.",IF(I521&gt;=101000,"101-300 тыс.",IF(I521&gt;=51000,"51-100 тыс.","50 тыс. и менее")))))</f>
        <v>50 тыс. и менее</v>
      </c>
      <c r="H521" s="39" t="s">
        <v>223</v>
      </c>
      <c r="I521" s="39">
        <v>20729.060000000001</v>
      </c>
      <c r="J521">
        <v>1</v>
      </c>
      <c r="K521" s="39">
        <v>1</v>
      </c>
      <c r="L521" t="s">
        <v>5821</v>
      </c>
      <c r="M521" t="s">
        <v>5821</v>
      </c>
      <c r="N521" s="35">
        <v>31691</v>
      </c>
    </row>
    <row r="522" spans="1:14">
      <c r="A522" t="s">
        <v>217</v>
      </c>
      <c r="B522" t="s">
        <v>4586</v>
      </c>
      <c r="C522" t="s">
        <v>4587</v>
      </c>
      <c r="D522" t="s">
        <v>246</v>
      </c>
      <c r="E522" t="s">
        <v>288</v>
      </c>
      <c r="F522" s="39">
        <v>3174</v>
      </c>
      <c r="G522" s="39" t="s">
        <v>222</v>
      </c>
      <c r="H522" s="39" t="s">
        <v>223</v>
      </c>
      <c r="I522" s="39">
        <v>44407.839999999997</v>
      </c>
      <c r="J522">
        <v>0</v>
      </c>
      <c r="K522">
        <v>0</v>
      </c>
      <c r="N522" s="35">
        <v>31845</v>
      </c>
    </row>
    <row r="523" spans="1:14">
      <c r="A523" t="s">
        <v>217</v>
      </c>
      <c r="B523" t="s">
        <v>4753</v>
      </c>
      <c r="C523" t="s">
        <v>4754</v>
      </c>
      <c r="D523" t="s">
        <v>220</v>
      </c>
      <c r="E523" t="s">
        <v>372</v>
      </c>
      <c r="F523" s="39">
        <v>3455</v>
      </c>
      <c r="G523" s="39" t="s">
        <v>222</v>
      </c>
      <c r="H523" s="54" t="str">
        <f>IF(F523&gt;=1261,"1261+",IF(F523&gt;=1081,"1081-1260",IF(F523&gt;=901,"901-1080",IF(F523&gt;=721,"721-900",IF(F523&gt;=541,"541-720",IF(F523&gt;=361,"361-540","360-"))))))</f>
        <v>1261+</v>
      </c>
      <c r="I523" s="39">
        <v>1705.27</v>
      </c>
      <c r="J523">
        <v>1</v>
      </c>
      <c r="K523" s="39">
        <v>1</v>
      </c>
      <c r="L523" t="s">
        <v>4755</v>
      </c>
      <c r="M523" t="s">
        <v>4755</v>
      </c>
      <c r="N523" s="35">
        <v>27570</v>
      </c>
    </row>
    <row r="524" spans="1:14">
      <c r="A524" t="s">
        <v>217</v>
      </c>
      <c r="B524" t="s">
        <v>5533</v>
      </c>
      <c r="C524" t="s">
        <v>5534</v>
      </c>
      <c r="D524" t="s">
        <v>220</v>
      </c>
      <c r="E524" t="s">
        <v>372</v>
      </c>
      <c r="F524" s="39">
        <v>3280</v>
      </c>
      <c r="G524" s="54" t="str">
        <f>IF(I524&gt;=1000000,"1 млн. и более",IF(I524&gt;=501000,"501-1 000 тыс.",IF(I524&gt;=301000,"301-500 тыс.",IF(I524&gt;=101000,"101-300 тыс.",IF(I524&gt;=51000,"51-100 тыс.","50 тыс. и менее")))))</f>
        <v>101-300 тыс.</v>
      </c>
      <c r="H524" s="39" t="s">
        <v>223</v>
      </c>
      <c r="I524" s="39">
        <v>115271.55</v>
      </c>
      <c r="J524">
        <v>0</v>
      </c>
      <c r="K524" s="54">
        <f>IF(LEN(M524)&lt;&gt;6,0,IF(AND(VALUE(M524)&gt;=100000,VALUE(M524)&lt;1000000),1,0))</f>
        <v>1</v>
      </c>
      <c r="L524" t="s">
        <v>331</v>
      </c>
      <c r="M524" t="s">
        <v>5535</v>
      </c>
      <c r="N524" s="35">
        <v>32716</v>
      </c>
    </row>
    <row r="525" spans="1:14">
      <c r="A525" t="s">
        <v>217</v>
      </c>
      <c r="B525" t="s">
        <v>2738</v>
      </c>
      <c r="C525" t="s">
        <v>2739</v>
      </c>
      <c r="D525" t="s">
        <v>220</v>
      </c>
      <c r="E525" t="s">
        <v>308</v>
      </c>
      <c r="F525" s="39">
        <v>3059</v>
      </c>
      <c r="G525" s="39" t="s">
        <v>335</v>
      </c>
      <c r="H525" s="39" t="s">
        <v>223</v>
      </c>
      <c r="I525" s="39">
        <v>802332.06</v>
      </c>
      <c r="J525">
        <v>0</v>
      </c>
      <c r="K525" s="39">
        <v>1</v>
      </c>
      <c r="M525" t="s">
        <v>2740</v>
      </c>
      <c r="N525" s="35">
        <v>31544</v>
      </c>
    </row>
    <row r="526" spans="1:14">
      <c r="A526" t="s">
        <v>217</v>
      </c>
      <c r="B526" t="s">
        <v>3491</v>
      </c>
      <c r="C526" t="s">
        <v>3492</v>
      </c>
      <c r="D526" t="s">
        <v>220</v>
      </c>
      <c r="E526" t="s">
        <v>280</v>
      </c>
      <c r="F526" s="39">
        <v>5623</v>
      </c>
      <c r="G526" s="39" t="s">
        <v>248</v>
      </c>
      <c r="H526" s="54" t="str">
        <f>IF(F526&gt;=1261,"1261+",IF(F526&gt;=1081,"1081-1260",IF(F526&gt;=901,"901-1080",IF(F526&gt;=721,"721-900",IF(F526&gt;=541,"541-720",IF(F526&gt;=361,"361-540","360-"))))))</f>
        <v>1261+</v>
      </c>
      <c r="I526" s="39">
        <v>56486.9</v>
      </c>
      <c r="J526">
        <v>1</v>
      </c>
      <c r="K526" s="39">
        <v>1</v>
      </c>
      <c r="L526" t="s">
        <v>3493</v>
      </c>
      <c r="M526" t="s">
        <v>3493</v>
      </c>
      <c r="N526" s="35">
        <v>20143</v>
      </c>
    </row>
    <row r="527" spans="1:14">
      <c r="A527" t="s">
        <v>217</v>
      </c>
      <c r="B527" t="s">
        <v>4189</v>
      </c>
      <c r="C527" t="s">
        <v>4190</v>
      </c>
      <c r="D527" t="s">
        <v>220</v>
      </c>
      <c r="E527" t="s">
        <v>221</v>
      </c>
      <c r="F527" s="39">
        <v>3520</v>
      </c>
      <c r="G527" s="39" t="s">
        <v>222</v>
      </c>
      <c r="H527" s="39" t="s">
        <v>223</v>
      </c>
      <c r="I527" s="39">
        <v>11738.94</v>
      </c>
      <c r="J527">
        <v>1</v>
      </c>
      <c r="K527" s="39">
        <v>1</v>
      </c>
      <c r="L527" t="s">
        <v>3696</v>
      </c>
      <c r="M527" t="s">
        <v>3696</v>
      </c>
      <c r="N527" s="35">
        <v>33667</v>
      </c>
    </row>
    <row r="528" spans="1:14">
      <c r="A528" t="s">
        <v>217</v>
      </c>
      <c r="B528" t="s">
        <v>2614</v>
      </c>
      <c r="C528" t="s">
        <v>2615</v>
      </c>
      <c r="D528" t="s">
        <v>220</v>
      </c>
      <c r="E528" t="s">
        <v>937</v>
      </c>
      <c r="F528" s="39">
        <v>640</v>
      </c>
      <c r="G528" s="39" t="s">
        <v>222</v>
      </c>
      <c r="H528" s="39" t="s">
        <v>938</v>
      </c>
      <c r="I528" s="39">
        <v>35451.89</v>
      </c>
      <c r="J528">
        <v>0</v>
      </c>
      <c r="K528" s="39">
        <v>1</v>
      </c>
      <c r="M528" t="s">
        <v>2616</v>
      </c>
      <c r="N528" s="35">
        <v>22694</v>
      </c>
    </row>
    <row r="529" spans="1:14">
      <c r="A529" t="s">
        <v>217</v>
      </c>
      <c r="B529" t="s">
        <v>2622</v>
      </c>
      <c r="C529" t="s">
        <v>2623</v>
      </c>
      <c r="D529" t="s">
        <v>246</v>
      </c>
      <c r="E529" t="s">
        <v>288</v>
      </c>
      <c r="F529" s="39">
        <v>2901</v>
      </c>
      <c r="G529" s="39" t="s">
        <v>233</v>
      </c>
      <c r="H529" s="39" t="s">
        <v>223</v>
      </c>
      <c r="I529" s="39">
        <v>255547.66</v>
      </c>
      <c r="J529">
        <v>0</v>
      </c>
      <c r="K529">
        <v>0</v>
      </c>
      <c r="N529" s="35">
        <v>30260</v>
      </c>
    </row>
    <row r="530" spans="1:14">
      <c r="A530" t="s">
        <v>217</v>
      </c>
      <c r="B530" t="s">
        <v>4884</v>
      </c>
      <c r="C530" t="s">
        <v>4885</v>
      </c>
      <c r="D530" t="s">
        <v>220</v>
      </c>
      <c r="E530" t="s">
        <v>968</v>
      </c>
      <c r="F530" s="39">
        <v>1540</v>
      </c>
      <c r="G530" s="39" t="s">
        <v>284</v>
      </c>
      <c r="H530" s="54" t="str">
        <f>IF(F530&gt;=1261,"1261+",IF(F530&gt;=1081,"1081-1260",IF(F530&gt;=901,"901-1080",IF(F530&gt;=721,"721-900",IF(F530&gt;=541,"541-720",IF(F530&gt;=361,"361-540","360-"))))))</f>
        <v>1261+</v>
      </c>
      <c r="I530" s="39">
        <v>409962.66</v>
      </c>
      <c r="J530">
        <v>1</v>
      </c>
      <c r="K530" s="39">
        <v>1</v>
      </c>
      <c r="L530" t="s">
        <v>4886</v>
      </c>
      <c r="M530" t="s">
        <v>4886</v>
      </c>
      <c r="N530" s="35">
        <v>28626</v>
      </c>
    </row>
    <row r="531" spans="1:14">
      <c r="A531" t="s">
        <v>217</v>
      </c>
      <c r="B531" t="s">
        <v>5435</v>
      </c>
      <c r="C531" t="s">
        <v>5436</v>
      </c>
      <c r="D531" t="s">
        <v>246</v>
      </c>
      <c r="E531" t="s">
        <v>288</v>
      </c>
      <c r="F531" s="39">
        <v>3266</v>
      </c>
      <c r="G531" s="54" t="str">
        <f>IF(I531&gt;=1000000,"1 млн. и более",IF(I531&gt;=501000,"501-1 000 тыс.",IF(I531&gt;=301000,"301-500 тыс.",IF(I531&gt;=101000,"101-300 тыс.",IF(I531&gt;=51000,"51-100 тыс.","50 тыс. и менее")))))</f>
        <v>101-300 тыс.</v>
      </c>
      <c r="H531" s="39" t="s">
        <v>223</v>
      </c>
      <c r="I531" s="39">
        <v>158865.98000000001</v>
      </c>
      <c r="J531">
        <v>0</v>
      </c>
      <c r="K531" s="54">
        <f>IF(LEN(M531)&lt;&gt;6,0,IF(AND(VALUE(M531)&gt;=100000,VALUE(M531)&lt;1000000),1,0))</f>
        <v>0</v>
      </c>
      <c r="N531" s="35">
        <v>32409</v>
      </c>
    </row>
    <row r="532" spans="1:14">
      <c r="A532" t="s">
        <v>217</v>
      </c>
      <c r="B532" t="s">
        <v>5444</v>
      </c>
      <c r="C532" t="s">
        <v>5445</v>
      </c>
      <c r="E532" t="s">
        <v>259</v>
      </c>
      <c r="F532" s="39">
        <v>3132</v>
      </c>
      <c r="G532" s="39" t="s">
        <v>222</v>
      </c>
      <c r="H532" s="39" t="s">
        <v>223</v>
      </c>
      <c r="I532" s="39">
        <v>43160.94</v>
      </c>
      <c r="J532">
        <v>1</v>
      </c>
      <c r="K532" s="39">
        <v>1</v>
      </c>
      <c r="L532" t="s">
        <v>5446</v>
      </c>
      <c r="M532" t="s">
        <v>5446</v>
      </c>
      <c r="N532" s="35">
        <v>30185</v>
      </c>
    </row>
    <row r="533" spans="1:14">
      <c r="A533" t="s">
        <v>217</v>
      </c>
      <c r="B533" t="s">
        <v>1163</v>
      </c>
      <c r="C533" t="s">
        <v>1164</v>
      </c>
      <c r="D533" t="s">
        <v>246</v>
      </c>
      <c r="E533" t="s">
        <v>276</v>
      </c>
      <c r="F533" s="39">
        <v>3386</v>
      </c>
      <c r="G533" s="39" t="s">
        <v>222</v>
      </c>
      <c r="H533" s="39" t="s">
        <v>223</v>
      </c>
      <c r="I533" s="39">
        <v>91.8</v>
      </c>
      <c r="J533">
        <v>0</v>
      </c>
      <c r="K533">
        <v>0</v>
      </c>
      <c r="M533" t="s">
        <v>331</v>
      </c>
      <c r="N533" s="35">
        <v>33656</v>
      </c>
    </row>
    <row r="534" spans="1:14">
      <c r="A534" t="s">
        <v>217</v>
      </c>
      <c r="B534" t="s">
        <v>5654</v>
      </c>
      <c r="C534" t="s">
        <v>5655</v>
      </c>
      <c r="E534" t="s">
        <v>259</v>
      </c>
      <c r="F534" s="39">
        <v>3199</v>
      </c>
      <c r="G534" s="39" t="s">
        <v>248</v>
      </c>
      <c r="H534" s="39" t="s">
        <v>223</v>
      </c>
      <c r="I534" s="39">
        <v>66492.639999999999</v>
      </c>
      <c r="J534">
        <v>1</v>
      </c>
      <c r="K534" s="54">
        <f>IF(LEN(M534)&lt;&gt;6,0,IF(AND(VALUE(M534)&gt;=100000,VALUE(M534)&lt;1000000),1,0))</f>
        <v>1</v>
      </c>
      <c r="L534" t="s">
        <v>5656</v>
      </c>
      <c r="M534" t="s">
        <v>5656</v>
      </c>
      <c r="N534" s="35">
        <v>30056</v>
      </c>
    </row>
    <row r="535" spans="1:14">
      <c r="A535" t="s">
        <v>217</v>
      </c>
      <c r="B535" t="s">
        <v>610</v>
      </c>
      <c r="C535" t="s">
        <v>611</v>
      </c>
      <c r="D535" t="s">
        <v>246</v>
      </c>
      <c r="E535" t="s">
        <v>276</v>
      </c>
      <c r="F535" s="39">
        <v>3507</v>
      </c>
      <c r="G535" s="54" t="str">
        <f>IF(I535&gt;=1000000,"1 млн. и более",IF(I535&gt;=501000,"501-1 000 тыс.",IF(I535&gt;=301000,"301-500 тыс.",IF(I535&gt;=101000,"101-300 тыс.",IF(I535&gt;=51000,"51-100 тыс.","50 тыс. и менее")))))</f>
        <v>50 тыс. и менее</v>
      </c>
      <c r="H535" s="54" t="str">
        <f t="shared" ref="H535:H536" si="71">IF(F535&gt;=1261,"1261+",IF(F535&gt;=1081,"1081-1260",IF(F535&gt;=901,"901-1080",IF(F535&gt;=721,"721-900",IF(F535&gt;=541,"541-720",IF(F535&gt;=361,"361-540","360-"))))))</f>
        <v>1261+</v>
      </c>
      <c r="I535" s="39">
        <v>208.6</v>
      </c>
      <c r="J535">
        <v>0</v>
      </c>
      <c r="K535" s="39">
        <v>1</v>
      </c>
      <c r="M535" t="s">
        <v>612</v>
      </c>
      <c r="N535" s="35">
        <v>34465</v>
      </c>
    </row>
    <row r="536" spans="1:14">
      <c r="A536" s="41" t="s">
        <v>217</v>
      </c>
      <c r="B536" s="41" t="s">
        <v>505</v>
      </c>
      <c r="C536" s="41" t="s">
        <v>506</v>
      </c>
      <c r="D536" s="41" t="s">
        <v>242</v>
      </c>
      <c r="E536" s="41" t="s">
        <v>221</v>
      </c>
      <c r="F536" s="42">
        <v>3899</v>
      </c>
      <c r="G536" s="42" t="s">
        <v>222</v>
      </c>
      <c r="H536" s="54" t="str">
        <f t="shared" si="71"/>
        <v>1261+</v>
      </c>
      <c r="I536" s="42">
        <v>26189.55</v>
      </c>
      <c r="J536">
        <v>1</v>
      </c>
      <c r="K536" s="39">
        <v>1</v>
      </c>
      <c r="L536" s="41" t="s">
        <v>507</v>
      </c>
      <c r="M536" s="41" t="s">
        <v>508</v>
      </c>
      <c r="N536" s="55">
        <v>31824</v>
      </c>
    </row>
    <row r="537" spans="1:14">
      <c r="A537" t="s">
        <v>217</v>
      </c>
      <c r="B537" t="s">
        <v>4494</v>
      </c>
      <c r="C537" t="s">
        <v>4495</v>
      </c>
      <c r="D537" t="s">
        <v>220</v>
      </c>
      <c r="E537" t="s">
        <v>237</v>
      </c>
      <c r="F537" s="39">
        <v>3581</v>
      </c>
      <c r="G537" s="39" t="s">
        <v>233</v>
      </c>
      <c r="H537" s="39" t="s">
        <v>223</v>
      </c>
      <c r="I537" s="39">
        <v>106370.37</v>
      </c>
      <c r="J537">
        <v>0</v>
      </c>
      <c r="K537" s="39">
        <v>1</v>
      </c>
      <c r="M537" t="s">
        <v>4496</v>
      </c>
      <c r="N537" s="35">
        <v>29008</v>
      </c>
    </row>
    <row r="538" spans="1:14">
      <c r="A538" t="s">
        <v>217</v>
      </c>
      <c r="B538" t="s">
        <v>3479</v>
      </c>
      <c r="C538" t="s">
        <v>3480</v>
      </c>
      <c r="D538" t="s">
        <v>246</v>
      </c>
      <c r="E538" t="s">
        <v>276</v>
      </c>
      <c r="F538" s="39">
        <v>3302</v>
      </c>
      <c r="G538" s="39" t="s">
        <v>222</v>
      </c>
      <c r="H538" s="39" t="s">
        <v>223</v>
      </c>
      <c r="I538" s="39">
        <v>581.36</v>
      </c>
      <c r="J538" s="40">
        <f>IF(LEN(L538)&lt;&gt;6,0,IF(AND(VALUE(L538)&gt;=100000,VALUE(L538)&lt;1000000),1,0))</f>
        <v>0</v>
      </c>
      <c r="K538" s="39">
        <v>1</v>
      </c>
      <c r="M538" t="s">
        <v>3481</v>
      </c>
      <c r="N538" s="35">
        <v>31448</v>
      </c>
    </row>
    <row r="539" spans="1:14">
      <c r="A539" t="s">
        <v>217</v>
      </c>
      <c r="B539" t="s">
        <v>2831</v>
      </c>
      <c r="C539" t="s">
        <v>2832</v>
      </c>
      <c r="D539" t="s">
        <v>246</v>
      </c>
      <c r="E539" t="s">
        <v>376</v>
      </c>
      <c r="F539" s="39">
        <v>1839</v>
      </c>
      <c r="G539" s="54" t="str">
        <f>IF(I539&gt;=1000000,"1 млн. и более",IF(I539&gt;=501000,"501-1 000 тыс.",IF(I539&gt;=301000,"301-500 тыс.",IF(I539&gt;=101000,"101-300 тыс.",IF(I539&gt;=51000,"51-100 тыс.","50 тыс. и менее")))))</f>
        <v>50 тыс. и менее</v>
      </c>
      <c r="H539" s="39" t="s">
        <v>223</v>
      </c>
      <c r="I539" s="39">
        <v>1738.8</v>
      </c>
      <c r="J539">
        <v>0</v>
      </c>
      <c r="K539" s="39">
        <v>1</v>
      </c>
      <c r="M539" t="s">
        <v>2833</v>
      </c>
      <c r="N539" s="35">
        <v>26217</v>
      </c>
    </row>
    <row r="540" spans="1:14">
      <c r="A540" t="s">
        <v>217</v>
      </c>
      <c r="B540" t="s">
        <v>2116</v>
      </c>
      <c r="C540" t="s">
        <v>2117</v>
      </c>
      <c r="E540" t="s">
        <v>259</v>
      </c>
      <c r="F540" s="39">
        <v>4410</v>
      </c>
      <c r="G540" s="39" t="s">
        <v>222</v>
      </c>
      <c r="H540" s="39" t="s">
        <v>223</v>
      </c>
      <c r="I540" s="39">
        <v>28230.51</v>
      </c>
      <c r="J540">
        <v>1</v>
      </c>
      <c r="K540" s="39">
        <v>1</v>
      </c>
      <c r="L540" t="s">
        <v>2118</v>
      </c>
      <c r="M540" t="s">
        <v>2118</v>
      </c>
      <c r="N540" s="35">
        <v>27646</v>
      </c>
    </row>
    <row r="541" spans="1:14">
      <c r="A541" t="s">
        <v>217</v>
      </c>
      <c r="B541" t="s">
        <v>3260</v>
      </c>
      <c r="C541" t="s">
        <v>3261</v>
      </c>
      <c r="D541" t="s">
        <v>246</v>
      </c>
      <c r="E541" t="s">
        <v>651</v>
      </c>
      <c r="F541" s="39">
        <v>3661</v>
      </c>
      <c r="G541" s="39" t="s">
        <v>284</v>
      </c>
      <c r="H541" s="39" t="s">
        <v>223</v>
      </c>
      <c r="I541" s="39">
        <v>399439.21</v>
      </c>
      <c r="J541">
        <v>1</v>
      </c>
      <c r="K541" s="39">
        <v>1</v>
      </c>
      <c r="L541" t="s">
        <v>3262</v>
      </c>
      <c r="M541" t="s">
        <v>3262</v>
      </c>
      <c r="N541" s="35">
        <v>27010</v>
      </c>
    </row>
    <row r="542" spans="1:14">
      <c r="A542" t="s">
        <v>217</v>
      </c>
      <c r="B542" t="s">
        <v>6204</v>
      </c>
      <c r="C542" t="s">
        <v>6205</v>
      </c>
      <c r="D542" t="s">
        <v>246</v>
      </c>
      <c r="E542" t="s">
        <v>288</v>
      </c>
      <c r="F542" s="39">
        <v>3512</v>
      </c>
      <c r="G542" s="39" t="s">
        <v>222</v>
      </c>
      <c r="H542" s="39" t="s">
        <v>223</v>
      </c>
      <c r="I542" s="39">
        <v>9179.52</v>
      </c>
      <c r="J542">
        <v>0</v>
      </c>
      <c r="K542" s="54">
        <f>IF(LEN(M542)&lt;&gt;6,0,IF(AND(VALUE(M542)&gt;=100000,VALUE(M542)&lt;1000000),1,0))</f>
        <v>0</v>
      </c>
      <c r="N542" s="35">
        <v>32526</v>
      </c>
    </row>
    <row r="543" spans="1:14">
      <c r="A543" t="s">
        <v>217</v>
      </c>
      <c r="B543" t="s">
        <v>3059</v>
      </c>
      <c r="C543" t="s">
        <v>3060</v>
      </c>
      <c r="D543" t="s">
        <v>220</v>
      </c>
      <c r="E543" t="s">
        <v>280</v>
      </c>
      <c r="F543" s="39">
        <v>5975</v>
      </c>
      <c r="G543" s="39" t="s">
        <v>222</v>
      </c>
      <c r="H543" s="39" t="s">
        <v>223</v>
      </c>
      <c r="I543" s="39">
        <v>770.83</v>
      </c>
      <c r="J543">
        <v>1</v>
      </c>
      <c r="K543" s="39">
        <v>1</v>
      </c>
      <c r="L543" t="s">
        <v>3061</v>
      </c>
      <c r="M543" t="s">
        <v>3061</v>
      </c>
      <c r="N543" s="35">
        <v>27849</v>
      </c>
    </row>
    <row r="544" spans="1:14">
      <c r="A544" t="s">
        <v>217</v>
      </c>
      <c r="B544" t="s">
        <v>4854</v>
      </c>
      <c r="C544" t="s">
        <v>4855</v>
      </c>
      <c r="E544" t="s">
        <v>576</v>
      </c>
      <c r="F544" s="39">
        <v>1949</v>
      </c>
      <c r="G544" s="54" t="str">
        <f>IF(I544&gt;=1000000,"1 млн. и более",IF(I544&gt;=501000,"501-1 000 тыс.",IF(I544&gt;=301000,"301-500 тыс.",IF(I544&gt;=101000,"101-300 тыс.",IF(I544&gt;=51000,"51-100 тыс.","50 тыс. и менее")))))</f>
        <v>50 тыс. и менее</v>
      </c>
      <c r="H544" s="54" t="str">
        <f>IF(F544&gt;=1261,"1261+",IF(F544&gt;=1081,"1081-1260",IF(F544&gt;=901,"901-1080",IF(F544&gt;=721,"721-900",IF(F544&gt;=541,"541-720",IF(F544&gt;=361,"361-540","360-"))))))</f>
        <v>1261+</v>
      </c>
      <c r="I544" s="39">
        <v>5750.97</v>
      </c>
      <c r="J544">
        <v>1</v>
      </c>
      <c r="K544" s="54">
        <f>IF(LEN(M544)&lt;&gt;6,0,IF(AND(VALUE(M544)&gt;=100000,VALUE(M544)&lt;1000000),1,0))</f>
        <v>1</v>
      </c>
      <c r="L544" t="s">
        <v>4856</v>
      </c>
      <c r="M544" t="s">
        <v>4856</v>
      </c>
      <c r="N544" s="35">
        <v>30030</v>
      </c>
    </row>
    <row r="545" spans="1:14">
      <c r="A545" t="s">
        <v>217</v>
      </c>
      <c r="B545" t="s">
        <v>4634</v>
      </c>
      <c r="C545" t="s">
        <v>4635</v>
      </c>
      <c r="D545" t="s">
        <v>246</v>
      </c>
      <c r="E545" t="s">
        <v>288</v>
      </c>
      <c r="F545" s="39">
        <v>3059</v>
      </c>
      <c r="G545" s="39" t="s">
        <v>233</v>
      </c>
      <c r="H545" s="39" t="s">
        <v>223</v>
      </c>
      <c r="I545" s="39">
        <v>227590.01</v>
      </c>
      <c r="J545">
        <v>0</v>
      </c>
      <c r="K545">
        <v>0</v>
      </c>
      <c r="N545" s="35">
        <v>20129</v>
      </c>
    </row>
    <row r="546" spans="1:14">
      <c r="A546" t="s">
        <v>217</v>
      </c>
      <c r="B546" t="s">
        <v>4523</v>
      </c>
      <c r="C546" t="s">
        <v>4524</v>
      </c>
      <c r="D546" t="s">
        <v>246</v>
      </c>
      <c r="E546" t="s">
        <v>276</v>
      </c>
      <c r="F546" s="39">
        <v>3125</v>
      </c>
      <c r="G546" s="39" t="s">
        <v>222</v>
      </c>
      <c r="H546" s="54" t="str">
        <f>IF(F546&gt;=1261,"1261+",IF(F546&gt;=1081,"1081-1260",IF(F546&gt;=901,"901-1080",IF(F546&gt;=721,"721-900",IF(F546&gt;=541,"541-720",IF(F546&gt;=361,"361-540","360-"))))))</f>
        <v>1261+</v>
      </c>
      <c r="I546" s="39">
        <v>947.83</v>
      </c>
      <c r="J546">
        <v>0</v>
      </c>
      <c r="K546" s="54">
        <f t="shared" ref="K546:K547" si="72">IF(LEN(M546)&lt;&gt;6,0,IF(AND(VALUE(M546)&gt;=100000,VALUE(M546)&lt;1000000),1,0))</f>
        <v>1</v>
      </c>
      <c r="M546" t="s">
        <v>4525</v>
      </c>
      <c r="N546" s="35">
        <v>31992</v>
      </c>
    </row>
    <row r="547" spans="1:14">
      <c r="A547" t="s">
        <v>217</v>
      </c>
      <c r="B547" t="s">
        <v>759</v>
      </c>
      <c r="C547" t="s">
        <v>760</v>
      </c>
      <c r="D547" t="s">
        <v>220</v>
      </c>
      <c r="E547" t="s">
        <v>265</v>
      </c>
      <c r="F547" s="39">
        <v>3143</v>
      </c>
      <c r="G547" s="39" t="s">
        <v>222</v>
      </c>
      <c r="H547" s="39" t="s">
        <v>223</v>
      </c>
      <c r="I547" s="39">
        <v>50962.21</v>
      </c>
      <c r="J547">
        <v>0</v>
      </c>
      <c r="K547" s="54">
        <f t="shared" si="72"/>
        <v>1</v>
      </c>
      <c r="L547" t="s">
        <v>331</v>
      </c>
      <c r="M547" t="s">
        <v>761</v>
      </c>
      <c r="N547" s="35">
        <v>32480</v>
      </c>
    </row>
    <row r="548" spans="1:14">
      <c r="A548" t="s">
        <v>217</v>
      </c>
      <c r="B548" t="s">
        <v>2525</v>
      </c>
      <c r="C548" t="s">
        <v>2526</v>
      </c>
      <c r="E548" t="s">
        <v>403</v>
      </c>
      <c r="F548" s="39">
        <v>5437</v>
      </c>
      <c r="G548" s="39" t="s">
        <v>248</v>
      </c>
      <c r="H548" s="54" t="str">
        <f>IF(F548&gt;=1261,"1261+",IF(F548&gt;=1081,"1081-1260",IF(F548&gt;=901,"901-1080",IF(F548&gt;=721,"721-900",IF(F548&gt;=541,"541-720",IF(F548&gt;=361,"361-540","360-"))))))</f>
        <v>1261+</v>
      </c>
      <c r="I548" s="39">
        <v>80448.73</v>
      </c>
      <c r="J548">
        <v>1</v>
      </c>
      <c r="K548" s="39">
        <v>1</v>
      </c>
      <c r="L548" t="s">
        <v>2527</v>
      </c>
      <c r="M548" t="s">
        <v>2527</v>
      </c>
      <c r="N548" s="35">
        <v>22846</v>
      </c>
    </row>
    <row r="549" spans="1:14">
      <c r="A549" t="s">
        <v>217</v>
      </c>
      <c r="B549" t="s">
        <v>5201</v>
      </c>
      <c r="C549" t="s">
        <v>5202</v>
      </c>
      <c r="D549" t="s">
        <v>246</v>
      </c>
      <c r="E549" t="s">
        <v>276</v>
      </c>
      <c r="F549" s="39">
        <v>3261</v>
      </c>
      <c r="G549" s="39" t="s">
        <v>222</v>
      </c>
      <c r="H549" s="39" t="s">
        <v>223</v>
      </c>
      <c r="I549" s="39">
        <v>252.84</v>
      </c>
      <c r="J549">
        <v>0</v>
      </c>
      <c r="K549" s="39">
        <v>1</v>
      </c>
      <c r="M549" t="s">
        <v>5203</v>
      </c>
      <c r="N549" s="35">
        <v>30883</v>
      </c>
    </row>
    <row r="550" spans="1:14">
      <c r="A550" t="s">
        <v>217</v>
      </c>
      <c r="B550" t="s">
        <v>4500</v>
      </c>
      <c r="C550" t="s">
        <v>4501</v>
      </c>
      <c r="D550" t="s">
        <v>246</v>
      </c>
      <c r="E550" t="s">
        <v>288</v>
      </c>
      <c r="F550" s="39">
        <v>3450</v>
      </c>
      <c r="G550" s="54" t="str">
        <f>IF(I550&gt;=1000000,"1 млн. и более",IF(I550&gt;=501000,"501-1 000 тыс.",IF(I550&gt;=301000,"301-500 тыс.",IF(I550&gt;=101000,"101-300 тыс.",IF(I550&gt;=51000,"51-100 тыс.","50 тыс. и менее")))))</f>
        <v>301-500 тыс.</v>
      </c>
      <c r="H550" s="39" t="s">
        <v>223</v>
      </c>
      <c r="I550" s="39">
        <v>422640.75</v>
      </c>
      <c r="J550">
        <v>0</v>
      </c>
      <c r="K550">
        <v>0</v>
      </c>
      <c r="N550" s="35">
        <v>32279</v>
      </c>
    </row>
    <row r="551" spans="1:14">
      <c r="A551" t="s">
        <v>217</v>
      </c>
      <c r="B551" t="s">
        <v>5556</v>
      </c>
      <c r="C551" t="s">
        <v>5557</v>
      </c>
      <c r="D551" t="s">
        <v>220</v>
      </c>
      <c r="E551" t="s">
        <v>221</v>
      </c>
      <c r="F551" s="39">
        <v>3247</v>
      </c>
      <c r="G551" s="39" t="s">
        <v>248</v>
      </c>
      <c r="H551" s="39" t="s">
        <v>223</v>
      </c>
      <c r="I551" s="39">
        <v>84000.23</v>
      </c>
      <c r="J551">
        <v>1</v>
      </c>
      <c r="K551" s="39">
        <v>1</v>
      </c>
      <c r="L551" t="s">
        <v>328</v>
      </c>
      <c r="M551" t="s">
        <v>5558</v>
      </c>
      <c r="N551" s="35">
        <v>33616</v>
      </c>
    </row>
    <row r="552" spans="1:14">
      <c r="A552" t="s">
        <v>217</v>
      </c>
      <c r="B552" t="s">
        <v>931</v>
      </c>
      <c r="C552" t="s">
        <v>932</v>
      </c>
      <c r="D552" t="s">
        <v>246</v>
      </c>
      <c r="E552" t="s">
        <v>933</v>
      </c>
      <c r="F552" s="39">
        <v>2493</v>
      </c>
      <c r="G552" s="39" t="s">
        <v>248</v>
      </c>
      <c r="H552" s="39" t="s">
        <v>223</v>
      </c>
      <c r="I552" s="39">
        <v>72249.09</v>
      </c>
      <c r="J552">
        <v>1</v>
      </c>
      <c r="K552" s="54">
        <f>IF(LEN(M552)&lt;&gt;6,0,IF(AND(VALUE(M552)&gt;=100000,VALUE(M552)&lt;1000000),1,0))</f>
        <v>0</v>
      </c>
      <c r="L552" t="s">
        <v>934</v>
      </c>
      <c r="N552" s="35">
        <v>33044</v>
      </c>
    </row>
    <row r="553" spans="1:14">
      <c r="A553" t="s">
        <v>217</v>
      </c>
      <c r="B553" t="s">
        <v>2752</v>
      </c>
      <c r="C553" t="s">
        <v>2753</v>
      </c>
      <c r="D553" t="s">
        <v>220</v>
      </c>
      <c r="E553" t="s">
        <v>237</v>
      </c>
      <c r="F553" s="39">
        <v>3513</v>
      </c>
      <c r="G553" s="39" t="s">
        <v>284</v>
      </c>
      <c r="H553" s="39" t="s">
        <v>223</v>
      </c>
      <c r="I553" s="39">
        <v>417755.49</v>
      </c>
      <c r="J553">
        <v>0</v>
      </c>
      <c r="K553" s="39">
        <v>1</v>
      </c>
      <c r="M553" t="s">
        <v>2754</v>
      </c>
      <c r="N553" s="35">
        <v>32236</v>
      </c>
    </row>
    <row r="554" spans="1:14">
      <c r="A554" t="s">
        <v>217</v>
      </c>
      <c r="B554" t="s">
        <v>4330</v>
      </c>
      <c r="C554" t="s">
        <v>4331</v>
      </c>
      <c r="D554" t="s">
        <v>246</v>
      </c>
      <c r="E554" t="s">
        <v>496</v>
      </c>
      <c r="F554" s="39">
        <v>2701</v>
      </c>
      <c r="G554" s="39" t="s">
        <v>222</v>
      </c>
      <c r="H554" s="39" t="s">
        <v>223</v>
      </c>
      <c r="I554" s="39">
        <v>772.69</v>
      </c>
      <c r="J554">
        <v>0</v>
      </c>
      <c r="K554" s="39">
        <v>1</v>
      </c>
      <c r="M554" t="s">
        <v>4332</v>
      </c>
      <c r="N554" s="35">
        <v>34075</v>
      </c>
    </row>
    <row r="555" spans="1:14">
      <c r="A555" t="s">
        <v>217</v>
      </c>
      <c r="B555" t="s">
        <v>5306</v>
      </c>
      <c r="C555" t="s">
        <v>5307</v>
      </c>
      <c r="D555" t="s">
        <v>246</v>
      </c>
      <c r="E555" t="s">
        <v>276</v>
      </c>
      <c r="F555" s="39">
        <v>3388</v>
      </c>
      <c r="G555" s="39" t="s">
        <v>222</v>
      </c>
      <c r="H555" s="54" t="str">
        <f>IF(F555&gt;=1261,"1261+",IF(F555&gt;=1081,"1081-1260",IF(F555&gt;=901,"901-1080",IF(F555&gt;=721,"721-900",IF(F555&gt;=541,"541-720",IF(F555&gt;=361,"361-540","360-"))))))</f>
        <v>1261+</v>
      </c>
      <c r="I555" s="39">
        <v>509</v>
      </c>
      <c r="J555">
        <v>0</v>
      </c>
      <c r="K555">
        <v>0</v>
      </c>
      <c r="N555" s="35">
        <v>34924</v>
      </c>
    </row>
    <row r="556" spans="1:14">
      <c r="A556" t="s">
        <v>217</v>
      </c>
      <c r="B556" t="s">
        <v>943</v>
      </c>
      <c r="C556" t="s">
        <v>944</v>
      </c>
      <c r="D556" t="s">
        <v>246</v>
      </c>
      <c r="E556" t="s">
        <v>247</v>
      </c>
      <c r="F556" s="39">
        <v>3174</v>
      </c>
      <c r="G556" s="39" t="s">
        <v>284</v>
      </c>
      <c r="H556" s="39" t="s">
        <v>223</v>
      </c>
      <c r="I556" s="39">
        <v>365809.57</v>
      </c>
      <c r="J556">
        <v>0</v>
      </c>
      <c r="K556" s="39">
        <v>1</v>
      </c>
      <c r="M556" t="s">
        <v>945</v>
      </c>
      <c r="N556" s="35">
        <v>32256</v>
      </c>
    </row>
    <row r="557" spans="1:14">
      <c r="A557" t="s">
        <v>217</v>
      </c>
      <c r="B557" t="s">
        <v>1867</v>
      </c>
      <c r="C557" t="s">
        <v>1868</v>
      </c>
      <c r="D557" t="s">
        <v>246</v>
      </c>
      <c r="E557" t="s">
        <v>276</v>
      </c>
      <c r="F557" s="39">
        <v>3231</v>
      </c>
      <c r="G557" s="39" t="s">
        <v>222</v>
      </c>
      <c r="H557" s="39" t="s">
        <v>223</v>
      </c>
      <c r="I557" s="39">
        <v>190.27</v>
      </c>
      <c r="J557">
        <v>0</v>
      </c>
      <c r="K557" s="54">
        <f t="shared" ref="K557:K558" si="73">IF(LEN(M557)&lt;&gt;6,0,IF(AND(VALUE(M557)&gt;=100000,VALUE(M557)&lt;1000000),1,0))</f>
        <v>1</v>
      </c>
      <c r="M557" t="s">
        <v>1869</v>
      </c>
      <c r="N557" s="35">
        <v>35275</v>
      </c>
    </row>
    <row r="558" spans="1:14">
      <c r="A558" t="s">
        <v>217</v>
      </c>
      <c r="B558" t="s">
        <v>1702</v>
      </c>
      <c r="C558" t="s">
        <v>1703</v>
      </c>
      <c r="D558" t="s">
        <v>242</v>
      </c>
      <c r="E558" t="s">
        <v>221</v>
      </c>
      <c r="F558" s="39">
        <v>3511</v>
      </c>
      <c r="G558" s="39" t="s">
        <v>233</v>
      </c>
      <c r="H558" s="39" t="s">
        <v>223</v>
      </c>
      <c r="I558" s="39">
        <v>195355.11</v>
      </c>
      <c r="J558">
        <v>0</v>
      </c>
      <c r="K558" s="54">
        <f t="shared" si="73"/>
        <v>1</v>
      </c>
      <c r="M558" t="s">
        <v>1704</v>
      </c>
      <c r="N558" s="35">
        <v>30150</v>
      </c>
    </row>
    <row r="559" spans="1:14">
      <c r="A559" t="s">
        <v>217</v>
      </c>
      <c r="B559" t="s">
        <v>1705</v>
      </c>
      <c r="C559" t="s">
        <v>1706</v>
      </c>
      <c r="D559" t="s">
        <v>246</v>
      </c>
      <c r="E559" t="s">
        <v>247</v>
      </c>
      <c r="F559" s="39">
        <v>2993</v>
      </c>
      <c r="G559" s="39" t="s">
        <v>233</v>
      </c>
      <c r="H559" s="39" t="s">
        <v>223</v>
      </c>
      <c r="I559" s="39">
        <v>131864.12</v>
      </c>
      <c r="J559">
        <v>1</v>
      </c>
      <c r="K559" s="39">
        <v>1</v>
      </c>
      <c r="L559" t="s">
        <v>1707</v>
      </c>
      <c r="M559" t="s">
        <v>1708</v>
      </c>
      <c r="N559" s="35">
        <v>20828</v>
      </c>
    </row>
    <row r="560" spans="1:14">
      <c r="A560" t="s">
        <v>217</v>
      </c>
      <c r="B560" t="s">
        <v>5287</v>
      </c>
      <c r="C560" t="s">
        <v>5288</v>
      </c>
      <c r="E560" t="s">
        <v>259</v>
      </c>
      <c r="F560" s="39">
        <v>3360</v>
      </c>
      <c r="G560" s="39" t="s">
        <v>222</v>
      </c>
      <c r="H560" s="39" t="s">
        <v>223</v>
      </c>
      <c r="I560" s="39">
        <v>11276</v>
      </c>
      <c r="J560">
        <v>1</v>
      </c>
      <c r="K560" s="39">
        <v>1</v>
      </c>
      <c r="L560" t="s">
        <v>5289</v>
      </c>
      <c r="M560" t="s">
        <v>5290</v>
      </c>
      <c r="N560" s="35">
        <v>29340</v>
      </c>
    </row>
    <row r="561" spans="1:14">
      <c r="A561" t="s">
        <v>217</v>
      </c>
      <c r="B561" t="s">
        <v>1776</v>
      </c>
      <c r="C561" t="s">
        <v>1777</v>
      </c>
      <c r="E561" t="s">
        <v>259</v>
      </c>
      <c r="F561" s="39">
        <v>3492</v>
      </c>
      <c r="G561" s="39" t="s">
        <v>248</v>
      </c>
      <c r="H561" s="39" t="s">
        <v>223</v>
      </c>
      <c r="I561" s="39">
        <v>62780.66</v>
      </c>
      <c r="J561">
        <v>1</v>
      </c>
      <c r="K561" s="39">
        <v>1</v>
      </c>
      <c r="L561" t="s">
        <v>1778</v>
      </c>
      <c r="M561" t="s">
        <v>1779</v>
      </c>
      <c r="N561" s="35">
        <v>31955</v>
      </c>
    </row>
    <row r="562" spans="1:14">
      <c r="A562" t="s">
        <v>217</v>
      </c>
      <c r="B562" t="s">
        <v>5152</v>
      </c>
      <c r="C562" t="s">
        <v>5153</v>
      </c>
      <c r="D562" t="s">
        <v>246</v>
      </c>
      <c r="E562" t="s">
        <v>1082</v>
      </c>
      <c r="F562" s="39">
        <v>3296</v>
      </c>
      <c r="G562" s="54" t="str">
        <f>IF(I562&gt;=1000000,"1 млн. и более",IF(I562&gt;=501000,"501-1 000 тыс.",IF(I562&gt;=301000,"301-500 тыс.",IF(I562&gt;=101000,"101-300 тыс.",IF(I562&gt;=51000,"51-100 тыс.","50 тыс. и менее")))))</f>
        <v>50 тыс. и менее</v>
      </c>
      <c r="H562" s="54" t="str">
        <f>IF(F562&gt;=1261,"1261+",IF(F562&gt;=1081,"1081-1260",IF(F562&gt;=901,"901-1080",IF(F562&gt;=721,"721-900",IF(F562&gt;=541,"541-720",IF(F562&gt;=361,"361-540","360-"))))))</f>
        <v>1261+</v>
      </c>
      <c r="I562" s="39">
        <v>35170.870000000003</v>
      </c>
      <c r="J562">
        <v>1</v>
      </c>
      <c r="K562" s="39">
        <v>1</v>
      </c>
      <c r="L562" t="s">
        <v>5154</v>
      </c>
      <c r="M562" t="s">
        <v>5154</v>
      </c>
      <c r="N562" s="35">
        <v>25451</v>
      </c>
    </row>
    <row r="563" spans="1:14">
      <c r="A563" t="s">
        <v>217</v>
      </c>
      <c r="B563" t="s">
        <v>5631</v>
      </c>
      <c r="C563" t="s">
        <v>5632</v>
      </c>
      <c r="D563" t="s">
        <v>220</v>
      </c>
      <c r="E563" t="s">
        <v>221</v>
      </c>
      <c r="F563" s="39">
        <v>3797</v>
      </c>
      <c r="G563" s="39" t="s">
        <v>222</v>
      </c>
      <c r="H563" s="39" t="s">
        <v>223</v>
      </c>
      <c r="I563" s="39">
        <v>9025.1200000000008</v>
      </c>
      <c r="J563">
        <v>1</v>
      </c>
      <c r="K563" s="39">
        <v>1</v>
      </c>
      <c r="L563" t="s">
        <v>5633</v>
      </c>
      <c r="M563" t="s">
        <v>5634</v>
      </c>
      <c r="N563" s="35">
        <v>32581</v>
      </c>
    </row>
    <row r="564" spans="1:14">
      <c r="A564" t="s">
        <v>217</v>
      </c>
      <c r="B564" t="s">
        <v>3913</v>
      </c>
      <c r="C564" t="s">
        <v>3914</v>
      </c>
      <c r="D564" t="s">
        <v>220</v>
      </c>
      <c r="E564" t="s">
        <v>221</v>
      </c>
      <c r="F564" s="39">
        <v>3259</v>
      </c>
      <c r="G564" s="39" t="s">
        <v>222</v>
      </c>
      <c r="H564" s="39" t="s">
        <v>223</v>
      </c>
      <c r="I564" s="39">
        <v>9199.44</v>
      </c>
      <c r="J564">
        <v>1</v>
      </c>
      <c r="K564" s="39">
        <v>1</v>
      </c>
      <c r="L564" t="s">
        <v>3915</v>
      </c>
      <c r="M564" t="s">
        <v>3916</v>
      </c>
      <c r="N564" s="35">
        <v>32982</v>
      </c>
    </row>
    <row r="565" spans="1:14">
      <c r="A565" t="s">
        <v>217</v>
      </c>
      <c r="B565" t="s">
        <v>6339</v>
      </c>
      <c r="C565" t="s">
        <v>6340</v>
      </c>
      <c r="D565" t="s">
        <v>220</v>
      </c>
      <c r="E565" t="s">
        <v>308</v>
      </c>
      <c r="F565" s="39">
        <v>3155</v>
      </c>
      <c r="G565" s="39" t="s">
        <v>335</v>
      </c>
      <c r="H565" s="54" t="str">
        <f>IF(F565&gt;=1261,"1261+",IF(F565&gt;=1081,"1081-1260",IF(F565&gt;=901,"901-1080",IF(F565&gt;=721,"721-900",IF(F565&gt;=541,"541-720",IF(F565&gt;=361,"361-540","360-"))))))</f>
        <v>1261+</v>
      </c>
      <c r="I565" s="39">
        <v>910217.62</v>
      </c>
      <c r="J565">
        <v>0</v>
      </c>
      <c r="K565" s="39">
        <v>1</v>
      </c>
      <c r="M565" t="s">
        <v>6341</v>
      </c>
      <c r="N565" s="35">
        <v>21583</v>
      </c>
    </row>
    <row r="566" spans="1:14">
      <c r="A566" t="s">
        <v>217</v>
      </c>
      <c r="B566" t="s">
        <v>361</v>
      </c>
      <c r="C566" t="s">
        <v>362</v>
      </c>
      <c r="D566" t="s">
        <v>220</v>
      </c>
      <c r="E566" t="s">
        <v>221</v>
      </c>
      <c r="F566" s="39">
        <v>3232</v>
      </c>
      <c r="G566" s="39" t="s">
        <v>222</v>
      </c>
      <c r="H566" s="39" t="s">
        <v>223</v>
      </c>
      <c r="I566" s="39">
        <v>7744.28</v>
      </c>
      <c r="J566">
        <v>1</v>
      </c>
      <c r="K566" s="54">
        <f>IF(LEN(M566)&lt;&gt;6,0,IF(AND(VALUE(M566)&gt;=100000,VALUE(M566)&lt;1000000),1,0))</f>
        <v>1</v>
      </c>
      <c r="L566" t="s">
        <v>363</v>
      </c>
      <c r="M566" t="s">
        <v>363</v>
      </c>
      <c r="N566" s="35">
        <v>21098</v>
      </c>
    </row>
    <row r="567" spans="1:14">
      <c r="A567" t="s">
        <v>217</v>
      </c>
      <c r="B567" t="s">
        <v>5002</v>
      </c>
      <c r="C567" t="s">
        <v>5003</v>
      </c>
      <c r="D567" t="s">
        <v>246</v>
      </c>
      <c r="E567" t="s">
        <v>288</v>
      </c>
      <c r="F567" s="39">
        <v>3205</v>
      </c>
      <c r="G567" s="39" t="s">
        <v>222</v>
      </c>
      <c r="H567" s="39" t="s">
        <v>223</v>
      </c>
      <c r="I567" s="39">
        <v>0</v>
      </c>
      <c r="J567">
        <v>0</v>
      </c>
      <c r="K567">
        <v>0</v>
      </c>
      <c r="N567" s="35">
        <v>33494</v>
      </c>
    </row>
    <row r="568" spans="1:14">
      <c r="A568" t="s">
        <v>217</v>
      </c>
      <c r="B568" t="s">
        <v>1037</v>
      </c>
      <c r="C568" t="s">
        <v>1038</v>
      </c>
      <c r="D568" t="s">
        <v>220</v>
      </c>
      <c r="E568" t="s">
        <v>247</v>
      </c>
      <c r="F568" s="39">
        <v>3031</v>
      </c>
      <c r="G568" s="39" t="s">
        <v>222</v>
      </c>
      <c r="H568" s="39" t="s">
        <v>223</v>
      </c>
      <c r="I568" s="39">
        <v>18.18</v>
      </c>
      <c r="J568">
        <v>0</v>
      </c>
      <c r="K568" s="39">
        <v>1</v>
      </c>
      <c r="M568" t="s">
        <v>1039</v>
      </c>
      <c r="N568" s="35">
        <v>26203</v>
      </c>
    </row>
    <row r="569" spans="1:14">
      <c r="A569" t="s">
        <v>217</v>
      </c>
      <c r="B569" t="s">
        <v>740</v>
      </c>
      <c r="C569" t="s">
        <v>741</v>
      </c>
      <c r="D569" t="s">
        <v>220</v>
      </c>
      <c r="E569" t="s">
        <v>237</v>
      </c>
      <c r="F569" s="39">
        <v>3500</v>
      </c>
      <c r="G569" s="54" t="str">
        <f>IF(I569&gt;=1000000,"1 млн. и более",IF(I569&gt;=501000,"501-1 000 тыс.",IF(I569&gt;=301000,"301-500 тыс.",IF(I569&gt;=101000,"101-300 тыс.",IF(I569&gt;=51000,"51-100 тыс.","50 тыс. и менее")))))</f>
        <v>101-300 тыс.</v>
      </c>
      <c r="H569" s="39" t="s">
        <v>223</v>
      </c>
      <c r="I569" s="39">
        <v>280280.84000000003</v>
      </c>
      <c r="J569">
        <v>1</v>
      </c>
      <c r="K569" s="54">
        <f t="shared" ref="K569:K570" si="74">IF(LEN(M569)&lt;&gt;6,0,IF(AND(VALUE(M569)&gt;=100000,VALUE(M569)&lt;1000000),1,0))</f>
        <v>1</v>
      </c>
      <c r="L569" t="s">
        <v>742</v>
      </c>
      <c r="M569" t="s">
        <v>742</v>
      </c>
      <c r="N569" s="35">
        <v>25666</v>
      </c>
    </row>
    <row r="570" spans="1:14">
      <c r="A570" t="s">
        <v>217</v>
      </c>
      <c r="B570" t="s">
        <v>3685</v>
      </c>
      <c r="C570" t="s">
        <v>3686</v>
      </c>
      <c r="E570" t="s">
        <v>576</v>
      </c>
      <c r="F570" s="39">
        <v>2113</v>
      </c>
      <c r="G570" s="39" t="s">
        <v>222</v>
      </c>
      <c r="H570" s="54" t="str">
        <f>IF(F570&gt;=1261,"1261+",IF(F570&gt;=1081,"1081-1260",IF(F570&gt;=901,"901-1080",IF(F570&gt;=721,"721-900",IF(F570&gt;=541,"541-720",IF(F570&gt;=361,"361-540","360-"))))))</f>
        <v>1261+</v>
      </c>
      <c r="I570" s="39">
        <v>6273.93</v>
      </c>
      <c r="J570">
        <v>1</v>
      </c>
      <c r="K570" s="54">
        <f t="shared" si="74"/>
        <v>1</v>
      </c>
      <c r="L570" t="s">
        <v>3687</v>
      </c>
      <c r="M570" t="s">
        <v>3687</v>
      </c>
      <c r="N570" s="35">
        <v>30515</v>
      </c>
    </row>
    <row r="571" spans="1:14">
      <c r="A571" t="s">
        <v>217</v>
      </c>
      <c r="B571" t="s">
        <v>4874</v>
      </c>
      <c r="C571" t="s">
        <v>4875</v>
      </c>
      <c r="D571" t="s">
        <v>3745</v>
      </c>
      <c r="E571" t="s">
        <v>4876</v>
      </c>
      <c r="F571" s="39">
        <v>3064</v>
      </c>
      <c r="G571" s="54" t="str">
        <f>IF(I571&gt;=1000000,"1 млн. и более",IF(I571&gt;=501000,"501-1 000 тыс.",IF(I571&gt;=301000,"301-500 тыс.",IF(I571&gt;=101000,"101-300 тыс.",IF(I571&gt;=51000,"51-100 тыс.","50 тыс. и менее")))))</f>
        <v>101-300 тыс.</v>
      </c>
      <c r="H571" s="39" t="s">
        <v>223</v>
      </c>
      <c r="I571" s="39">
        <v>243504.68</v>
      </c>
      <c r="J571">
        <v>0</v>
      </c>
      <c r="K571" s="39">
        <v>1</v>
      </c>
      <c r="M571" t="s">
        <v>4877</v>
      </c>
      <c r="N571" s="35">
        <v>27367</v>
      </c>
    </row>
    <row r="572" spans="1:14">
      <c r="A572" t="s">
        <v>217</v>
      </c>
      <c r="B572" t="s">
        <v>6244</v>
      </c>
      <c r="C572" t="s">
        <v>6245</v>
      </c>
      <c r="D572" t="s">
        <v>246</v>
      </c>
      <c r="E572" t="s">
        <v>288</v>
      </c>
      <c r="F572" s="39">
        <v>2323</v>
      </c>
      <c r="G572" s="39" t="s">
        <v>233</v>
      </c>
      <c r="H572" s="39" t="s">
        <v>223</v>
      </c>
      <c r="I572" s="39">
        <v>106659.52</v>
      </c>
      <c r="J572">
        <v>0</v>
      </c>
      <c r="K572">
        <v>0</v>
      </c>
      <c r="N572" s="35">
        <v>31687</v>
      </c>
    </row>
    <row r="573" spans="1:14">
      <c r="A573" t="s">
        <v>217</v>
      </c>
      <c r="B573" t="s">
        <v>443</v>
      </c>
      <c r="C573" t="s">
        <v>444</v>
      </c>
      <c r="E573" t="s">
        <v>259</v>
      </c>
      <c r="F573" s="39">
        <v>3213</v>
      </c>
      <c r="G573" s="39" t="s">
        <v>222</v>
      </c>
      <c r="H573" s="54" t="str">
        <f>IF(F573&gt;=1261,"1261+",IF(F573&gt;=1081,"1081-1260",IF(F573&gt;=901,"901-1080",IF(F573&gt;=721,"721-900",IF(F573&gt;=541,"541-720",IF(F573&gt;=361,"361-540","360-"))))))</f>
        <v>1261+</v>
      </c>
      <c r="I573" s="39">
        <v>28451.29</v>
      </c>
      <c r="J573">
        <v>1</v>
      </c>
      <c r="K573" s="54">
        <f t="shared" ref="K573:K575" si="75">IF(LEN(M573)&lt;&gt;6,0,IF(AND(VALUE(M573)&gt;=100000,VALUE(M573)&lt;1000000),1,0))</f>
        <v>1</v>
      </c>
      <c r="L573" t="s">
        <v>445</v>
      </c>
      <c r="M573" t="s">
        <v>446</v>
      </c>
      <c r="N573" s="35">
        <v>33041</v>
      </c>
    </row>
    <row r="574" spans="1:14">
      <c r="A574" t="s">
        <v>217</v>
      </c>
      <c r="B574" t="s">
        <v>3820</v>
      </c>
      <c r="C574" t="s">
        <v>3821</v>
      </c>
      <c r="D574" t="s">
        <v>220</v>
      </c>
      <c r="E574" t="s">
        <v>221</v>
      </c>
      <c r="F574" s="39">
        <v>3729</v>
      </c>
      <c r="G574" s="39" t="s">
        <v>222</v>
      </c>
      <c r="H574" s="39" t="s">
        <v>223</v>
      </c>
      <c r="I574" s="39">
        <v>16910.939999999999</v>
      </c>
      <c r="J574">
        <v>1</v>
      </c>
      <c r="K574" s="54">
        <f t="shared" si="75"/>
        <v>1</v>
      </c>
      <c r="L574" t="s">
        <v>320</v>
      </c>
      <c r="M574" t="s">
        <v>320</v>
      </c>
      <c r="N574" s="35">
        <v>20214</v>
      </c>
    </row>
    <row r="575" spans="1:14">
      <c r="A575" t="s">
        <v>217</v>
      </c>
      <c r="B575" t="s">
        <v>2733</v>
      </c>
      <c r="C575" t="s">
        <v>2734</v>
      </c>
      <c r="D575" t="s">
        <v>246</v>
      </c>
      <c r="E575" t="s">
        <v>288</v>
      </c>
      <c r="F575" s="39">
        <v>3003</v>
      </c>
      <c r="G575" s="54" t="str">
        <f>IF(I575&gt;=1000000,"1 млн. и более",IF(I575&gt;=501000,"501-1 000 тыс.",IF(I575&gt;=301000,"301-500 тыс.",IF(I575&gt;=101000,"101-300 тыс.",IF(I575&gt;=51000,"51-100 тыс.","50 тыс. и менее")))))</f>
        <v>50 тыс. и менее</v>
      </c>
      <c r="H575" s="39" t="s">
        <v>223</v>
      </c>
      <c r="I575" s="39">
        <v>18193.689999999999</v>
      </c>
      <c r="J575">
        <v>0</v>
      </c>
      <c r="K575" s="54">
        <f t="shared" si="75"/>
        <v>0</v>
      </c>
      <c r="N575" s="35">
        <v>26496</v>
      </c>
    </row>
    <row r="576" spans="1:14">
      <c r="A576" t="s">
        <v>217</v>
      </c>
      <c r="B576" t="s">
        <v>491</v>
      </c>
      <c r="C576" t="s">
        <v>492</v>
      </c>
      <c r="E576" t="s">
        <v>259</v>
      </c>
      <c r="F576" s="39">
        <v>5649</v>
      </c>
      <c r="G576" s="39" t="s">
        <v>222</v>
      </c>
      <c r="H576" s="39" t="s">
        <v>223</v>
      </c>
      <c r="I576" s="39">
        <v>49595.6</v>
      </c>
      <c r="J576">
        <v>1</v>
      </c>
      <c r="K576" s="39">
        <v>1</v>
      </c>
      <c r="L576" t="s">
        <v>493</v>
      </c>
      <c r="M576" t="s">
        <v>493</v>
      </c>
      <c r="N576" s="35">
        <v>26069</v>
      </c>
    </row>
    <row r="577" spans="1:14">
      <c r="A577" t="s">
        <v>217</v>
      </c>
      <c r="B577" t="s">
        <v>3446</v>
      </c>
      <c r="C577" t="s">
        <v>3447</v>
      </c>
      <c r="D577" t="s">
        <v>220</v>
      </c>
      <c r="E577" t="s">
        <v>391</v>
      </c>
      <c r="F577" s="39">
        <v>1743</v>
      </c>
      <c r="G577" s="39" t="s">
        <v>284</v>
      </c>
      <c r="H577" s="39" t="s">
        <v>223</v>
      </c>
      <c r="I577" s="39">
        <v>329452.5</v>
      </c>
      <c r="J577">
        <v>0</v>
      </c>
      <c r="K577" s="39">
        <v>1</v>
      </c>
      <c r="M577" t="s">
        <v>3448</v>
      </c>
      <c r="N577" s="35">
        <v>30193</v>
      </c>
    </row>
    <row r="578" spans="1:14">
      <c r="A578" t="s">
        <v>217</v>
      </c>
      <c r="B578" t="s">
        <v>2624</v>
      </c>
      <c r="C578" t="s">
        <v>2625</v>
      </c>
      <c r="D578" t="s">
        <v>220</v>
      </c>
      <c r="E578" t="s">
        <v>280</v>
      </c>
      <c r="F578" s="39">
        <v>5773</v>
      </c>
      <c r="G578" s="39" t="s">
        <v>284</v>
      </c>
      <c r="H578" s="39" t="s">
        <v>223</v>
      </c>
      <c r="I578" s="39">
        <v>376708.21</v>
      </c>
      <c r="J578">
        <v>0</v>
      </c>
      <c r="K578" s="54">
        <f>IF(LEN(M578)&lt;&gt;6,0,IF(AND(VALUE(M578)&gt;=100000,VALUE(M578)&lt;1000000),1,0))</f>
        <v>1</v>
      </c>
      <c r="L578" t="s">
        <v>331</v>
      </c>
      <c r="M578" t="s">
        <v>2626</v>
      </c>
      <c r="N578" s="35">
        <v>29854</v>
      </c>
    </row>
    <row r="579" spans="1:14">
      <c r="A579" t="s">
        <v>217</v>
      </c>
      <c r="B579" t="s">
        <v>1465</v>
      </c>
      <c r="C579" t="s">
        <v>1466</v>
      </c>
      <c r="D579" t="s">
        <v>246</v>
      </c>
      <c r="E579" t="s">
        <v>288</v>
      </c>
      <c r="F579" s="39">
        <v>3013</v>
      </c>
      <c r="G579" s="39" t="s">
        <v>222</v>
      </c>
      <c r="H579" s="39" t="s">
        <v>223</v>
      </c>
      <c r="I579" s="39">
        <v>6334.17</v>
      </c>
      <c r="J579">
        <v>0</v>
      </c>
      <c r="K579">
        <v>0</v>
      </c>
      <c r="N579" s="35">
        <v>27820</v>
      </c>
    </row>
    <row r="580" spans="1:14">
      <c r="A580" t="s">
        <v>217</v>
      </c>
      <c r="B580" t="s">
        <v>4764</v>
      </c>
      <c r="C580" t="s">
        <v>4765</v>
      </c>
      <c r="D580" t="s">
        <v>242</v>
      </c>
      <c r="E580" t="s">
        <v>221</v>
      </c>
      <c r="F580" s="39">
        <v>3617</v>
      </c>
      <c r="G580" s="39" t="s">
        <v>222</v>
      </c>
      <c r="H580" s="39" t="s">
        <v>223</v>
      </c>
      <c r="I580" s="39">
        <v>33208.379999999997</v>
      </c>
      <c r="J580">
        <v>1</v>
      </c>
      <c r="K580" s="39">
        <v>1</v>
      </c>
      <c r="L580" t="s">
        <v>4766</v>
      </c>
      <c r="M580" t="s">
        <v>4766</v>
      </c>
      <c r="N580" s="35">
        <v>20793</v>
      </c>
    </row>
    <row r="581" spans="1:14">
      <c r="A581" t="s">
        <v>217</v>
      </c>
      <c r="B581" t="s">
        <v>3607</v>
      </c>
      <c r="C581" t="s">
        <v>3608</v>
      </c>
      <c r="D581" t="s">
        <v>220</v>
      </c>
      <c r="E581" t="s">
        <v>221</v>
      </c>
      <c r="F581" s="39">
        <v>3113</v>
      </c>
      <c r="G581" s="39" t="s">
        <v>222</v>
      </c>
      <c r="H581" s="39" t="s">
        <v>223</v>
      </c>
      <c r="I581" s="39">
        <v>14588.58</v>
      </c>
      <c r="J581">
        <v>1</v>
      </c>
      <c r="K581" s="54">
        <f t="shared" ref="K581:K582" si="76">IF(LEN(M581)&lt;&gt;6,0,IF(AND(VALUE(M581)&gt;=100000,VALUE(M581)&lt;1000000),1,0))</f>
        <v>1</v>
      </c>
      <c r="L581" t="s">
        <v>3609</v>
      </c>
      <c r="M581" t="s">
        <v>3609</v>
      </c>
      <c r="N581" s="35">
        <v>29048</v>
      </c>
    </row>
    <row r="582" spans="1:14">
      <c r="A582" t="s">
        <v>217</v>
      </c>
      <c r="B582" t="s">
        <v>4194</v>
      </c>
      <c r="C582" t="s">
        <v>4195</v>
      </c>
      <c r="D582" t="s">
        <v>220</v>
      </c>
      <c r="E582" t="s">
        <v>221</v>
      </c>
      <c r="F582" s="39">
        <v>4823</v>
      </c>
      <c r="G582" s="39" t="s">
        <v>222</v>
      </c>
      <c r="H582" s="54" t="str">
        <f>IF(F582&gt;=1261,"1261+",IF(F582&gt;=1081,"1081-1260",IF(F582&gt;=901,"901-1080",IF(F582&gt;=721,"721-900",IF(F582&gt;=541,"541-720",IF(F582&gt;=361,"361-540","360-"))))))</f>
        <v>1261+</v>
      </c>
      <c r="I582" s="39">
        <v>1713.86</v>
      </c>
      <c r="J582">
        <v>1</v>
      </c>
      <c r="K582" s="54">
        <f t="shared" si="76"/>
        <v>1</v>
      </c>
      <c r="L582" t="s">
        <v>1368</v>
      </c>
      <c r="M582" t="s">
        <v>1257</v>
      </c>
      <c r="N582" s="35">
        <v>23274</v>
      </c>
    </row>
    <row r="583" spans="1:14">
      <c r="A583" t="s">
        <v>217</v>
      </c>
      <c r="B583" t="s">
        <v>2908</v>
      </c>
      <c r="C583" t="s">
        <v>2909</v>
      </c>
      <c r="D583" t="s">
        <v>220</v>
      </c>
      <c r="E583" t="s">
        <v>232</v>
      </c>
      <c r="F583" s="39">
        <v>2723</v>
      </c>
      <c r="G583" s="39" t="s">
        <v>248</v>
      </c>
      <c r="H583" s="39" t="s">
        <v>223</v>
      </c>
      <c r="I583" s="39">
        <v>84827.89</v>
      </c>
      <c r="J583">
        <v>1</v>
      </c>
      <c r="K583" s="39">
        <v>1</v>
      </c>
      <c r="L583" t="s">
        <v>2910</v>
      </c>
      <c r="M583" t="s">
        <v>2911</v>
      </c>
      <c r="N583" s="35">
        <v>29713</v>
      </c>
    </row>
    <row r="584" spans="1:14">
      <c r="A584" t="s">
        <v>217</v>
      </c>
      <c r="B584" t="s">
        <v>5780</v>
      </c>
      <c r="C584" t="s">
        <v>5781</v>
      </c>
      <c r="E584" t="s">
        <v>576</v>
      </c>
      <c r="F584" s="39">
        <v>2441</v>
      </c>
      <c r="G584" s="39" t="s">
        <v>222</v>
      </c>
      <c r="H584" s="39" t="s">
        <v>223</v>
      </c>
      <c r="I584" s="39">
        <v>19951.79</v>
      </c>
      <c r="J584">
        <v>0</v>
      </c>
      <c r="K584" s="54">
        <f>IF(LEN(M584)&lt;&gt;6,0,IF(AND(VALUE(M584)&gt;=100000,VALUE(M584)&lt;1000000),1,0))</f>
        <v>1</v>
      </c>
      <c r="M584" t="s">
        <v>5782</v>
      </c>
      <c r="N584" s="35">
        <v>33011</v>
      </c>
    </row>
    <row r="585" spans="1:14">
      <c r="A585" t="s">
        <v>217</v>
      </c>
      <c r="B585" t="s">
        <v>560</v>
      </c>
      <c r="C585" t="s">
        <v>561</v>
      </c>
      <c r="D585" t="s">
        <v>220</v>
      </c>
      <c r="E585" t="s">
        <v>265</v>
      </c>
      <c r="F585" s="39">
        <v>3038</v>
      </c>
      <c r="G585" s="39" t="s">
        <v>222</v>
      </c>
      <c r="H585" s="54" t="str">
        <f>IF(F585&gt;=1261,"1261+",IF(F585&gt;=1081,"1081-1260",IF(F585&gt;=901,"901-1080",IF(F585&gt;=721,"721-900",IF(F585&gt;=541,"541-720",IF(F585&gt;=361,"361-540","360-"))))))</f>
        <v>1261+</v>
      </c>
      <c r="I585" s="39">
        <v>1468.88</v>
      </c>
      <c r="J585">
        <v>0</v>
      </c>
      <c r="K585" s="39">
        <v>1</v>
      </c>
      <c r="M585" t="s">
        <v>562</v>
      </c>
      <c r="N585" s="35">
        <v>32035</v>
      </c>
    </row>
    <row r="586" spans="1:14">
      <c r="A586" t="s">
        <v>217</v>
      </c>
      <c r="B586" t="s">
        <v>4580</v>
      </c>
      <c r="C586" t="s">
        <v>4581</v>
      </c>
      <c r="D586" t="s">
        <v>246</v>
      </c>
      <c r="E586" t="s">
        <v>453</v>
      </c>
      <c r="F586" s="39">
        <v>3085</v>
      </c>
      <c r="G586" s="54" t="str">
        <f>IF(I586&gt;=1000000,"1 млн. и более",IF(I586&gt;=501000,"501-1 000 тыс.",IF(I586&gt;=301000,"301-500 тыс.",IF(I586&gt;=101000,"101-300 тыс.",IF(I586&gt;=51000,"51-100 тыс.","50 тыс. и менее")))))</f>
        <v>50 тыс. и менее</v>
      </c>
      <c r="H586" s="39" t="s">
        <v>223</v>
      </c>
      <c r="I586" s="39">
        <v>5105.62</v>
      </c>
      <c r="J586" s="40">
        <f>IF(LEN(L586)&lt;&gt;6,0,IF(AND(VALUE(L586)&gt;=100000,VALUE(L586)&lt;1000000),1,0))</f>
        <v>0</v>
      </c>
      <c r="K586" s="54">
        <f>IF(LEN(M586)&lt;&gt;6,0,IF(AND(VALUE(M586)&gt;=100000,VALUE(M586)&lt;1000000),1,0))</f>
        <v>1</v>
      </c>
      <c r="M586" t="s">
        <v>4582</v>
      </c>
      <c r="N586" s="35">
        <v>29126</v>
      </c>
    </row>
    <row r="587" spans="1:14">
      <c r="A587" t="s">
        <v>217</v>
      </c>
      <c r="B587" t="s">
        <v>3393</v>
      </c>
      <c r="C587" t="s">
        <v>3394</v>
      </c>
      <c r="E587" t="s">
        <v>403</v>
      </c>
      <c r="F587" s="39">
        <v>5005</v>
      </c>
      <c r="G587" s="39" t="s">
        <v>222</v>
      </c>
      <c r="H587" s="39" t="s">
        <v>223</v>
      </c>
      <c r="I587" s="39">
        <v>1003.05</v>
      </c>
      <c r="J587">
        <v>0</v>
      </c>
      <c r="K587" s="39">
        <v>1</v>
      </c>
      <c r="M587" t="s">
        <v>3395</v>
      </c>
      <c r="N587" s="35">
        <v>31496</v>
      </c>
    </row>
    <row r="588" spans="1:14">
      <c r="A588" t="s">
        <v>217</v>
      </c>
      <c r="B588" t="s">
        <v>5727</v>
      </c>
      <c r="C588" t="s">
        <v>5728</v>
      </c>
      <c r="D588" t="s">
        <v>220</v>
      </c>
      <c r="E588" t="s">
        <v>232</v>
      </c>
      <c r="F588" s="39">
        <v>3262</v>
      </c>
      <c r="G588" s="54" t="str">
        <f>IF(I588&gt;=1000000,"1 млн. и более",IF(I588&gt;=501000,"501-1 000 тыс.",IF(I588&gt;=301000,"301-500 тыс.",IF(I588&gt;=101000,"101-300 тыс.",IF(I588&gt;=51000,"51-100 тыс.","50 тыс. и менее")))))</f>
        <v>101-300 тыс.</v>
      </c>
      <c r="H588" s="39" t="s">
        <v>223</v>
      </c>
      <c r="I588" s="39">
        <v>296539.46999999997</v>
      </c>
      <c r="J588">
        <v>1</v>
      </c>
      <c r="K588" s="39">
        <v>1</v>
      </c>
      <c r="L588" t="s">
        <v>5729</v>
      </c>
      <c r="M588" t="s">
        <v>5730</v>
      </c>
      <c r="N588" s="35">
        <v>24880</v>
      </c>
    </row>
    <row r="589" spans="1:14">
      <c r="A589" t="s">
        <v>217</v>
      </c>
      <c r="B589" t="s">
        <v>3432</v>
      </c>
      <c r="C589" t="s">
        <v>3433</v>
      </c>
      <c r="D589" t="s">
        <v>220</v>
      </c>
      <c r="E589" t="s">
        <v>372</v>
      </c>
      <c r="F589" s="39">
        <v>3549</v>
      </c>
      <c r="G589" s="39" t="s">
        <v>222</v>
      </c>
      <c r="H589" s="39" t="s">
        <v>223</v>
      </c>
      <c r="I589" s="39">
        <v>13229.41</v>
      </c>
      <c r="J589">
        <v>1</v>
      </c>
      <c r="K589" s="39">
        <v>1</v>
      </c>
      <c r="L589" t="s">
        <v>3434</v>
      </c>
      <c r="M589" t="s">
        <v>3434</v>
      </c>
      <c r="N589" s="35">
        <v>26819</v>
      </c>
    </row>
    <row r="590" spans="1:14">
      <c r="A590" t="s">
        <v>217</v>
      </c>
      <c r="B590" t="s">
        <v>952</v>
      </c>
      <c r="C590" t="s">
        <v>953</v>
      </c>
      <c r="D590" t="s">
        <v>220</v>
      </c>
      <c r="E590" t="s">
        <v>280</v>
      </c>
      <c r="F590" s="39">
        <v>6386</v>
      </c>
      <c r="G590" s="39" t="s">
        <v>233</v>
      </c>
      <c r="H590" s="39" t="s">
        <v>223</v>
      </c>
      <c r="I590" s="39">
        <v>216956.77</v>
      </c>
      <c r="J590">
        <v>0</v>
      </c>
      <c r="K590" s="54">
        <f>IF(LEN(M590)&lt;&gt;6,0,IF(AND(VALUE(M590)&gt;=100000,VALUE(M590)&lt;1000000),1,0))</f>
        <v>0</v>
      </c>
      <c r="L590" t="s">
        <v>331</v>
      </c>
      <c r="M590" t="s">
        <v>331</v>
      </c>
      <c r="N590" s="35">
        <v>27874</v>
      </c>
    </row>
    <row r="591" spans="1:14">
      <c r="A591" t="s">
        <v>217</v>
      </c>
      <c r="B591" t="s">
        <v>471</v>
      </c>
      <c r="C591" t="s">
        <v>472</v>
      </c>
      <c r="D591" t="s">
        <v>246</v>
      </c>
      <c r="E591" t="s">
        <v>288</v>
      </c>
      <c r="F591" s="39">
        <v>3708</v>
      </c>
      <c r="G591" s="39" t="s">
        <v>222</v>
      </c>
      <c r="H591" s="39" t="s">
        <v>223</v>
      </c>
      <c r="I591" s="39">
        <v>38474.639999999999</v>
      </c>
      <c r="J591">
        <v>0</v>
      </c>
      <c r="K591">
        <v>0</v>
      </c>
      <c r="N591" s="35">
        <v>28125</v>
      </c>
    </row>
    <row r="592" spans="1:14">
      <c r="A592" t="s">
        <v>217</v>
      </c>
      <c r="B592" t="s">
        <v>5505</v>
      </c>
      <c r="C592" t="s">
        <v>5506</v>
      </c>
      <c r="D592" t="s">
        <v>246</v>
      </c>
      <c r="E592" t="s">
        <v>247</v>
      </c>
      <c r="F592" s="39">
        <v>3085</v>
      </c>
      <c r="G592" s="39" t="s">
        <v>233</v>
      </c>
      <c r="H592" s="39" t="s">
        <v>223</v>
      </c>
      <c r="I592" s="39">
        <v>193135.46</v>
      </c>
      <c r="J592">
        <v>1</v>
      </c>
      <c r="K592" s="39">
        <v>1</v>
      </c>
      <c r="L592" t="s">
        <v>2904</v>
      </c>
      <c r="M592" t="s">
        <v>2904</v>
      </c>
      <c r="N592" s="35">
        <v>22485</v>
      </c>
    </row>
    <row r="593" spans="1:14">
      <c r="A593" t="s">
        <v>217</v>
      </c>
      <c r="B593" t="s">
        <v>1354</v>
      </c>
      <c r="C593" t="s">
        <v>1355</v>
      </c>
      <c r="D593" t="s">
        <v>246</v>
      </c>
      <c r="E593" t="s">
        <v>288</v>
      </c>
      <c r="F593" s="39">
        <v>2525</v>
      </c>
      <c r="G593" s="39" t="s">
        <v>222</v>
      </c>
      <c r="H593" s="39" t="s">
        <v>223</v>
      </c>
      <c r="I593" s="39">
        <v>5358.52</v>
      </c>
      <c r="J593">
        <v>0</v>
      </c>
      <c r="K593">
        <v>0</v>
      </c>
      <c r="N593" s="35">
        <v>31762</v>
      </c>
    </row>
    <row r="594" spans="1:14">
      <c r="A594" t="s">
        <v>217</v>
      </c>
      <c r="B594" t="s">
        <v>6121</v>
      </c>
      <c r="C594" t="s">
        <v>6122</v>
      </c>
      <c r="D594" t="s">
        <v>220</v>
      </c>
      <c r="E594" t="s">
        <v>265</v>
      </c>
      <c r="F594" s="39">
        <v>3146</v>
      </c>
      <c r="G594" s="54" t="str">
        <f>IF(I594&gt;=1000000,"1 млн. и более",IF(I594&gt;=501000,"501-1 000 тыс.",IF(I594&gt;=301000,"301-500 тыс.",IF(I594&gt;=101000,"101-300 тыс.",IF(I594&gt;=51000,"51-100 тыс.","50 тыс. и менее")))))</f>
        <v>101-300 тыс.</v>
      </c>
      <c r="H594" s="39" t="s">
        <v>223</v>
      </c>
      <c r="I594" s="39">
        <v>165995.04</v>
      </c>
      <c r="J594">
        <v>0</v>
      </c>
      <c r="K594" s="54">
        <f>IF(LEN(M594)&lt;&gt;6,0,IF(AND(VALUE(M594)&gt;=100000,VALUE(M594)&lt;1000000),1,0))</f>
        <v>0</v>
      </c>
      <c r="N594" s="35">
        <v>32572</v>
      </c>
    </row>
    <row r="595" spans="1:14">
      <c r="A595" t="s">
        <v>217</v>
      </c>
      <c r="B595" t="s">
        <v>1731</v>
      </c>
      <c r="C595" t="s">
        <v>1732</v>
      </c>
      <c r="D595" t="s">
        <v>246</v>
      </c>
      <c r="E595" t="s">
        <v>1733</v>
      </c>
      <c r="F595" s="39">
        <v>663</v>
      </c>
      <c r="G595" s="39" t="s">
        <v>222</v>
      </c>
      <c r="H595" s="39" t="s">
        <v>938</v>
      </c>
      <c r="I595" s="39">
        <v>19664.39</v>
      </c>
      <c r="J595">
        <v>0</v>
      </c>
      <c r="K595" s="39">
        <v>1</v>
      </c>
      <c r="M595" t="s">
        <v>1734</v>
      </c>
      <c r="N595" s="35">
        <v>29321</v>
      </c>
    </row>
    <row r="596" spans="1:14">
      <c r="A596" t="s">
        <v>217</v>
      </c>
      <c r="B596" t="s">
        <v>1476</v>
      </c>
      <c r="C596" t="s">
        <v>1477</v>
      </c>
      <c r="D596" t="s">
        <v>246</v>
      </c>
      <c r="E596" t="s">
        <v>398</v>
      </c>
      <c r="F596" s="39">
        <v>3388</v>
      </c>
      <c r="G596" s="39" t="s">
        <v>222</v>
      </c>
      <c r="H596" s="39" t="s">
        <v>223</v>
      </c>
      <c r="I596" s="39">
        <v>7152.61</v>
      </c>
      <c r="J596">
        <v>1</v>
      </c>
      <c r="K596" s="39">
        <v>1</v>
      </c>
      <c r="L596" t="s">
        <v>1478</v>
      </c>
      <c r="M596" t="s">
        <v>1478</v>
      </c>
      <c r="N596" s="35">
        <v>23613</v>
      </c>
    </row>
    <row r="597" spans="1:14">
      <c r="A597" t="s">
        <v>217</v>
      </c>
      <c r="B597" t="s">
        <v>5406</v>
      </c>
      <c r="C597" t="s">
        <v>5407</v>
      </c>
      <c r="D597" t="s">
        <v>220</v>
      </c>
      <c r="E597" t="s">
        <v>372</v>
      </c>
      <c r="F597" s="39">
        <v>5831</v>
      </c>
      <c r="G597" s="39" t="s">
        <v>248</v>
      </c>
      <c r="H597" s="39" t="s">
        <v>223</v>
      </c>
      <c r="I597" s="39">
        <v>56529.34</v>
      </c>
      <c r="J597">
        <v>1</v>
      </c>
      <c r="K597" s="39">
        <v>1</v>
      </c>
      <c r="L597" t="s">
        <v>5408</v>
      </c>
      <c r="M597" t="s">
        <v>5408</v>
      </c>
      <c r="N597" s="35">
        <v>30944</v>
      </c>
    </row>
    <row r="598" spans="1:14">
      <c r="A598" t="s">
        <v>217</v>
      </c>
      <c r="B598" t="s">
        <v>5070</v>
      </c>
      <c r="C598" t="s">
        <v>5071</v>
      </c>
      <c r="D598" t="s">
        <v>220</v>
      </c>
      <c r="E598" t="s">
        <v>221</v>
      </c>
      <c r="F598" s="39">
        <v>4119</v>
      </c>
      <c r="G598" s="39" t="s">
        <v>222</v>
      </c>
      <c r="H598" s="39" t="s">
        <v>223</v>
      </c>
      <c r="I598" s="39">
        <v>36608.050000000003</v>
      </c>
      <c r="J598">
        <v>1</v>
      </c>
      <c r="K598" s="54">
        <f t="shared" ref="K598:K600" si="77">IF(LEN(M598)&lt;&gt;6,0,IF(AND(VALUE(M598)&gt;=100000,VALUE(M598)&lt;1000000),1,0))</f>
        <v>1</v>
      </c>
      <c r="L598" t="s">
        <v>2998</v>
      </c>
      <c r="M598" t="s">
        <v>2998</v>
      </c>
      <c r="N598" s="35">
        <v>27985</v>
      </c>
    </row>
    <row r="599" spans="1:14">
      <c r="A599" t="s">
        <v>217</v>
      </c>
      <c r="B599" t="s">
        <v>5597</v>
      </c>
      <c r="C599" t="s">
        <v>5598</v>
      </c>
      <c r="D599" t="s">
        <v>246</v>
      </c>
      <c r="E599" t="s">
        <v>265</v>
      </c>
      <c r="F599" s="39">
        <v>3048</v>
      </c>
      <c r="G599" s="54" t="str">
        <f>IF(I599&gt;=1000000,"1 млн. и более",IF(I599&gt;=501000,"501-1 000 тыс.",IF(I599&gt;=301000,"301-500 тыс.",IF(I599&gt;=101000,"101-300 тыс.",IF(I599&gt;=51000,"51-100 тыс.","50 тыс. и менее")))))</f>
        <v>50 тыс. и менее</v>
      </c>
      <c r="H599" s="39" t="s">
        <v>223</v>
      </c>
      <c r="I599" s="39">
        <v>4633.5600000000004</v>
      </c>
      <c r="J599">
        <v>0</v>
      </c>
      <c r="K599" s="54">
        <f t="shared" si="77"/>
        <v>1</v>
      </c>
      <c r="M599" t="s">
        <v>5599</v>
      </c>
      <c r="N599" s="35">
        <v>24043</v>
      </c>
    </row>
    <row r="600" spans="1:14">
      <c r="A600" t="s">
        <v>217</v>
      </c>
      <c r="B600" t="s">
        <v>4457</v>
      </c>
      <c r="C600" t="s">
        <v>4458</v>
      </c>
      <c r="D600" t="s">
        <v>4459</v>
      </c>
      <c r="E600" t="s">
        <v>1799</v>
      </c>
      <c r="F600" s="39">
        <v>3044</v>
      </c>
      <c r="G600" s="39" t="s">
        <v>411</v>
      </c>
      <c r="H600" s="54" t="str">
        <f>IF(F600&gt;=1261,"1261+",IF(F600&gt;=1081,"1081-1260",IF(F600&gt;=901,"901-1080",IF(F600&gt;=721,"721-900",IF(F600&gt;=541,"541-720",IF(F600&gt;=361,"361-540","360-"))))))</f>
        <v>1261+</v>
      </c>
      <c r="I600" s="39">
        <v>3125290.01</v>
      </c>
      <c r="J600">
        <v>0</v>
      </c>
      <c r="K600" s="54">
        <f t="shared" si="77"/>
        <v>1</v>
      </c>
      <c r="M600" t="s">
        <v>4460</v>
      </c>
      <c r="N600" s="35">
        <v>29410</v>
      </c>
    </row>
    <row r="601" spans="1:14">
      <c r="A601" t="s">
        <v>217</v>
      </c>
      <c r="B601" t="s">
        <v>383</v>
      </c>
      <c r="C601" t="s">
        <v>384</v>
      </c>
      <c r="D601" t="s">
        <v>246</v>
      </c>
      <c r="E601" t="s">
        <v>265</v>
      </c>
      <c r="F601" s="39">
        <v>3266</v>
      </c>
      <c r="G601" s="39" t="s">
        <v>233</v>
      </c>
      <c r="H601" s="39" t="s">
        <v>223</v>
      </c>
      <c r="I601" s="39">
        <v>149008.24</v>
      </c>
      <c r="J601">
        <v>1</v>
      </c>
      <c r="K601">
        <v>0</v>
      </c>
      <c r="L601" t="s">
        <v>385</v>
      </c>
      <c r="N601" s="35">
        <v>27514</v>
      </c>
    </row>
    <row r="602" spans="1:14">
      <c r="A602" t="s">
        <v>217</v>
      </c>
      <c r="B602" t="s">
        <v>2784</v>
      </c>
      <c r="C602" t="s">
        <v>2785</v>
      </c>
      <c r="D602" t="s">
        <v>220</v>
      </c>
      <c r="E602" t="s">
        <v>221</v>
      </c>
      <c r="F602" s="39">
        <v>3946</v>
      </c>
      <c r="G602" s="39" t="s">
        <v>222</v>
      </c>
      <c r="H602" s="39" t="s">
        <v>223</v>
      </c>
      <c r="I602" s="39">
        <v>24565.19</v>
      </c>
      <c r="J602">
        <v>0</v>
      </c>
      <c r="K602">
        <v>0</v>
      </c>
      <c r="M602" t="s">
        <v>331</v>
      </c>
      <c r="N602" s="35">
        <v>25027</v>
      </c>
    </row>
    <row r="603" spans="1:14">
      <c r="A603" t="s">
        <v>217</v>
      </c>
      <c r="B603" t="s">
        <v>5016</v>
      </c>
      <c r="C603" t="s">
        <v>5017</v>
      </c>
      <c r="E603" t="s">
        <v>259</v>
      </c>
      <c r="F603" s="39">
        <v>3542</v>
      </c>
      <c r="G603" s="39" t="s">
        <v>233</v>
      </c>
      <c r="H603" s="39" t="s">
        <v>223</v>
      </c>
      <c r="I603" s="39">
        <v>101318.93</v>
      </c>
      <c r="J603">
        <v>1</v>
      </c>
      <c r="K603" s="39">
        <v>1</v>
      </c>
      <c r="L603" t="s">
        <v>5018</v>
      </c>
      <c r="M603" t="s">
        <v>5018</v>
      </c>
      <c r="N603" s="35">
        <v>26320</v>
      </c>
    </row>
    <row r="604" spans="1:14">
      <c r="A604" t="s">
        <v>217</v>
      </c>
      <c r="B604" t="s">
        <v>738</v>
      </c>
      <c r="C604" t="s">
        <v>739</v>
      </c>
      <c r="D604" t="s">
        <v>246</v>
      </c>
      <c r="E604" t="s">
        <v>276</v>
      </c>
      <c r="F604" s="39">
        <v>3557</v>
      </c>
      <c r="G604" s="39" t="s">
        <v>222</v>
      </c>
      <c r="H604" s="39" t="s">
        <v>223</v>
      </c>
      <c r="I604" s="39">
        <v>69.13</v>
      </c>
      <c r="J604">
        <v>0</v>
      </c>
      <c r="K604">
        <v>0</v>
      </c>
      <c r="L604" t="s">
        <v>331</v>
      </c>
      <c r="M604" t="s">
        <v>331</v>
      </c>
      <c r="N604" s="35">
        <v>30872</v>
      </c>
    </row>
    <row r="605" spans="1:14">
      <c r="A605" t="s">
        <v>217</v>
      </c>
      <c r="B605" t="s">
        <v>1389</v>
      </c>
      <c r="C605" t="s">
        <v>1390</v>
      </c>
      <c r="D605" t="s">
        <v>220</v>
      </c>
      <c r="E605" t="s">
        <v>265</v>
      </c>
      <c r="F605" s="39">
        <v>3192</v>
      </c>
      <c r="G605" s="39" t="s">
        <v>335</v>
      </c>
      <c r="H605" s="39" t="s">
        <v>223</v>
      </c>
      <c r="I605" s="39">
        <v>911432.02</v>
      </c>
      <c r="J605">
        <v>1</v>
      </c>
      <c r="K605" s="39">
        <v>1</v>
      </c>
      <c r="L605" t="s">
        <v>1391</v>
      </c>
      <c r="M605" t="s">
        <v>1392</v>
      </c>
      <c r="N605" s="35">
        <v>26254</v>
      </c>
    </row>
    <row r="606" spans="1:14">
      <c r="A606" t="s">
        <v>217</v>
      </c>
      <c r="B606" t="s">
        <v>5278</v>
      </c>
      <c r="C606" t="s">
        <v>5279</v>
      </c>
      <c r="D606" t="s">
        <v>220</v>
      </c>
      <c r="E606" t="s">
        <v>237</v>
      </c>
      <c r="F606" s="39">
        <v>3511</v>
      </c>
      <c r="G606" s="39" t="s">
        <v>222</v>
      </c>
      <c r="H606" s="54" t="str">
        <f>IF(F606&gt;=1261,"1261+",IF(F606&gt;=1081,"1081-1260",IF(F606&gt;=901,"901-1080",IF(F606&gt;=721,"721-900",IF(F606&gt;=541,"541-720",IF(F606&gt;=361,"361-540","360-"))))))</f>
        <v>1261+</v>
      </c>
      <c r="I606" s="39">
        <v>9428.69</v>
      </c>
      <c r="J606">
        <v>1</v>
      </c>
      <c r="K606" s="39">
        <v>1</v>
      </c>
      <c r="L606" t="s">
        <v>5280</v>
      </c>
      <c r="M606" t="s">
        <v>5280</v>
      </c>
      <c r="N606" s="35">
        <v>33158</v>
      </c>
    </row>
    <row r="607" spans="1:14">
      <c r="A607" t="s">
        <v>217</v>
      </c>
      <c r="B607" t="s">
        <v>5019</v>
      </c>
      <c r="C607" t="s">
        <v>5020</v>
      </c>
      <c r="D607" t="s">
        <v>220</v>
      </c>
      <c r="E607" t="s">
        <v>237</v>
      </c>
      <c r="F607" s="39">
        <v>3674</v>
      </c>
      <c r="G607" s="39" t="s">
        <v>284</v>
      </c>
      <c r="H607" s="39" t="s">
        <v>223</v>
      </c>
      <c r="I607" s="39">
        <v>362502.29</v>
      </c>
      <c r="J607">
        <v>1</v>
      </c>
      <c r="K607" s="54">
        <f>IF(LEN(M607)&lt;&gt;6,0,IF(AND(VALUE(M607)&gt;=100000,VALUE(M607)&lt;1000000),1,0))</f>
        <v>1</v>
      </c>
      <c r="L607" t="s">
        <v>2856</v>
      </c>
      <c r="M607" t="s">
        <v>2856</v>
      </c>
      <c r="N607" s="35">
        <v>28976</v>
      </c>
    </row>
    <row r="608" spans="1:14">
      <c r="A608" t="s">
        <v>217</v>
      </c>
      <c r="B608" t="s">
        <v>1968</v>
      </c>
      <c r="C608" t="s">
        <v>1969</v>
      </c>
      <c r="D608" t="s">
        <v>242</v>
      </c>
      <c r="E608" t="s">
        <v>221</v>
      </c>
      <c r="F608" s="39">
        <v>3503</v>
      </c>
      <c r="G608" s="39" t="s">
        <v>222</v>
      </c>
      <c r="H608" s="39" t="s">
        <v>223</v>
      </c>
      <c r="I608" s="39">
        <v>6477.42</v>
      </c>
      <c r="J608">
        <v>1</v>
      </c>
      <c r="K608" s="39">
        <v>1</v>
      </c>
      <c r="L608" t="s">
        <v>1970</v>
      </c>
      <c r="M608" t="s">
        <v>1970</v>
      </c>
      <c r="N608" s="35">
        <v>30184</v>
      </c>
    </row>
    <row r="609" spans="1:14">
      <c r="A609" t="s">
        <v>217</v>
      </c>
      <c r="B609" t="s">
        <v>4389</v>
      </c>
      <c r="C609" t="s">
        <v>4390</v>
      </c>
      <c r="E609" t="s">
        <v>259</v>
      </c>
      <c r="F609" s="39">
        <v>4876</v>
      </c>
      <c r="G609" s="39" t="s">
        <v>222</v>
      </c>
      <c r="H609" s="39" t="s">
        <v>223</v>
      </c>
      <c r="I609" s="39">
        <v>24426.3</v>
      </c>
      <c r="J609">
        <v>1</v>
      </c>
      <c r="K609" s="54">
        <f>IF(LEN(M609)&lt;&gt;6,0,IF(AND(VALUE(M609)&gt;=100000,VALUE(M609)&lt;1000000),1,0))</f>
        <v>1</v>
      </c>
      <c r="L609" t="s">
        <v>541</v>
      </c>
      <c r="M609" t="s">
        <v>541</v>
      </c>
      <c r="N609" s="35">
        <v>25802</v>
      </c>
    </row>
    <row r="610" spans="1:14">
      <c r="A610" t="s">
        <v>217</v>
      </c>
      <c r="B610" t="s">
        <v>1802</v>
      </c>
      <c r="C610" t="s">
        <v>1803</v>
      </c>
      <c r="D610" t="s">
        <v>220</v>
      </c>
      <c r="E610" t="s">
        <v>247</v>
      </c>
      <c r="F610" s="39">
        <v>3064</v>
      </c>
      <c r="G610" s="39" t="s">
        <v>222</v>
      </c>
      <c r="H610" s="39" t="s">
        <v>223</v>
      </c>
      <c r="I610" s="39">
        <v>42762.57</v>
      </c>
      <c r="J610">
        <v>1</v>
      </c>
      <c r="K610" s="39">
        <v>1</v>
      </c>
      <c r="L610" t="s">
        <v>1804</v>
      </c>
      <c r="M610" t="s">
        <v>1804</v>
      </c>
      <c r="N610" s="35">
        <v>31989</v>
      </c>
    </row>
    <row r="611" spans="1:14">
      <c r="A611" t="s">
        <v>217</v>
      </c>
      <c r="B611" t="s">
        <v>3378</v>
      </c>
      <c r="C611" t="s">
        <v>3379</v>
      </c>
      <c r="D611" t="s">
        <v>220</v>
      </c>
      <c r="E611" t="s">
        <v>221</v>
      </c>
      <c r="F611" s="39">
        <v>3783</v>
      </c>
      <c r="G611" s="54" t="str">
        <f>IF(I611&gt;=1000000,"1 млн. и более",IF(I611&gt;=501000,"501-1 000 тыс.",IF(I611&gt;=301000,"301-500 тыс.",IF(I611&gt;=101000,"101-300 тыс.",IF(I611&gt;=51000,"51-100 тыс.","50 тыс. и менее")))))</f>
        <v>50 тыс. и менее</v>
      </c>
      <c r="H611" s="54" t="str">
        <f t="shared" ref="H611:H612" si="78">IF(F611&gt;=1261,"1261+",IF(F611&gt;=1081,"1081-1260",IF(F611&gt;=901,"901-1080",IF(F611&gt;=721,"721-900",IF(F611&gt;=541,"541-720",IF(F611&gt;=361,"361-540","360-"))))))</f>
        <v>1261+</v>
      </c>
      <c r="I611" s="39">
        <v>0</v>
      </c>
      <c r="J611">
        <v>1</v>
      </c>
      <c r="K611" s="54">
        <f t="shared" ref="K611:K613" si="79">IF(LEN(M611)&lt;&gt;6,0,IF(AND(VALUE(M611)&gt;=100000,VALUE(M611)&lt;1000000),1,0))</f>
        <v>1</v>
      </c>
      <c r="L611" t="s">
        <v>3380</v>
      </c>
      <c r="M611" t="s">
        <v>3380</v>
      </c>
      <c r="N611" s="35">
        <v>28787</v>
      </c>
    </row>
    <row r="612" spans="1:14">
      <c r="A612" t="s">
        <v>217</v>
      </c>
      <c r="B612" t="s">
        <v>4212</v>
      </c>
      <c r="C612" t="s">
        <v>4213</v>
      </c>
      <c r="D612" t="s">
        <v>220</v>
      </c>
      <c r="E612" t="s">
        <v>237</v>
      </c>
      <c r="F612" s="39">
        <v>3643</v>
      </c>
      <c r="G612" s="39" t="s">
        <v>233</v>
      </c>
      <c r="H612" s="54" t="str">
        <f t="shared" si="78"/>
        <v>1261+</v>
      </c>
      <c r="I612" s="39">
        <v>289222.90999999997</v>
      </c>
      <c r="J612">
        <v>1</v>
      </c>
      <c r="K612" s="54">
        <f t="shared" si="79"/>
        <v>1</v>
      </c>
      <c r="L612" t="s">
        <v>4214</v>
      </c>
      <c r="M612" t="s">
        <v>1404</v>
      </c>
      <c r="N612" s="35">
        <v>31985</v>
      </c>
    </row>
    <row r="613" spans="1:14">
      <c r="A613" t="s">
        <v>217</v>
      </c>
      <c r="B613" t="s">
        <v>6332</v>
      </c>
      <c r="C613" t="s">
        <v>6333</v>
      </c>
      <c r="D613" t="s">
        <v>246</v>
      </c>
      <c r="E613" t="s">
        <v>651</v>
      </c>
      <c r="F613" s="39">
        <v>3511</v>
      </c>
      <c r="G613" s="39" t="s">
        <v>233</v>
      </c>
      <c r="H613" s="39" t="s">
        <v>223</v>
      </c>
      <c r="I613" s="39">
        <v>253197.76</v>
      </c>
      <c r="J613">
        <v>1</v>
      </c>
      <c r="K613" s="54">
        <f t="shared" si="79"/>
        <v>1</v>
      </c>
      <c r="L613" t="s">
        <v>1380</v>
      </c>
      <c r="M613" t="s">
        <v>1380</v>
      </c>
      <c r="N613" s="35">
        <v>31076</v>
      </c>
    </row>
    <row r="614" spans="1:14">
      <c r="A614" t="s">
        <v>217</v>
      </c>
      <c r="B614" t="s">
        <v>6072</v>
      </c>
      <c r="C614" t="s">
        <v>6073</v>
      </c>
      <c r="D614" t="s">
        <v>220</v>
      </c>
      <c r="E614" t="s">
        <v>352</v>
      </c>
      <c r="F614" s="39">
        <v>1854</v>
      </c>
      <c r="G614" s="39" t="s">
        <v>284</v>
      </c>
      <c r="H614" s="39" t="s">
        <v>223</v>
      </c>
      <c r="I614" s="39">
        <v>327401.32</v>
      </c>
      <c r="J614">
        <v>0</v>
      </c>
      <c r="K614" s="39">
        <v>1</v>
      </c>
      <c r="M614" t="s">
        <v>6074</v>
      </c>
      <c r="N614" s="35">
        <v>26538</v>
      </c>
    </row>
    <row r="615" spans="1:14">
      <c r="A615" t="s">
        <v>217</v>
      </c>
      <c r="B615" t="s">
        <v>2137</v>
      </c>
      <c r="C615" t="s">
        <v>2138</v>
      </c>
      <c r="D615" t="s">
        <v>246</v>
      </c>
      <c r="E615" t="s">
        <v>288</v>
      </c>
      <c r="F615" s="39">
        <v>2170</v>
      </c>
      <c r="G615" s="39" t="s">
        <v>222</v>
      </c>
      <c r="H615" s="39" t="s">
        <v>223</v>
      </c>
      <c r="I615" s="39">
        <v>44965.65</v>
      </c>
      <c r="J615">
        <v>0</v>
      </c>
      <c r="K615">
        <v>0</v>
      </c>
      <c r="N615" s="35">
        <v>20163</v>
      </c>
    </row>
    <row r="616" spans="1:14">
      <c r="A616" t="s">
        <v>217</v>
      </c>
      <c r="B616" t="s">
        <v>1191</v>
      </c>
      <c r="C616" t="s">
        <v>1192</v>
      </c>
      <c r="D616" t="s">
        <v>242</v>
      </c>
      <c r="E616" t="s">
        <v>221</v>
      </c>
      <c r="F616" s="39">
        <v>5880</v>
      </c>
      <c r="G616" s="54" t="str">
        <f t="shared" ref="G616:G618" si="80">IF(I616&gt;=1000000,"1 млн. и более",IF(I616&gt;=501000,"501-1 000 тыс.",IF(I616&gt;=301000,"301-500 тыс.",IF(I616&gt;=101000,"101-300 тыс.",IF(I616&gt;=51000,"51-100 тыс.","50 тыс. и менее")))))</f>
        <v>50 тыс. и менее</v>
      </c>
      <c r="H616" s="39" t="s">
        <v>223</v>
      </c>
      <c r="I616" s="39">
        <v>27214.6</v>
      </c>
      <c r="J616">
        <v>1</v>
      </c>
      <c r="K616" s="54">
        <f t="shared" ref="K616:K617" si="81">IF(LEN(M616)&lt;&gt;6,0,IF(AND(VALUE(M616)&gt;=100000,VALUE(M616)&lt;1000000),1,0))</f>
        <v>1</v>
      </c>
      <c r="L616" t="s">
        <v>1193</v>
      </c>
      <c r="M616" t="s">
        <v>1193</v>
      </c>
      <c r="N616" s="35">
        <v>28154</v>
      </c>
    </row>
    <row r="617" spans="1:14">
      <c r="A617" t="s">
        <v>217</v>
      </c>
      <c r="B617" t="s">
        <v>4936</v>
      </c>
      <c r="C617" t="s">
        <v>4937</v>
      </c>
      <c r="D617" t="s">
        <v>246</v>
      </c>
      <c r="E617" t="s">
        <v>276</v>
      </c>
      <c r="F617" s="39">
        <v>3501</v>
      </c>
      <c r="G617" s="54" t="str">
        <f t="shared" si="80"/>
        <v>50 тыс. и менее</v>
      </c>
      <c r="H617" s="39" t="s">
        <v>223</v>
      </c>
      <c r="I617" s="39">
        <v>0</v>
      </c>
      <c r="J617">
        <v>0</v>
      </c>
      <c r="K617" s="54">
        <f t="shared" si="81"/>
        <v>1</v>
      </c>
      <c r="M617" t="s">
        <v>3287</v>
      </c>
      <c r="N617" s="35">
        <v>32666</v>
      </c>
    </row>
    <row r="618" spans="1:14">
      <c r="A618" t="s">
        <v>217</v>
      </c>
      <c r="B618" t="s">
        <v>364</v>
      </c>
      <c r="C618" t="s">
        <v>365</v>
      </c>
      <c r="E618" t="s">
        <v>259</v>
      </c>
      <c r="F618" s="39">
        <v>3573</v>
      </c>
      <c r="G618" s="54" t="str">
        <f t="shared" si="80"/>
        <v>50 тыс. и менее</v>
      </c>
      <c r="H618" s="39" t="s">
        <v>223</v>
      </c>
      <c r="I618" s="39">
        <v>25401</v>
      </c>
      <c r="J618">
        <v>1</v>
      </c>
      <c r="K618" s="39">
        <v>1</v>
      </c>
      <c r="L618" t="s">
        <v>366</v>
      </c>
      <c r="M618" t="s">
        <v>366</v>
      </c>
      <c r="N618" s="35">
        <v>22763</v>
      </c>
    </row>
    <row r="619" spans="1:14">
      <c r="A619" t="s">
        <v>217</v>
      </c>
      <c r="B619" t="s">
        <v>5004</v>
      </c>
      <c r="C619" t="s">
        <v>5005</v>
      </c>
      <c r="E619" t="s">
        <v>259</v>
      </c>
      <c r="F619" s="39">
        <v>3696</v>
      </c>
      <c r="G619" s="39" t="s">
        <v>248</v>
      </c>
      <c r="H619" s="39" t="s">
        <v>223</v>
      </c>
      <c r="I619" s="39">
        <v>62597.83</v>
      </c>
      <c r="J619">
        <v>1</v>
      </c>
      <c r="K619">
        <v>0</v>
      </c>
      <c r="L619" t="s">
        <v>5006</v>
      </c>
      <c r="M619" t="s">
        <v>331</v>
      </c>
      <c r="N619" s="35">
        <v>26763</v>
      </c>
    </row>
    <row r="620" spans="1:14">
      <c r="A620" t="s">
        <v>217</v>
      </c>
      <c r="B620" t="s">
        <v>5763</v>
      </c>
      <c r="C620" t="s">
        <v>5764</v>
      </c>
      <c r="E620" t="s">
        <v>259</v>
      </c>
      <c r="F620" s="39">
        <v>3616</v>
      </c>
      <c r="G620" s="54" t="str">
        <f>IF(I620&gt;=1000000,"1 млн. и более",IF(I620&gt;=501000,"501-1 000 тыс.",IF(I620&gt;=301000,"301-500 тыс.",IF(I620&gt;=101000,"101-300 тыс.",IF(I620&gt;=51000,"51-100 тыс.","50 тыс. и менее")))))</f>
        <v>51-100 тыс.</v>
      </c>
      <c r="H620" s="39" t="s">
        <v>223</v>
      </c>
      <c r="I620" s="39">
        <v>78782.83</v>
      </c>
      <c r="J620">
        <v>1</v>
      </c>
      <c r="K620" s="54">
        <f t="shared" ref="K620:K621" si="82">IF(LEN(M620)&lt;&gt;6,0,IF(AND(VALUE(M620)&gt;=100000,VALUE(M620)&lt;1000000),1,0))</f>
        <v>1</v>
      </c>
      <c r="L620" t="s">
        <v>5765</v>
      </c>
      <c r="M620" t="s">
        <v>5765</v>
      </c>
      <c r="N620" s="35">
        <v>30248</v>
      </c>
    </row>
    <row r="621" spans="1:14">
      <c r="A621" t="s">
        <v>217</v>
      </c>
      <c r="B621" t="s">
        <v>2342</v>
      </c>
      <c r="C621" t="s">
        <v>2343</v>
      </c>
      <c r="D621" t="s">
        <v>220</v>
      </c>
      <c r="E621" t="s">
        <v>237</v>
      </c>
      <c r="F621" s="39">
        <v>3668</v>
      </c>
      <c r="G621" s="39" t="s">
        <v>248</v>
      </c>
      <c r="H621" s="39" t="s">
        <v>223</v>
      </c>
      <c r="I621" s="39">
        <v>96191.98</v>
      </c>
      <c r="J621">
        <v>1</v>
      </c>
      <c r="K621" s="54">
        <f t="shared" si="82"/>
        <v>1</v>
      </c>
      <c r="L621" t="s">
        <v>2344</v>
      </c>
      <c r="M621" t="s">
        <v>2345</v>
      </c>
      <c r="N621" s="35">
        <v>23490</v>
      </c>
    </row>
    <row r="622" spans="1:14">
      <c r="A622" t="s">
        <v>217</v>
      </c>
      <c r="B622" t="s">
        <v>1912</v>
      </c>
      <c r="C622" t="s">
        <v>1913</v>
      </c>
      <c r="D622" t="s">
        <v>220</v>
      </c>
      <c r="E622" t="s">
        <v>221</v>
      </c>
      <c r="F622" s="39">
        <v>2933</v>
      </c>
      <c r="G622" s="54" t="str">
        <f>IF(I622&gt;=1000000,"1 млн. и более",IF(I622&gt;=501000,"501-1 000 тыс.",IF(I622&gt;=301000,"301-500 тыс.",IF(I622&gt;=101000,"101-300 тыс.",IF(I622&gt;=51000,"51-100 тыс.","50 тыс. и менее")))))</f>
        <v>50 тыс. и менее</v>
      </c>
      <c r="H622" s="39" t="s">
        <v>223</v>
      </c>
      <c r="I622" s="39">
        <v>41493.83</v>
      </c>
      <c r="J622" s="40">
        <f>IF(LEN(L622)&lt;&gt;6,0,IF(AND(VALUE(L622)&gt;=100000,VALUE(L622)&lt;1000000),1,0))</f>
        <v>1</v>
      </c>
      <c r="K622" s="39">
        <v>1</v>
      </c>
      <c r="L622" t="s">
        <v>1914</v>
      </c>
      <c r="M622" t="s">
        <v>1914</v>
      </c>
      <c r="N622" s="35">
        <v>25931</v>
      </c>
    </row>
    <row r="623" spans="1:14">
      <c r="A623" t="s">
        <v>217</v>
      </c>
      <c r="B623" t="s">
        <v>1599</v>
      </c>
      <c r="C623" t="s">
        <v>1600</v>
      </c>
      <c r="D623" t="s">
        <v>220</v>
      </c>
      <c r="E623" t="s">
        <v>398</v>
      </c>
      <c r="F623" s="39">
        <v>2901</v>
      </c>
      <c r="G623" s="39" t="s">
        <v>335</v>
      </c>
      <c r="H623" s="54" t="str">
        <f>IF(F623&gt;=1261,"1261+",IF(F623&gt;=1081,"1081-1260",IF(F623&gt;=901,"901-1080",IF(F623&gt;=721,"721-900",IF(F623&gt;=541,"541-720",IF(F623&gt;=361,"361-540","360-"))))))</f>
        <v>1261+</v>
      </c>
      <c r="I623" s="39">
        <v>953489.16</v>
      </c>
      <c r="J623">
        <v>0</v>
      </c>
      <c r="K623" s="39">
        <v>1</v>
      </c>
      <c r="M623" t="s">
        <v>1601</v>
      </c>
      <c r="N623" s="35">
        <v>26074</v>
      </c>
    </row>
    <row r="624" spans="1:14">
      <c r="A624" t="s">
        <v>217</v>
      </c>
      <c r="B624" t="s">
        <v>2135</v>
      </c>
      <c r="C624" t="s">
        <v>2136</v>
      </c>
      <c r="D624" t="s">
        <v>246</v>
      </c>
      <c r="E624" t="s">
        <v>496</v>
      </c>
      <c r="F624" s="39">
        <v>2718</v>
      </c>
      <c r="G624" s="54" t="str">
        <f>IF(I624&gt;=1000000,"1 млн. и более",IF(I624&gt;=501000,"501-1 000 тыс.",IF(I624&gt;=301000,"301-500 тыс.",IF(I624&gt;=101000,"101-300 тыс.",IF(I624&gt;=51000,"51-100 тыс.","50 тыс. и менее")))))</f>
        <v>50 тыс. и менее</v>
      </c>
      <c r="H624" s="39" t="s">
        <v>223</v>
      </c>
      <c r="I624" s="39">
        <v>125.15</v>
      </c>
      <c r="J624">
        <v>0</v>
      </c>
      <c r="K624">
        <v>0</v>
      </c>
      <c r="M624" t="s">
        <v>331</v>
      </c>
      <c r="N624" s="35">
        <v>32266</v>
      </c>
    </row>
    <row r="625" spans="1:14">
      <c r="A625" t="s">
        <v>217</v>
      </c>
      <c r="B625" t="s">
        <v>3738</v>
      </c>
      <c r="C625" t="s">
        <v>3739</v>
      </c>
      <c r="D625" t="s">
        <v>242</v>
      </c>
      <c r="E625" t="s">
        <v>221</v>
      </c>
      <c r="F625" s="39">
        <v>3169</v>
      </c>
      <c r="G625" s="39" t="s">
        <v>222</v>
      </c>
      <c r="H625" s="54" t="str">
        <f>IF(F625&gt;=1261,"1261+",IF(F625&gt;=1081,"1081-1260",IF(F625&gt;=901,"901-1080",IF(F625&gt;=721,"721-900",IF(F625&gt;=541,"541-720",IF(F625&gt;=361,"361-540","360-"))))))</f>
        <v>1261+</v>
      </c>
      <c r="I625" s="39">
        <v>39179.040000000001</v>
      </c>
      <c r="J625">
        <v>1</v>
      </c>
      <c r="K625" s="39">
        <v>1</v>
      </c>
      <c r="L625" t="s">
        <v>3740</v>
      </c>
      <c r="M625" t="s">
        <v>3740</v>
      </c>
      <c r="N625" s="35">
        <v>27100</v>
      </c>
    </row>
    <row r="626" spans="1:14">
      <c r="A626" t="s">
        <v>217</v>
      </c>
      <c r="B626" t="s">
        <v>3600</v>
      </c>
      <c r="C626" t="s">
        <v>3601</v>
      </c>
      <c r="D626" t="s">
        <v>220</v>
      </c>
      <c r="E626" t="s">
        <v>265</v>
      </c>
      <c r="F626" s="39">
        <v>3148</v>
      </c>
      <c r="G626" s="54" t="str">
        <f>IF(I626&gt;=1000000,"1 млн. и более",IF(I626&gt;=501000,"501-1 000 тыс.",IF(I626&gt;=301000,"301-500 тыс.",IF(I626&gt;=101000,"101-300 тыс.",IF(I626&gt;=51000,"51-100 тыс.","50 тыс. и менее")))))</f>
        <v>51-100 тыс.</v>
      </c>
      <c r="H626" s="39" t="s">
        <v>223</v>
      </c>
      <c r="I626" s="39">
        <v>83727.48</v>
      </c>
      <c r="J626">
        <v>1</v>
      </c>
      <c r="K626" s="54">
        <f>IF(LEN(M626)&lt;&gt;6,0,IF(AND(VALUE(M626)&gt;=100000,VALUE(M626)&lt;1000000),1,0))</f>
        <v>1</v>
      </c>
      <c r="L626" t="s">
        <v>3602</v>
      </c>
      <c r="M626" t="s">
        <v>3603</v>
      </c>
      <c r="N626" s="35">
        <v>23302</v>
      </c>
    </row>
    <row r="627" spans="1:14">
      <c r="A627" t="s">
        <v>217</v>
      </c>
      <c r="B627" t="s">
        <v>1372</v>
      </c>
      <c r="C627" t="s">
        <v>1373</v>
      </c>
      <c r="D627" t="s">
        <v>246</v>
      </c>
      <c r="E627" t="s">
        <v>1082</v>
      </c>
      <c r="F627" s="39">
        <v>3783</v>
      </c>
      <c r="G627" s="39" t="s">
        <v>233</v>
      </c>
      <c r="H627" s="39" t="s">
        <v>223</v>
      </c>
      <c r="I627" s="39">
        <v>114968.98</v>
      </c>
      <c r="J627">
        <v>1</v>
      </c>
      <c r="K627" s="39">
        <v>1</v>
      </c>
      <c r="L627" t="s">
        <v>1374</v>
      </c>
      <c r="M627" t="s">
        <v>1374</v>
      </c>
      <c r="N627" s="35">
        <v>27916</v>
      </c>
    </row>
    <row r="628" spans="1:14">
      <c r="A628" t="s">
        <v>217</v>
      </c>
      <c r="B628" t="s">
        <v>3178</v>
      </c>
      <c r="C628" t="s">
        <v>3179</v>
      </c>
      <c r="D628" t="s">
        <v>220</v>
      </c>
      <c r="E628" t="s">
        <v>372</v>
      </c>
      <c r="F628" s="39">
        <v>3451</v>
      </c>
      <c r="G628" s="39" t="s">
        <v>222</v>
      </c>
      <c r="H628" s="39" t="s">
        <v>223</v>
      </c>
      <c r="I628" s="39">
        <v>10443.91</v>
      </c>
      <c r="J628">
        <v>1</v>
      </c>
      <c r="K628" s="54">
        <f t="shared" ref="K628:K630" si="83">IF(LEN(M628)&lt;&gt;6,0,IF(AND(VALUE(M628)&gt;=100000,VALUE(M628)&lt;1000000),1,0))</f>
        <v>1</v>
      </c>
      <c r="L628" t="s">
        <v>3180</v>
      </c>
      <c r="M628" t="s">
        <v>3180</v>
      </c>
      <c r="N628" s="35">
        <v>18466</v>
      </c>
    </row>
    <row r="629" spans="1:14">
      <c r="A629" t="s">
        <v>217</v>
      </c>
      <c r="B629" t="s">
        <v>866</v>
      </c>
      <c r="C629" t="s">
        <v>867</v>
      </c>
      <c r="D629" t="s">
        <v>220</v>
      </c>
      <c r="E629" t="s">
        <v>280</v>
      </c>
      <c r="F629" s="39">
        <v>6069</v>
      </c>
      <c r="G629" s="39" t="s">
        <v>233</v>
      </c>
      <c r="H629" s="39" t="s">
        <v>223</v>
      </c>
      <c r="I629" s="39">
        <v>133073.37</v>
      </c>
      <c r="J629">
        <v>1</v>
      </c>
      <c r="K629" s="54">
        <f t="shared" si="83"/>
        <v>1</v>
      </c>
      <c r="L629" t="s">
        <v>868</v>
      </c>
      <c r="M629" t="s">
        <v>868</v>
      </c>
      <c r="N629" s="35">
        <v>28728</v>
      </c>
    </row>
    <row r="630" spans="1:14">
      <c r="A630" t="s">
        <v>217</v>
      </c>
      <c r="B630" t="s">
        <v>2107</v>
      </c>
      <c r="C630" t="s">
        <v>2108</v>
      </c>
      <c r="D630" t="s">
        <v>246</v>
      </c>
      <c r="E630" t="s">
        <v>376</v>
      </c>
      <c r="F630" s="39">
        <v>2160</v>
      </c>
      <c r="G630" s="39" t="s">
        <v>222</v>
      </c>
      <c r="H630" s="54" t="str">
        <f>IF(F630&gt;=1261,"1261+",IF(F630&gt;=1081,"1081-1260",IF(F630&gt;=901,"901-1080",IF(F630&gt;=721,"721-900",IF(F630&gt;=541,"541-720",IF(F630&gt;=361,"361-540","360-"))))))</f>
        <v>1261+</v>
      </c>
      <c r="I630" s="39">
        <v>50</v>
      </c>
      <c r="J630" s="40">
        <f>IF(LEN(L630)&lt;&gt;6,0,IF(AND(VALUE(L630)&gt;=100000,VALUE(L630)&lt;1000000),1,0))</f>
        <v>0</v>
      </c>
      <c r="K630" s="54">
        <f t="shared" si="83"/>
        <v>1</v>
      </c>
      <c r="M630" t="s">
        <v>1313</v>
      </c>
      <c r="N630" s="35">
        <v>33615</v>
      </c>
    </row>
    <row r="631" spans="1:14">
      <c r="A631" t="s">
        <v>217</v>
      </c>
      <c r="B631" t="s">
        <v>3250</v>
      </c>
      <c r="C631" t="s">
        <v>3251</v>
      </c>
      <c r="D631" t="s">
        <v>220</v>
      </c>
      <c r="E631" t="s">
        <v>265</v>
      </c>
      <c r="F631" s="39">
        <v>3429</v>
      </c>
      <c r="G631" s="39" t="s">
        <v>233</v>
      </c>
      <c r="H631" s="39" t="s">
        <v>223</v>
      </c>
      <c r="I631" s="39">
        <v>288374.7</v>
      </c>
      <c r="J631">
        <v>0</v>
      </c>
      <c r="K631" s="39">
        <v>1</v>
      </c>
      <c r="M631" t="s">
        <v>3252</v>
      </c>
      <c r="N631" s="35">
        <v>23062</v>
      </c>
    </row>
    <row r="632" spans="1:14">
      <c r="A632" t="s">
        <v>217</v>
      </c>
      <c r="B632" t="s">
        <v>4976</v>
      </c>
      <c r="C632" t="s">
        <v>4977</v>
      </c>
      <c r="D632" t="s">
        <v>246</v>
      </c>
      <c r="E632" t="s">
        <v>265</v>
      </c>
      <c r="F632" s="39">
        <v>3085</v>
      </c>
      <c r="G632" s="39" t="s">
        <v>233</v>
      </c>
      <c r="H632" s="39" t="s">
        <v>223</v>
      </c>
      <c r="I632" s="39">
        <v>107162.62</v>
      </c>
      <c r="J632">
        <v>0</v>
      </c>
      <c r="K632" s="39">
        <v>1</v>
      </c>
      <c r="M632" t="s">
        <v>4411</v>
      </c>
      <c r="N632" s="35">
        <v>31768</v>
      </c>
    </row>
    <row r="633" spans="1:14">
      <c r="A633" t="s">
        <v>217</v>
      </c>
      <c r="B633" t="s">
        <v>2535</v>
      </c>
      <c r="C633" t="s">
        <v>2536</v>
      </c>
      <c r="E633" t="s">
        <v>259</v>
      </c>
      <c r="F633" s="39">
        <v>3297</v>
      </c>
      <c r="G633" s="39" t="s">
        <v>222</v>
      </c>
      <c r="H633" s="54" t="str">
        <f>IF(F633&gt;=1261,"1261+",IF(F633&gt;=1081,"1081-1260",IF(F633&gt;=901,"901-1080",IF(F633&gt;=721,"721-900",IF(F633&gt;=541,"541-720",IF(F633&gt;=361,"361-540","360-"))))))</f>
        <v>1261+</v>
      </c>
      <c r="I633" s="39">
        <v>38214.89</v>
      </c>
      <c r="J633">
        <v>1</v>
      </c>
      <c r="K633" s="39">
        <v>1</v>
      </c>
      <c r="L633" t="s">
        <v>2537</v>
      </c>
      <c r="M633" t="s">
        <v>2538</v>
      </c>
      <c r="N633" s="35">
        <v>29139</v>
      </c>
    </row>
    <row r="634" spans="1:14">
      <c r="A634" t="s">
        <v>217</v>
      </c>
      <c r="B634" t="s">
        <v>2309</v>
      </c>
      <c r="C634" t="s">
        <v>2310</v>
      </c>
      <c r="D634" t="s">
        <v>242</v>
      </c>
      <c r="E634" t="s">
        <v>221</v>
      </c>
      <c r="F634" s="39">
        <v>5901</v>
      </c>
      <c r="G634" s="39" t="s">
        <v>222</v>
      </c>
      <c r="H634" s="39" t="s">
        <v>223</v>
      </c>
      <c r="I634" s="39">
        <v>5330.77</v>
      </c>
      <c r="J634">
        <v>1</v>
      </c>
      <c r="K634">
        <v>0</v>
      </c>
      <c r="L634" t="s">
        <v>2311</v>
      </c>
      <c r="N634" s="35">
        <v>29082</v>
      </c>
    </row>
    <row r="635" spans="1:14">
      <c r="A635" t="s">
        <v>217</v>
      </c>
      <c r="B635" t="s">
        <v>3466</v>
      </c>
      <c r="C635" t="s">
        <v>3467</v>
      </c>
      <c r="D635" t="s">
        <v>220</v>
      </c>
      <c r="E635" t="s">
        <v>221</v>
      </c>
      <c r="F635" s="39">
        <v>3135</v>
      </c>
      <c r="G635" s="39" t="s">
        <v>222</v>
      </c>
      <c r="H635" s="39" t="s">
        <v>223</v>
      </c>
      <c r="I635" s="39">
        <v>11081</v>
      </c>
      <c r="J635">
        <v>1</v>
      </c>
      <c r="K635" s="39">
        <v>1</v>
      </c>
      <c r="L635" t="s">
        <v>3468</v>
      </c>
      <c r="M635" t="s">
        <v>3468</v>
      </c>
      <c r="N635" s="35">
        <v>34211</v>
      </c>
    </row>
    <row r="636" spans="1:14">
      <c r="A636" t="s">
        <v>217</v>
      </c>
      <c r="B636" t="s">
        <v>5301</v>
      </c>
      <c r="C636" t="s">
        <v>5302</v>
      </c>
      <c r="D636" t="s">
        <v>246</v>
      </c>
      <c r="E636" t="s">
        <v>288</v>
      </c>
      <c r="F636" s="39">
        <v>3266</v>
      </c>
      <c r="G636" s="39" t="s">
        <v>248</v>
      </c>
      <c r="H636" s="39" t="s">
        <v>223</v>
      </c>
      <c r="I636" s="39">
        <v>58907.27</v>
      </c>
      <c r="J636">
        <v>0</v>
      </c>
      <c r="K636" s="54">
        <f>IF(LEN(M636)&lt;&gt;6,0,IF(AND(VALUE(M636)&gt;=100000,VALUE(M636)&lt;1000000),1,0))</f>
        <v>0</v>
      </c>
      <c r="N636" s="35">
        <v>34610</v>
      </c>
    </row>
    <row r="637" spans="1:14">
      <c r="A637" t="s">
        <v>217</v>
      </c>
      <c r="B637" t="s">
        <v>3351</v>
      </c>
      <c r="C637" t="s">
        <v>3352</v>
      </c>
      <c r="D637" t="s">
        <v>220</v>
      </c>
      <c r="E637" t="s">
        <v>221</v>
      </c>
      <c r="F637" s="39">
        <v>3472</v>
      </c>
      <c r="G637" s="54" t="str">
        <f t="shared" ref="G637:G638" si="84">IF(I637&gt;=1000000,"1 млн. и более",IF(I637&gt;=501000,"501-1 000 тыс.",IF(I637&gt;=301000,"301-500 тыс.",IF(I637&gt;=101000,"101-300 тыс.",IF(I637&gt;=51000,"51-100 тыс.","50 тыс. и менее")))))</f>
        <v>50 тыс. и менее</v>
      </c>
      <c r="H637" s="39" t="s">
        <v>223</v>
      </c>
      <c r="I637" s="39">
        <v>5226.28</v>
      </c>
      <c r="J637">
        <v>1</v>
      </c>
      <c r="K637" s="39">
        <v>1</v>
      </c>
      <c r="L637" t="s">
        <v>3353</v>
      </c>
      <c r="M637" t="s">
        <v>3353</v>
      </c>
      <c r="N637" s="35">
        <v>31744</v>
      </c>
    </row>
    <row r="638" spans="1:14">
      <c r="A638" t="s">
        <v>217</v>
      </c>
      <c r="B638" t="s">
        <v>3961</v>
      </c>
      <c r="C638" t="s">
        <v>3962</v>
      </c>
      <c r="D638" t="s">
        <v>242</v>
      </c>
      <c r="E638" t="s">
        <v>221</v>
      </c>
      <c r="F638" s="39">
        <v>3364</v>
      </c>
      <c r="G638" s="54" t="str">
        <f t="shared" si="84"/>
        <v>50 тыс. и менее</v>
      </c>
      <c r="H638" s="39" t="s">
        <v>223</v>
      </c>
      <c r="I638" s="39">
        <v>40007.89</v>
      </c>
      <c r="J638">
        <v>1</v>
      </c>
      <c r="K638" s="39">
        <v>1</v>
      </c>
      <c r="L638" t="s">
        <v>3963</v>
      </c>
      <c r="M638" t="s">
        <v>3963</v>
      </c>
      <c r="N638" s="35">
        <v>28250</v>
      </c>
    </row>
    <row r="639" spans="1:14">
      <c r="A639" t="s">
        <v>217</v>
      </c>
      <c r="B639" t="s">
        <v>4080</v>
      </c>
      <c r="C639" t="s">
        <v>4081</v>
      </c>
      <c r="D639" t="s">
        <v>246</v>
      </c>
      <c r="E639" t="s">
        <v>276</v>
      </c>
      <c r="F639" s="39">
        <v>3108</v>
      </c>
      <c r="G639" s="39" t="s">
        <v>222</v>
      </c>
      <c r="H639" s="54" t="str">
        <f>IF(F639&gt;=1261,"1261+",IF(F639&gt;=1081,"1081-1260",IF(F639&gt;=901,"901-1080",IF(F639&gt;=721,"721-900",IF(F639&gt;=541,"541-720",IF(F639&gt;=361,"361-540","360-"))))))</f>
        <v>1261+</v>
      </c>
      <c r="I639" s="39">
        <v>104.5</v>
      </c>
      <c r="J639">
        <v>0</v>
      </c>
      <c r="K639" s="39">
        <v>1</v>
      </c>
      <c r="M639" t="s">
        <v>4082</v>
      </c>
      <c r="N639" s="35">
        <v>34805</v>
      </c>
    </row>
    <row r="640" spans="1:14">
      <c r="A640" t="s">
        <v>217</v>
      </c>
      <c r="B640" t="s">
        <v>4218</v>
      </c>
      <c r="C640" t="s">
        <v>4219</v>
      </c>
      <c r="D640" t="s">
        <v>220</v>
      </c>
      <c r="E640" t="s">
        <v>221</v>
      </c>
      <c r="F640" s="39">
        <v>3496</v>
      </c>
      <c r="G640" s="39" t="s">
        <v>222</v>
      </c>
      <c r="H640" s="39" t="s">
        <v>223</v>
      </c>
      <c r="I640" s="39">
        <v>11621.24</v>
      </c>
      <c r="J640">
        <v>1</v>
      </c>
      <c r="K640" s="39">
        <v>1</v>
      </c>
      <c r="L640" t="s">
        <v>2812</v>
      </c>
      <c r="M640" t="s">
        <v>4220</v>
      </c>
      <c r="N640" s="35">
        <v>22457</v>
      </c>
    </row>
    <row r="641" spans="1:14">
      <c r="A641" t="s">
        <v>217</v>
      </c>
      <c r="B641" t="s">
        <v>5515</v>
      </c>
      <c r="C641" t="s">
        <v>5516</v>
      </c>
      <c r="D641" t="s">
        <v>220</v>
      </c>
      <c r="E641" t="s">
        <v>221</v>
      </c>
      <c r="F641" s="39">
        <v>4207</v>
      </c>
      <c r="G641" s="54" t="str">
        <f>IF(I641&gt;=1000000,"1 млн. и более",IF(I641&gt;=501000,"501-1 000 тыс.",IF(I641&gt;=301000,"301-500 тыс.",IF(I641&gt;=101000,"101-300 тыс.",IF(I641&gt;=51000,"51-100 тыс.","50 тыс. и менее")))))</f>
        <v>50 тыс. и менее</v>
      </c>
      <c r="H641" s="39" t="s">
        <v>223</v>
      </c>
      <c r="I641" s="39">
        <v>21509.91</v>
      </c>
      <c r="J641" s="40">
        <f>IF(LEN(L641)&lt;&gt;6,0,IF(AND(VALUE(L641)&gt;=100000,VALUE(L641)&lt;1000000),1,0))</f>
        <v>1</v>
      </c>
      <c r="K641" s="39">
        <v>1</v>
      </c>
      <c r="L641" t="s">
        <v>5517</v>
      </c>
      <c r="M641" t="s">
        <v>5517</v>
      </c>
      <c r="N641" s="35">
        <v>27023</v>
      </c>
    </row>
    <row r="642" spans="1:14">
      <c r="A642" t="s">
        <v>217</v>
      </c>
      <c r="B642" t="s">
        <v>4531</v>
      </c>
      <c r="C642" t="s">
        <v>4532</v>
      </c>
      <c r="D642" t="s">
        <v>246</v>
      </c>
      <c r="E642" t="s">
        <v>398</v>
      </c>
      <c r="F642" s="39">
        <v>2863</v>
      </c>
      <c r="G642" s="39" t="s">
        <v>222</v>
      </c>
      <c r="H642" s="39" t="s">
        <v>223</v>
      </c>
      <c r="I642" s="39">
        <v>101.55</v>
      </c>
      <c r="J642">
        <v>1</v>
      </c>
      <c r="K642" s="39">
        <v>1</v>
      </c>
      <c r="L642" t="s">
        <v>1425</v>
      </c>
      <c r="M642" t="s">
        <v>1425</v>
      </c>
      <c r="N642" s="35">
        <v>17892</v>
      </c>
    </row>
    <row r="643" spans="1:14">
      <c r="A643" t="s">
        <v>217</v>
      </c>
      <c r="B643" t="s">
        <v>4915</v>
      </c>
      <c r="C643" t="s">
        <v>4916</v>
      </c>
      <c r="D643" t="s">
        <v>220</v>
      </c>
      <c r="E643" t="s">
        <v>265</v>
      </c>
      <c r="F643" s="39">
        <v>2967</v>
      </c>
      <c r="G643" s="39" t="s">
        <v>233</v>
      </c>
      <c r="H643" s="39" t="s">
        <v>223</v>
      </c>
      <c r="I643" s="39">
        <v>111085.18</v>
      </c>
      <c r="J643">
        <v>1</v>
      </c>
      <c r="K643" s="39">
        <v>1</v>
      </c>
      <c r="L643" t="s">
        <v>730</v>
      </c>
      <c r="M643" t="s">
        <v>4917</v>
      </c>
      <c r="N643" s="35">
        <v>27852</v>
      </c>
    </row>
    <row r="644" spans="1:14">
      <c r="A644" t="s">
        <v>217</v>
      </c>
      <c r="B644" t="s">
        <v>5076</v>
      </c>
      <c r="C644" t="s">
        <v>5077</v>
      </c>
      <c r="D644" t="s">
        <v>220</v>
      </c>
      <c r="E644" t="s">
        <v>237</v>
      </c>
      <c r="F644" s="39">
        <v>3421</v>
      </c>
      <c r="G644" s="39" t="s">
        <v>411</v>
      </c>
      <c r="H644" s="39" t="s">
        <v>223</v>
      </c>
      <c r="I644" s="39">
        <v>2216447.6</v>
      </c>
      <c r="J644">
        <v>0</v>
      </c>
      <c r="K644" s="39">
        <v>1</v>
      </c>
      <c r="M644" t="s">
        <v>1827</v>
      </c>
      <c r="N644" s="35">
        <v>32918</v>
      </c>
    </row>
    <row r="645" spans="1:14">
      <c r="A645" t="s">
        <v>217</v>
      </c>
      <c r="B645" t="s">
        <v>4128</v>
      </c>
      <c r="C645" t="s">
        <v>4129</v>
      </c>
      <c r="D645" t="s">
        <v>220</v>
      </c>
      <c r="E645" t="s">
        <v>237</v>
      </c>
      <c r="F645" s="39">
        <v>3577</v>
      </c>
      <c r="G645" s="54" t="str">
        <f>IF(I645&gt;=1000000,"1 млн. и более",IF(I645&gt;=501000,"501-1 000 тыс.",IF(I645&gt;=301000,"301-500 тыс.",IF(I645&gt;=101000,"101-300 тыс.",IF(I645&gt;=51000,"51-100 тыс.","50 тыс. и менее")))))</f>
        <v>50 тыс. и менее</v>
      </c>
      <c r="H645" s="54" t="str">
        <f>IF(F645&gt;=1261,"1261+",IF(F645&gt;=1081,"1081-1260",IF(F645&gt;=901,"901-1080",IF(F645&gt;=721,"721-900",IF(F645&gt;=541,"541-720",IF(F645&gt;=361,"361-540","360-"))))))</f>
        <v>1261+</v>
      </c>
      <c r="I645" s="39">
        <v>49427.64</v>
      </c>
      <c r="J645">
        <v>0</v>
      </c>
      <c r="K645" s="39">
        <v>1</v>
      </c>
      <c r="M645" t="s">
        <v>4130</v>
      </c>
      <c r="N645" s="35">
        <v>31226</v>
      </c>
    </row>
    <row r="646" spans="1:14">
      <c r="A646" t="s">
        <v>217</v>
      </c>
      <c r="B646" t="s">
        <v>5941</v>
      </c>
      <c r="C646" t="s">
        <v>5942</v>
      </c>
      <c r="D646" t="s">
        <v>220</v>
      </c>
      <c r="E646" t="s">
        <v>908</v>
      </c>
      <c r="F646" s="39">
        <v>4116</v>
      </c>
      <c r="G646" s="39" t="s">
        <v>222</v>
      </c>
      <c r="H646" s="39" t="s">
        <v>223</v>
      </c>
      <c r="I646" s="39">
        <v>1.68</v>
      </c>
      <c r="J646">
        <v>1</v>
      </c>
      <c r="K646" s="39">
        <v>1</v>
      </c>
      <c r="L646" t="s">
        <v>5943</v>
      </c>
      <c r="M646" t="s">
        <v>5943</v>
      </c>
      <c r="N646" s="35">
        <v>29437</v>
      </c>
    </row>
    <row r="647" spans="1:14">
      <c r="A647" t="s">
        <v>217</v>
      </c>
      <c r="B647" t="s">
        <v>3988</v>
      </c>
      <c r="C647" t="s">
        <v>3989</v>
      </c>
      <c r="D647" t="s">
        <v>220</v>
      </c>
      <c r="E647" t="s">
        <v>221</v>
      </c>
      <c r="F647" s="39">
        <v>4151</v>
      </c>
      <c r="G647" s="39" t="s">
        <v>222</v>
      </c>
      <c r="H647" s="39" t="s">
        <v>223</v>
      </c>
      <c r="I647" s="39">
        <v>18599.46</v>
      </c>
      <c r="J647">
        <v>1</v>
      </c>
      <c r="K647" s="39">
        <v>1</v>
      </c>
      <c r="L647" t="s">
        <v>3990</v>
      </c>
      <c r="M647" t="s">
        <v>3991</v>
      </c>
      <c r="N647" s="35">
        <v>28761</v>
      </c>
    </row>
    <row r="648" spans="1:14">
      <c r="A648" t="s">
        <v>217</v>
      </c>
      <c r="B648" t="s">
        <v>3531</v>
      </c>
      <c r="C648" t="s">
        <v>3532</v>
      </c>
      <c r="D648" t="s">
        <v>220</v>
      </c>
      <c r="E648" t="s">
        <v>247</v>
      </c>
      <c r="F648" s="39">
        <v>3129</v>
      </c>
      <c r="G648" s="39" t="s">
        <v>222</v>
      </c>
      <c r="H648" s="39" t="s">
        <v>223</v>
      </c>
      <c r="I648" s="39">
        <v>42161.96</v>
      </c>
      <c r="J648">
        <v>1</v>
      </c>
      <c r="K648" s="39">
        <v>1</v>
      </c>
      <c r="L648" t="s">
        <v>3533</v>
      </c>
      <c r="M648" t="s">
        <v>3533</v>
      </c>
      <c r="N648" s="35">
        <v>29183</v>
      </c>
    </row>
    <row r="649" spans="1:14">
      <c r="A649" t="s">
        <v>217</v>
      </c>
      <c r="B649" t="s">
        <v>5953</v>
      </c>
      <c r="C649" t="s">
        <v>5954</v>
      </c>
      <c r="E649" t="s">
        <v>259</v>
      </c>
      <c r="F649" s="39">
        <v>3556</v>
      </c>
      <c r="G649" s="39" t="s">
        <v>233</v>
      </c>
      <c r="H649" s="39" t="s">
        <v>223</v>
      </c>
      <c r="I649" s="39">
        <v>117134.76</v>
      </c>
      <c r="J649">
        <v>1</v>
      </c>
      <c r="K649" s="39">
        <v>1</v>
      </c>
      <c r="L649" t="s">
        <v>5955</v>
      </c>
      <c r="M649" t="s">
        <v>5956</v>
      </c>
      <c r="N649" s="35">
        <v>29169</v>
      </c>
    </row>
    <row r="650" spans="1:14">
      <c r="A650" t="s">
        <v>217</v>
      </c>
      <c r="B650" t="s">
        <v>3484</v>
      </c>
      <c r="C650" t="s">
        <v>3485</v>
      </c>
      <c r="D650" t="s">
        <v>246</v>
      </c>
      <c r="E650" t="s">
        <v>276</v>
      </c>
      <c r="F650" s="39">
        <v>3494</v>
      </c>
      <c r="G650" s="39" t="s">
        <v>222</v>
      </c>
      <c r="H650" s="39" t="s">
        <v>223</v>
      </c>
      <c r="I650" s="39">
        <v>37</v>
      </c>
      <c r="J650">
        <v>1</v>
      </c>
      <c r="K650" s="39">
        <v>1</v>
      </c>
      <c r="L650" t="s">
        <v>3486</v>
      </c>
      <c r="M650" t="s">
        <v>3487</v>
      </c>
      <c r="N650" s="35">
        <v>30822</v>
      </c>
    </row>
    <row r="651" spans="1:14">
      <c r="A651" t="s">
        <v>217</v>
      </c>
      <c r="B651" t="s">
        <v>1715</v>
      </c>
      <c r="C651" t="s">
        <v>1716</v>
      </c>
      <c r="D651" t="s">
        <v>246</v>
      </c>
      <c r="E651" t="s">
        <v>651</v>
      </c>
      <c r="F651" s="39">
        <v>3450</v>
      </c>
      <c r="G651" s="39" t="s">
        <v>222</v>
      </c>
      <c r="H651" s="54" t="str">
        <f t="shared" ref="H651:H652" si="85">IF(F651&gt;=1261,"1261+",IF(F651&gt;=1081,"1081-1260",IF(F651&gt;=901,"901-1080",IF(F651&gt;=721,"721-900",IF(F651&gt;=541,"541-720",IF(F651&gt;=361,"361-540","360-"))))))</f>
        <v>1261+</v>
      </c>
      <c r="I651" s="39">
        <v>49203.27</v>
      </c>
      <c r="J651">
        <v>1</v>
      </c>
      <c r="K651" s="39">
        <v>1</v>
      </c>
      <c r="L651" t="s">
        <v>1717</v>
      </c>
      <c r="M651" t="s">
        <v>1718</v>
      </c>
      <c r="N651" s="35">
        <v>29606</v>
      </c>
    </row>
    <row r="652" spans="1:14">
      <c r="A652" t="s">
        <v>217</v>
      </c>
      <c r="B652" t="s">
        <v>5321</v>
      </c>
      <c r="C652" t="s">
        <v>5322</v>
      </c>
      <c r="D652" t="s">
        <v>220</v>
      </c>
      <c r="E652" t="s">
        <v>398</v>
      </c>
      <c r="F652" s="39">
        <v>3080</v>
      </c>
      <c r="G652" s="39" t="s">
        <v>222</v>
      </c>
      <c r="H652" s="54" t="str">
        <f t="shared" si="85"/>
        <v>1261+</v>
      </c>
      <c r="I652" s="39">
        <v>13292.96</v>
      </c>
      <c r="J652">
        <v>1</v>
      </c>
      <c r="K652" s="39">
        <v>1</v>
      </c>
      <c r="L652" t="s">
        <v>5323</v>
      </c>
      <c r="M652" t="s">
        <v>5323</v>
      </c>
      <c r="N652" s="35">
        <v>20469</v>
      </c>
    </row>
    <row r="653" spans="1:14">
      <c r="A653" t="s">
        <v>217</v>
      </c>
      <c r="B653" t="s">
        <v>2075</v>
      </c>
      <c r="C653" t="s">
        <v>2076</v>
      </c>
      <c r="D653" t="s">
        <v>220</v>
      </c>
      <c r="E653" t="s">
        <v>280</v>
      </c>
      <c r="F653" s="39">
        <v>6090</v>
      </c>
      <c r="G653" s="39" t="s">
        <v>222</v>
      </c>
      <c r="H653" s="39" t="s">
        <v>223</v>
      </c>
      <c r="I653" s="39">
        <v>28042.81</v>
      </c>
      <c r="J653">
        <v>1</v>
      </c>
      <c r="K653" s="39">
        <v>1</v>
      </c>
      <c r="L653" t="s">
        <v>2077</v>
      </c>
      <c r="M653" t="s">
        <v>2077</v>
      </c>
      <c r="N653" s="35">
        <v>26293</v>
      </c>
    </row>
    <row r="654" spans="1:14">
      <c r="A654" t="s">
        <v>217</v>
      </c>
      <c r="B654" t="s">
        <v>2029</v>
      </c>
      <c r="C654" t="s">
        <v>2030</v>
      </c>
      <c r="D654" t="s">
        <v>220</v>
      </c>
      <c r="E654" t="s">
        <v>308</v>
      </c>
      <c r="F654" s="39">
        <v>3052</v>
      </c>
      <c r="G654" s="39" t="s">
        <v>233</v>
      </c>
      <c r="H654" s="39" t="s">
        <v>223</v>
      </c>
      <c r="I654" s="39">
        <v>257176.21</v>
      </c>
      <c r="J654">
        <v>0</v>
      </c>
      <c r="K654" s="39">
        <v>1</v>
      </c>
      <c r="M654" t="s">
        <v>2031</v>
      </c>
      <c r="N654" s="35">
        <v>26237</v>
      </c>
    </row>
    <row r="655" spans="1:14">
      <c r="A655" t="s">
        <v>217</v>
      </c>
      <c r="B655" t="s">
        <v>2996</v>
      </c>
      <c r="C655" t="s">
        <v>2997</v>
      </c>
      <c r="D655" t="s">
        <v>246</v>
      </c>
      <c r="E655" t="s">
        <v>265</v>
      </c>
      <c r="F655" s="39">
        <v>3266</v>
      </c>
      <c r="G655" s="39" t="s">
        <v>222</v>
      </c>
      <c r="H655" s="54" t="str">
        <f>IF(F655&gt;=1261,"1261+",IF(F655&gt;=1081,"1081-1260",IF(F655&gt;=901,"901-1080",IF(F655&gt;=721,"721-900",IF(F655&gt;=541,"541-720",IF(F655&gt;=361,"361-540","360-"))))))</f>
        <v>1261+</v>
      </c>
      <c r="I655" s="39">
        <v>6757.88</v>
      </c>
      <c r="J655">
        <v>0</v>
      </c>
      <c r="K655" s="39">
        <v>1</v>
      </c>
      <c r="M655" t="s">
        <v>2998</v>
      </c>
      <c r="N655" s="35">
        <v>29105</v>
      </c>
    </row>
    <row r="656" spans="1:14">
      <c r="A656" t="s">
        <v>217</v>
      </c>
      <c r="B656" t="s">
        <v>1314</v>
      </c>
      <c r="C656" t="s">
        <v>1315</v>
      </c>
      <c r="D656" t="s">
        <v>242</v>
      </c>
      <c r="E656" t="s">
        <v>221</v>
      </c>
      <c r="F656" s="39">
        <v>4060</v>
      </c>
      <c r="G656" s="39" t="s">
        <v>222</v>
      </c>
      <c r="H656" s="39" t="s">
        <v>223</v>
      </c>
      <c r="I656" s="39">
        <v>0</v>
      </c>
      <c r="J656">
        <v>1</v>
      </c>
      <c r="K656" s="39">
        <v>1</v>
      </c>
      <c r="L656" t="s">
        <v>1316</v>
      </c>
      <c r="M656" t="s">
        <v>1316</v>
      </c>
      <c r="N656" s="35">
        <v>29880</v>
      </c>
    </row>
    <row r="657" spans="1:14">
      <c r="A657" t="s">
        <v>217</v>
      </c>
      <c r="B657" t="s">
        <v>5126</v>
      </c>
      <c r="C657" t="s">
        <v>5127</v>
      </c>
      <c r="D657" t="s">
        <v>220</v>
      </c>
      <c r="E657" t="s">
        <v>265</v>
      </c>
      <c r="F657" s="39">
        <v>2967</v>
      </c>
      <c r="G657" s="39" t="s">
        <v>233</v>
      </c>
      <c r="H657" s="39" t="s">
        <v>223</v>
      </c>
      <c r="I657" s="39">
        <v>158589.01</v>
      </c>
      <c r="J657">
        <v>1</v>
      </c>
      <c r="K657" s="39">
        <v>1</v>
      </c>
      <c r="L657" t="s">
        <v>4430</v>
      </c>
      <c r="M657" t="s">
        <v>5128</v>
      </c>
      <c r="N657" s="35">
        <v>33293</v>
      </c>
    </row>
    <row r="658" spans="1:14">
      <c r="A658" t="s">
        <v>217</v>
      </c>
      <c r="B658" t="s">
        <v>636</v>
      </c>
      <c r="C658" t="s">
        <v>637</v>
      </c>
      <c r="D658" t="s">
        <v>220</v>
      </c>
      <c r="E658" t="s">
        <v>247</v>
      </c>
      <c r="F658" s="39">
        <v>3162</v>
      </c>
      <c r="G658" s="39" t="s">
        <v>222</v>
      </c>
      <c r="H658" s="54" t="str">
        <f>IF(F658&gt;=1261,"1261+",IF(F658&gt;=1081,"1081-1260",IF(F658&gt;=901,"901-1080",IF(F658&gt;=721,"721-900",IF(F658&gt;=541,"541-720",IF(F658&gt;=361,"361-540","360-"))))))</f>
        <v>1261+</v>
      </c>
      <c r="I658" s="39">
        <v>7740.05</v>
      </c>
      <c r="J658">
        <v>1</v>
      </c>
      <c r="K658" s="54">
        <f>IF(LEN(M658)&lt;&gt;6,0,IF(AND(VALUE(M658)&gt;=100000,VALUE(M658)&lt;1000000),1,0))</f>
        <v>1</v>
      </c>
      <c r="L658" t="s">
        <v>638</v>
      </c>
      <c r="M658" t="s">
        <v>639</v>
      </c>
      <c r="N658" s="35">
        <v>28884</v>
      </c>
    </row>
    <row r="659" spans="1:14">
      <c r="A659" t="s">
        <v>217</v>
      </c>
      <c r="B659" t="s">
        <v>2937</v>
      </c>
      <c r="C659" t="s">
        <v>2938</v>
      </c>
      <c r="D659" t="s">
        <v>220</v>
      </c>
      <c r="E659" t="s">
        <v>372</v>
      </c>
      <c r="F659" s="39">
        <v>3674</v>
      </c>
      <c r="G659" s="39" t="s">
        <v>222</v>
      </c>
      <c r="H659" s="39" t="s">
        <v>223</v>
      </c>
      <c r="I659" s="39">
        <v>42879.45</v>
      </c>
      <c r="J659">
        <v>1</v>
      </c>
      <c r="K659" s="39">
        <v>1</v>
      </c>
      <c r="L659" t="s">
        <v>1821</v>
      </c>
      <c r="M659" t="s">
        <v>1821</v>
      </c>
      <c r="N659" s="35">
        <v>29525</v>
      </c>
    </row>
    <row r="660" spans="1:14">
      <c r="A660" t="s">
        <v>217</v>
      </c>
      <c r="B660" t="s">
        <v>235</v>
      </c>
      <c r="C660" t="s">
        <v>236</v>
      </c>
      <c r="D660" t="s">
        <v>220</v>
      </c>
      <c r="E660" t="s">
        <v>237</v>
      </c>
      <c r="F660" s="39">
        <v>3514</v>
      </c>
      <c r="G660" s="54" t="str">
        <f>IF(I660&gt;=1000000,"1 млн. и более",IF(I660&gt;=501000,"501-1 000 тыс.",IF(I660&gt;=301000,"301-500 тыс.",IF(I660&gt;=101000,"101-300 тыс.",IF(I660&gt;=51000,"51-100 тыс.","50 тыс. и менее")))))</f>
        <v>101-300 тыс.</v>
      </c>
      <c r="H660" s="39" t="s">
        <v>223</v>
      </c>
      <c r="I660" s="39">
        <v>176874.04</v>
      </c>
      <c r="J660">
        <v>1</v>
      </c>
      <c r="K660" s="39">
        <v>1</v>
      </c>
      <c r="L660" t="s">
        <v>238</v>
      </c>
      <c r="M660" t="s">
        <v>239</v>
      </c>
      <c r="N660" s="35">
        <v>25380</v>
      </c>
    </row>
    <row r="661" spans="1:14">
      <c r="A661" t="s">
        <v>217</v>
      </c>
      <c r="B661" t="s">
        <v>2921</v>
      </c>
      <c r="C661" t="s">
        <v>2922</v>
      </c>
      <c r="D661" t="s">
        <v>220</v>
      </c>
      <c r="E661" t="s">
        <v>247</v>
      </c>
      <c r="F661" s="39">
        <v>2992</v>
      </c>
      <c r="G661" s="39" t="s">
        <v>233</v>
      </c>
      <c r="H661" s="39" t="s">
        <v>223</v>
      </c>
      <c r="I661" s="39">
        <v>157661.37</v>
      </c>
      <c r="J661">
        <v>0</v>
      </c>
      <c r="K661" s="39">
        <v>1</v>
      </c>
      <c r="M661" t="s">
        <v>2923</v>
      </c>
      <c r="N661" s="35">
        <v>21212</v>
      </c>
    </row>
    <row r="662" spans="1:14">
      <c r="A662" t="s">
        <v>217</v>
      </c>
      <c r="B662" t="s">
        <v>413</v>
      </c>
      <c r="C662" t="s">
        <v>414</v>
      </c>
      <c r="D662" t="s">
        <v>242</v>
      </c>
      <c r="E662" t="s">
        <v>221</v>
      </c>
      <c r="F662" s="39">
        <v>4284</v>
      </c>
      <c r="G662" s="39" t="s">
        <v>222</v>
      </c>
      <c r="H662" s="39" t="s">
        <v>223</v>
      </c>
      <c r="I662" s="39">
        <v>49865.77</v>
      </c>
      <c r="J662" s="40">
        <f>IF(LEN(L662)&lt;&gt;6,0,IF(AND(VALUE(L662)&gt;=100000,VALUE(L662)&lt;1000000),1,0))</f>
        <v>1</v>
      </c>
      <c r="K662" s="39">
        <v>1</v>
      </c>
      <c r="L662" t="s">
        <v>415</v>
      </c>
      <c r="M662" t="s">
        <v>416</v>
      </c>
      <c r="N662" s="35">
        <v>28168</v>
      </c>
    </row>
    <row r="663" spans="1:14">
      <c r="A663" t="s">
        <v>217</v>
      </c>
      <c r="B663" t="s">
        <v>5497</v>
      </c>
      <c r="C663" t="s">
        <v>5498</v>
      </c>
      <c r="D663" t="s">
        <v>220</v>
      </c>
      <c r="E663" t="s">
        <v>280</v>
      </c>
      <c r="F663" s="39">
        <v>5299</v>
      </c>
      <c r="G663" s="39" t="s">
        <v>248</v>
      </c>
      <c r="H663" s="39" t="s">
        <v>223</v>
      </c>
      <c r="I663" s="39">
        <v>56818.6</v>
      </c>
      <c r="J663">
        <v>1</v>
      </c>
      <c r="K663" s="39">
        <v>1</v>
      </c>
      <c r="L663" t="s">
        <v>5499</v>
      </c>
      <c r="M663" t="s">
        <v>1594</v>
      </c>
      <c r="N663" s="35">
        <v>27517</v>
      </c>
    </row>
    <row r="664" spans="1:14">
      <c r="A664" t="s">
        <v>217</v>
      </c>
      <c r="B664" t="s">
        <v>4264</v>
      </c>
      <c r="C664" t="s">
        <v>4265</v>
      </c>
      <c r="D664" t="s">
        <v>220</v>
      </c>
      <c r="E664" t="s">
        <v>221</v>
      </c>
      <c r="F664" s="39">
        <v>6487</v>
      </c>
      <c r="G664" s="39" t="s">
        <v>222</v>
      </c>
      <c r="H664" s="39" t="s">
        <v>223</v>
      </c>
      <c r="I664" s="39">
        <v>28562.69</v>
      </c>
      <c r="J664">
        <v>1</v>
      </c>
      <c r="K664" s="54">
        <f>IF(LEN(M664)&lt;&gt;6,0,IF(AND(VALUE(M664)&gt;=100000,VALUE(M664)&lt;1000000),1,0))</f>
        <v>1</v>
      </c>
      <c r="L664" t="s">
        <v>4266</v>
      </c>
      <c r="M664" t="s">
        <v>4266</v>
      </c>
      <c r="N664" s="35">
        <v>21397</v>
      </c>
    </row>
    <row r="665" spans="1:14">
      <c r="A665" t="s">
        <v>217</v>
      </c>
      <c r="B665" t="s">
        <v>6212</v>
      </c>
      <c r="C665" t="s">
        <v>3838</v>
      </c>
      <c r="D665" t="s">
        <v>220</v>
      </c>
      <c r="E665" t="s">
        <v>237</v>
      </c>
      <c r="F665" s="39">
        <v>3555</v>
      </c>
      <c r="G665" s="39" t="s">
        <v>284</v>
      </c>
      <c r="H665" s="39" t="s">
        <v>223</v>
      </c>
      <c r="I665" s="39">
        <v>428769.33</v>
      </c>
      <c r="J665">
        <v>1</v>
      </c>
      <c r="K665" s="39">
        <v>1</v>
      </c>
      <c r="L665" t="s">
        <v>3839</v>
      </c>
      <c r="M665" t="s">
        <v>3840</v>
      </c>
      <c r="N665" s="35">
        <v>24849</v>
      </c>
    </row>
    <row r="666" spans="1:14">
      <c r="A666" t="s">
        <v>217</v>
      </c>
      <c r="B666" t="s">
        <v>3428</v>
      </c>
      <c r="C666" t="s">
        <v>3429</v>
      </c>
      <c r="E666" t="s">
        <v>259</v>
      </c>
      <c r="F666" s="39">
        <v>3288</v>
      </c>
      <c r="G666" s="39" t="s">
        <v>222</v>
      </c>
      <c r="H666" s="39" t="s">
        <v>223</v>
      </c>
      <c r="I666" s="39">
        <v>25596.959999999999</v>
      </c>
      <c r="J666">
        <v>1</v>
      </c>
      <c r="K666" s="39">
        <v>1</v>
      </c>
      <c r="L666" t="s">
        <v>3430</v>
      </c>
      <c r="M666" t="s">
        <v>3431</v>
      </c>
      <c r="N666" s="35">
        <v>31629</v>
      </c>
    </row>
    <row r="667" spans="1:14">
      <c r="A667" t="s">
        <v>217</v>
      </c>
      <c r="B667" t="s">
        <v>2611</v>
      </c>
      <c r="C667" t="s">
        <v>2612</v>
      </c>
      <c r="D667" t="s">
        <v>246</v>
      </c>
      <c r="E667" t="s">
        <v>376</v>
      </c>
      <c r="F667" s="39">
        <v>881</v>
      </c>
      <c r="G667" s="39" t="s">
        <v>222</v>
      </c>
      <c r="H667" s="39" t="s">
        <v>804</v>
      </c>
      <c r="I667" s="39">
        <v>60</v>
      </c>
      <c r="J667">
        <v>0</v>
      </c>
      <c r="K667" s="54">
        <f t="shared" ref="K667:K670" si="86">IF(LEN(M667)&lt;&gt;6,0,IF(AND(VALUE(M667)&gt;=100000,VALUE(M667)&lt;1000000),1,0))</f>
        <v>1</v>
      </c>
      <c r="M667" t="s">
        <v>2613</v>
      </c>
      <c r="N667" s="35">
        <v>24447</v>
      </c>
    </row>
    <row r="668" spans="1:14">
      <c r="A668" t="s">
        <v>217</v>
      </c>
      <c r="B668" t="s">
        <v>5412</v>
      </c>
      <c r="C668" t="s">
        <v>5413</v>
      </c>
      <c r="D668" t="s">
        <v>246</v>
      </c>
      <c r="E668" t="s">
        <v>265</v>
      </c>
      <c r="F668" s="39">
        <v>3085</v>
      </c>
      <c r="G668" s="39" t="s">
        <v>248</v>
      </c>
      <c r="H668" s="39" t="s">
        <v>223</v>
      </c>
      <c r="I668" s="39">
        <v>63666.81</v>
      </c>
      <c r="J668">
        <v>0</v>
      </c>
      <c r="K668" s="54">
        <f t="shared" si="86"/>
        <v>1</v>
      </c>
      <c r="M668" t="s">
        <v>5414</v>
      </c>
      <c r="N668" s="35">
        <v>26536</v>
      </c>
    </row>
    <row r="669" spans="1:14">
      <c r="A669" t="s">
        <v>217</v>
      </c>
      <c r="B669" t="s">
        <v>3757</v>
      </c>
      <c r="C669" t="s">
        <v>3758</v>
      </c>
      <c r="D669" t="s">
        <v>220</v>
      </c>
      <c r="E669" t="s">
        <v>265</v>
      </c>
      <c r="F669" s="39">
        <v>3178</v>
      </c>
      <c r="G669" s="39" t="s">
        <v>284</v>
      </c>
      <c r="H669" s="39" t="s">
        <v>223</v>
      </c>
      <c r="I669" s="39">
        <v>437762.85</v>
      </c>
      <c r="J669">
        <v>1</v>
      </c>
      <c r="K669" s="54">
        <f t="shared" si="86"/>
        <v>1</v>
      </c>
      <c r="L669" t="s">
        <v>3759</v>
      </c>
      <c r="M669" t="s">
        <v>3759</v>
      </c>
      <c r="N669" s="35">
        <v>28715</v>
      </c>
    </row>
    <row r="670" spans="1:14">
      <c r="A670" t="s">
        <v>217</v>
      </c>
      <c r="B670" t="s">
        <v>1365</v>
      </c>
      <c r="C670" t="s">
        <v>1366</v>
      </c>
      <c r="D670" t="s">
        <v>220</v>
      </c>
      <c r="E670" t="s">
        <v>372</v>
      </c>
      <c r="F670" s="39">
        <v>3311</v>
      </c>
      <c r="G670" s="39" t="s">
        <v>222</v>
      </c>
      <c r="H670" s="54" t="str">
        <f>IF(F670&gt;=1261,"1261+",IF(F670&gt;=1081,"1081-1260",IF(F670&gt;=901,"901-1080",IF(F670&gt;=721,"721-900",IF(F670&gt;=541,"541-720",IF(F670&gt;=361,"361-540","360-"))))))</f>
        <v>1261+</v>
      </c>
      <c r="I670" s="39">
        <v>1800.97</v>
      </c>
      <c r="J670">
        <v>1</v>
      </c>
      <c r="K670" s="54">
        <f t="shared" si="86"/>
        <v>1</v>
      </c>
      <c r="L670" t="s">
        <v>1367</v>
      </c>
      <c r="M670" t="s">
        <v>1368</v>
      </c>
      <c r="N670" s="35">
        <v>32182</v>
      </c>
    </row>
    <row r="671" spans="1:14">
      <c r="A671" t="s">
        <v>217</v>
      </c>
      <c r="B671" t="s">
        <v>2260</v>
      </c>
      <c r="C671" t="s">
        <v>2261</v>
      </c>
      <c r="D671" t="s">
        <v>220</v>
      </c>
      <c r="E671" t="s">
        <v>221</v>
      </c>
      <c r="F671" s="39">
        <v>3079</v>
      </c>
      <c r="G671" s="39" t="s">
        <v>222</v>
      </c>
      <c r="H671" s="39" t="s">
        <v>223</v>
      </c>
      <c r="I671" s="39">
        <v>21789.07</v>
      </c>
      <c r="J671">
        <v>1</v>
      </c>
      <c r="K671" s="39">
        <v>1</v>
      </c>
      <c r="L671" t="s">
        <v>2262</v>
      </c>
      <c r="M671" t="s">
        <v>2262</v>
      </c>
      <c r="N671" s="35">
        <v>18670</v>
      </c>
    </row>
    <row r="672" spans="1:14">
      <c r="A672" t="s">
        <v>217</v>
      </c>
      <c r="B672" t="s">
        <v>4552</v>
      </c>
      <c r="C672" t="s">
        <v>4553</v>
      </c>
      <c r="D672" t="s">
        <v>242</v>
      </c>
      <c r="E672" t="s">
        <v>372</v>
      </c>
      <c r="F672" s="39">
        <v>3205</v>
      </c>
      <c r="G672" s="39" t="s">
        <v>248</v>
      </c>
      <c r="H672" s="54" t="str">
        <f>IF(F672&gt;=1261,"1261+",IF(F672&gt;=1081,"1081-1260",IF(F672&gt;=901,"901-1080",IF(F672&gt;=721,"721-900",IF(F672&gt;=541,"541-720",IF(F672&gt;=361,"361-540","360-"))))))</f>
        <v>1261+</v>
      </c>
      <c r="I672" s="39">
        <v>54147.68</v>
      </c>
      <c r="J672">
        <v>1</v>
      </c>
      <c r="K672" s="39">
        <v>1</v>
      </c>
      <c r="L672" t="s">
        <v>4554</v>
      </c>
      <c r="M672" t="s">
        <v>4554</v>
      </c>
      <c r="N672" s="35">
        <v>23981</v>
      </c>
    </row>
    <row r="673" spans="1:14">
      <c r="A673" t="s">
        <v>217</v>
      </c>
      <c r="B673" t="s">
        <v>2657</v>
      </c>
      <c r="C673" t="s">
        <v>2658</v>
      </c>
      <c r="D673" t="s">
        <v>246</v>
      </c>
      <c r="E673" t="s">
        <v>247</v>
      </c>
      <c r="F673" s="39">
        <v>3108</v>
      </c>
      <c r="G673" s="39" t="s">
        <v>222</v>
      </c>
      <c r="H673" s="39" t="s">
        <v>223</v>
      </c>
      <c r="I673" s="39">
        <v>21656.66</v>
      </c>
      <c r="J673" s="40">
        <f>IF(LEN(L673)&lt;&gt;6,0,IF(AND(VALUE(L673)&gt;=100000,VALUE(L673)&lt;1000000),1,0))</f>
        <v>1</v>
      </c>
      <c r="K673" s="39">
        <v>1</v>
      </c>
      <c r="L673" t="s">
        <v>2659</v>
      </c>
      <c r="M673" t="s">
        <v>2659</v>
      </c>
      <c r="N673" s="35">
        <v>24831</v>
      </c>
    </row>
    <row r="674" spans="1:14">
      <c r="A674" t="s">
        <v>217</v>
      </c>
      <c r="B674" t="s">
        <v>6178</v>
      </c>
      <c r="C674" t="s">
        <v>6179</v>
      </c>
      <c r="D674" t="s">
        <v>220</v>
      </c>
      <c r="E674" t="s">
        <v>308</v>
      </c>
      <c r="F674" s="39">
        <v>2678</v>
      </c>
      <c r="G674" s="39" t="s">
        <v>233</v>
      </c>
      <c r="H674" s="39" t="s">
        <v>223</v>
      </c>
      <c r="I674" s="39">
        <v>194129.78</v>
      </c>
      <c r="J674">
        <v>0</v>
      </c>
      <c r="K674">
        <v>0</v>
      </c>
      <c r="M674" t="s">
        <v>331</v>
      </c>
      <c r="N674" s="35">
        <v>17309</v>
      </c>
    </row>
    <row r="675" spans="1:14">
      <c r="A675" t="s">
        <v>217</v>
      </c>
      <c r="B675" t="s">
        <v>3291</v>
      </c>
      <c r="C675" t="s">
        <v>3292</v>
      </c>
      <c r="D675" t="s">
        <v>220</v>
      </c>
      <c r="E675" t="s">
        <v>352</v>
      </c>
      <c r="F675" s="39">
        <v>2359</v>
      </c>
      <c r="G675" s="39" t="s">
        <v>222</v>
      </c>
      <c r="H675" s="54" t="str">
        <f>IF(F675&gt;=1261,"1261+",IF(F675&gt;=1081,"1081-1260",IF(F675&gt;=901,"901-1080",IF(F675&gt;=721,"721-900",IF(F675&gt;=541,"541-720",IF(F675&gt;=361,"361-540","360-"))))))</f>
        <v>1261+</v>
      </c>
      <c r="I675" s="39">
        <v>6475.72</v>
      </c>
      <c r="J675">
        <v>0</v>
      </c>
      <c r="K675" s="54">
        <f>IF(LEN(M675)&lt;&gt;6,0,IF(AND(VALUE(M675)&gt;=100000,VALUE(M675)&lt;1000000),1,0))</f>
        <v>1</v>
      </c>
      <c r="M675" t="s">
        <v>3293</v>
      </c>
      <c r="N675" s="35">
        <v>31338</v>
      </c>
    </row>
    <row r="676" spans="1:14">
      <c r="A676" t="s">
        <v>217</v>
      </c>
      <c r="B676" t="s">
        <v>5176</v>
      </c>
      <c r="C676" t="s">
        <v>5177</v>
      </c>
      <c r="E676" t="s">
        <v>259</v>
      </c>
      <c r="F676" s="39">
        <v>3304</v>
      </c>
      <c r="G676" s="39" t="s">
        <v>222</v>
      </c>
      <c r="H676" s="39" t="s">
        <v>223</v>
      </c>
      <c r="I676" s="39">
        <v>23370.39</v>
      </c>
      <c r="J676">
        <v>1</v>
      </c>
      <c r="K676" s="39">
        <v>1</v>
      </c>
      <c r="L676" t="s">
        <v>5178</v>
      </c>
      <c r="M676" t="s">
        <v>5178</v>
      </c>
      <c r="N676" s="35">
        <v>31707</v>
      </c>
    </row>
    <row r="677" spans="1:14">
      <c r="A677" t="s">
        <v>217</v>
      </c>
      <c r="B677" t="s">
        <v>5915</v>
      </c>
      <c r="C677" t="s">
        <v>5916</v>
      </c>
      <c r="D677" t="s">
        <v>220</v>
      </c>
      <c r="E677" t="s">
        <v>265</v>
      </c>
      <c r="F677" s="39">
        <v>3017</v>
      </c>
      <c r="G677" s="39" t="s">
        <v>248</v>
      </c>
      <c r="H677" s="39" t="s">
        <v>223</v>
      </c>
      <c r="I677" s="39">
        <v>75907.460000000006</v>
      </c>
      <c r="J677">
        <v>1</v>
      </c>
      <c r="K677" s="39">
        <v>1</v>
      </c>
      <c r="L677" t="s">
        <v>5917</v>
      </c>
      <c r="M677" t="s">
        <v>5918</v>
      </c>
      <c r="N677" s="35">
        <v>30133</v>
      </c>
    </row>
    <row r="678" spans="1:14">
      <c r="A678" t="s">
        <v>217</v>
      </c>
      <c r="B678" t="s">
        <v>2964</v>
      </c>
      <c r="C678" t="s">
        <v>2965</v>
      </c>
      <c r="D678" t="s">
        <v>220</v>
      </c>
      <c r="E678" t="s">
        <v>265</v>
      </c>
      <c r="F678" s="39">
        <v>3160</v>
      </c>
      <c r="G678" s="39" t="s">
        <v>222</v>
      </c>
      <c r="H678" s="39" t="s">
        <v>223</v>
      </c>
      <c r="I678" s="39">
        <v>10318.209999999999</v>
      </c>
      <c r="J678">
        <v>1</v>
      </c>
      <c r="K678" s="39">
        <v>1</v>
      </c>
      <c r="L678" t="s">
        <v>1893</v>
      </c>
      <c r="M678" t="s">
        <v>2966</v>
      </c>
      <c r="N678" s="35">
        <v>29658</v>
      </c>
    </row>
    <row r="679" spans="1:14">
      <c r="A679" t="s">
        <v>217</v>
      </c>
      <c r="B679" t="s">
        <v>1269</v>
      </c>
      <c r="C679" t="s">
        <v>1270</v>
      </c>
      <c r="D679" t="s">
        <v>246</v>
      </c>
      <c r="E679" t="s">
        <v>376</v>
      </c>
      <c r="F679" s="39">
        <v>2069</v>
      </c>
      <c r="G679" s="54" t="str">
        <f>IF(I679&gt;=1000000,"1 млн. и более",IF(I679&gt;=501000,"501-1 000 тыс.",IF(I679&gt;=301000,"301-500 тыс.",IF(I679&gt;=101000,"101-300 тыс.",IF(I679&gt;=51000,"51-100 тыс.","50 тыс. и менее")))))</f>
        <v>50 тыс. и менее</v>
      </c>
      <c r="H679" s="54" t="str">
        <f>IF(F679&gt;=1261,"1261+",IF(F679&gt;=1081,"1081-1260",IF(F679&gt;=901,"901-1080",IF(F679&gt;=721,"721-900",IF(F679&gt;=541,"541-720",IF(F679&gt;=361,"361-540","360-"))))))</f>
        <v>1261+</v>
      </c>
      <c r="I679" s="39">
        <v>60</v>
      </c>
      <c r="J679">
        <v>0</v>
      </c>
      <c r="K679">
        <v>0</v>
      </c>
      <c r="N679" s="35">
        <v>29132</v>
      </c>
    </row>
    <row r="680" spans="1:14">
      <c r="A680" t="s">
        <v>217</v>
      </c>
      <c r="B680" t="s">
        <v>2596</v>
      </c>
      <c r="C680" t="s">
        <v>2597</v>
      </c>
      <c r="D680" t="s">
        <v>220</v>
      </c>
      <c r="E680" t="s">
        <v>265</v>
      </c>
      <c r="F680" s="39">
        <v>3017</v>
      </c>
      <c r="G680" s="39" t="s">
        <v>233</v>
      </c>
      <c r="H680" s="39" t="s">
        <v>223</v>
      </c>
      <c r="I680" s="39">
        <v>234667.47</v>
      </c>
      <c r="J680">
        <v>0</v>
      </c>
      <c r="K680" s="39">
        <v>1</v>
      </c>
      <c r="M680" t="s">
        <v>2598</v>
      </c>
      <c r="N680" s="35">
        <v>30797</v>
      </c>
    </row>
    <row r="681" spans="1:14">
      <c r="A681" t="s">
        <v>217</v>
      </c>
      <c r="B681" t="s">
        <v>3009</v>
      </c>
      <c r="C681" t="s">
        <v>3010</v>
      </c>
      <c r="E681" t="s">
        <v>259</v>
      </c>
      <c r="F681" s="39">
        <v>3493</v>
      </c>
      <c r="G681" s="39" t="s">
        <v>222</v>
      </c>
      <c r="H681" s="39" t="s">
        <v>223</v>
      </c>
      <c r="I681" s="39">
        <v>11172.71</v>
      </c>
      <c r="J681" s="40">
        <f>IF(LEN(L681)&lt;&gt;6,0,IF(AND(VALUE(L681)&gt;=100000,VALUE(L681)&lt;1000000),1,0))</f>
        <v>0</v>
      </c>
      <c r="K681" s="39">
        <v>1</v>
      </c>
      <c r="L681" t="s">
        <v>331</v>
      </c>
      <c r="M681" t="s">
        <v>3011</v>
      </c>
      <c r="N681" s="35">
        <v>23582</v>
      </c>
    </row>
    <row r="682" spans="1:14">
      <c r="A682" t="s">
        <v>217</v>
      </c>
      <c r="B682" t="s">
        <v>1572</v>
      </c>
      <c r="C682" t="s">
        <v>1573</v>
      </c>
      <c r="D682" t="s">
        <v>246</v>
      </c>
      <c r="E682" t="s">
        <v>376</v>
      </c>
      <c r="F682" s="39">
        <v>1083</v>
      </c>
      <c r="G682" s="54" t="str">
        <f>IF(I682&gt;=1000000,"1 млн. и более",IF(I682&gt;=501000,"501-1 000 тыс.",IF(I682&gt;=301000,"301-500 тыс.",IF(I682&gt;=101000,"101-300 тыс.",IF(I682&gt;=51000,"51-100 тыс.","50 тыс. и менее")))))</f>
        <v>50 тыс. и менее</v>
      </c>
      <c r="H682" s="39" t="s">
        <v>969</v>
      </c>
      <c r="I682" s="39">
        <v>881.75</v>
      </c>
      <c r="J682">
        <v>0</v>
      </c>
      <c r="K682" s="39">
        <v>1</v>
      </c>
      <c r="M682" t="s">
        <v>1574</v>
      </c>
      <c r="N682" s="35">
        <v>24829</v>
      </c>
    </row>
    <row r="683" spans="1:14">
      <c r="A683" t="s">
        <v>217</v>
      </c>
      <c r="B683" t="s">
        <v>2281</v>
      </c>
      <c r="C683" t="s">
        <v>2282</v>
      </c>
      <c r="D683" t="s">
        <v>220</v>
      </c>
      <c r="E683" t="s">
        <v>398</v>
      </c>
      <c r="F683" s="39">
        <v>3139</v>
      </c>
      <c r="G683" s="39" t="s">
        <v>248</v>
      </c>
      <c r="H683" s="54" t="str">
        <f>IF(F683&gt;=1261,"1261+",IF(F683&gt;=1081,"1081-1260",IF(F683&gt;=901,"901-1080",IF(F683&gt;=721,"721-900",IF(F683&gt;=541,"541-720",IF(F683&gt;=361,"361-540","360-"))))))</f>
        <v>1261+</v>
      </c>
      <c r="I683" s="39">
        <v>60927.23</v>
      </c>
      <c r="J683">
        <v>0</v>
      </c>
      <c r="K683" s="54">
        <f t="shared" ref="K683:K684" si="87">IF(LEN(M683)&lt;&gt;6,0,IF(AND(VALUE(M683)&gt;=100000,VALUE(M683)&lt;1000000),1,0))</f>
        <v>1</v>
      </c>
      <c r="M683" t="s">
        <v>2283</v>
      </c>
      <c r="N683" s="35">
        <v>29862</v>
      </c>
    </row>
    <row r="684" spans="1:14">
      <c r="A684" t="s">
        <v>217</v>
      </c>
      <c r="B684" t="s">
        <v>673</v>
      </c>
      <c r="C684" t="s">
        <v>674</v>
      </c>
      <c r="D684" t="s">
        <v>242</v>
      </c>
      <c r="E684" t="s">
        <v>221</v>
      </c>
      <c r="F684" s="39">
        <v>5459</v>
      </c>
      <c r="G684" s="39" t="s">
        <v>248</v>
      </c>
      <c r="H684" s="39" t="s">
        <v>223</v>
      </c>
      <c r="I684" s="39">
        <v>60379.38</v>
      </c>
      <c r="J684" s="40">
        <f>IF(LEN(L684)&lt;&gt;6,0,IF(AND(VALUE(L684)&gt;=100000,VALUE(L684)&lt;1000000),1,0))</f>
        <v>1</v>
      </c>
      <c r="K684" s="54">
        <f t="shared" si="87"/>
        <v>1</v>
      </c>
      <c r="L684" t="s">
        <v>675</v>
      </c>
      <c r="M684" t="s">
        <v>675</v>
      </c>
      <c r="N684" s="35">
        <v>27555</v>
      </c>
    </row>
    <row r="685" spans="1:14">
      <c r="A685" t="s">
        <v>217</v>
      </c>
      <c r="B685" t="s">
        <v>2497</v>
      </c>
      <c r="C685" t="s">
        <v>2498</v>
      </c>
      <c r="D685" t="s">
        <v>220</v>
      </c>
      <c r="E685" t="s">
        <v>280</v>
      </c>
      <c r="F685" s="39">
        <v>5527</v>
      </c>
      <c r="G685" s="39" t="s">
        <v>233</v>
      </c>
      <c r="H685" s="39" t="s">
        <v>223</v>
      </c>
      <c r="I685" s="39">
        <v>248652.67</v>
      </c>
      <c r="J685">
        <v>1</v>
      </c>
      <c r="K685" s="39">
        <v>1</v>
      </c>
      <c r="L685" t="s">
        <v>2499</v>
      </c>
      <c r="M685" t="s">
        <v>2499</v>
      </c>
      <c r="N685" s="35">
        <v>22105</v>
      </c>
    </row>
    <row r="686" spans="1:14">
      <c r="A686" t="s">
        <v>217</v>
      </c>
      <c r="B686" t="s">
        <v>1608</v>
      </c>
      <c r="C686" t="s">
        <v>1609</v>
      </c>
      <c r="D686" t="s">
        <v>242</v>
      </c>
      <c r="E686" t="s">
        <v>221</v>
      </c>
      <c r="F686" s="39">
        <v>3686</v>
      </c>
      <c r="G686" s="39" t="s">
        <v>248</v>
      </c>
      <c r="H686" s="39" t="s">
        <v>223</v>
      </c>
      <c r="I686" s="39">
        <v>96053.94</v>
      </c>
      <c r="J686">
        <v>1</v>
      </c>
      <c r="K686" s="39">
        <v>1</v>
      </c>
      <c r="L686" t="s">
        <v>1610</v>
      </c>
      <c r="M686" t="s">
        <v>1610</v>
      </c>
      <c r="N686" s="35">
        <v>29399</v>
      </c>
    </row>
    <row r="687" spans="1:14">
      <c r="A687" t="s">
        <v>217</v>
      </c>
      <c r="B687" t="s">
        <v>5696</v>
      </c>
      <c r="C687" t="s">
        <v>5697</v>
      </c>
      <c r="D687" t="s">
        <v>220</v>
      </c>
      <c r="E687" t="s">
        <v>221</v>
      </c>
      <c r="F687" s="39">
        <v>3556</v>
      </c>
      <c r="G687" s="39" t="s">
        <v>222</v>
      </c>
      <c r="H687" s="39" t="s">
        <v>223</v>
      </c>
      <c r="I687" s="39">
        <v>30194.94</v>
      </c>
      <c r="J687">
        <v>1</v>
      </c>
      <c r="K687" s="39">
        <v>1</v>
      </c>
      <c r="L687" t="s">
        <v>5698</v>
      </c>
      <c r="M687" t="s">
        <v>5699</v>
      </c>
      <c r="N687" s="35">
        <v>23514</v>
      </c>
    </row>
    <row r="688" spans="1:14">
      <c r="A688" t="s">
        <v>217</v>
      </c>
      <c r="B688" t="s">
        <v>3834</v>
      </c>
      <c r="C688" t="s">
        <v>3835</v>
      </c>
      <c r="D688" t="s">
        <v>220</v>
      </c>
      <c r="E688" t="s">
        <v>280</v>
      </c>
      <c r="F688" s="39">
        <v>5425</v>
      </c>
      <c r="G688" s="39" t="s">
        <v>248</v>
      </c>
      <c r="H688" s="54" t="str">
        <f t="shared" ref="H688:H689" si="88">IF(F688&gt;=1261,"1261+",IF(F688&gt;=1081,"1081-1260",IF(F688&gt;=901,"901-1080",IF(F688&gt;=721,"721-900",IF(F688&gt;=541,"541-720",IF(F688&gt;=361,"361-540","360-"))))))</f>
        <v>1261+</v>
      </c>
      <c r="I688" s="39">
        <v>94848.48</v>
      </c>
      <c r="J688">
        <v>1</v>
      </c>
      <c r="K688" s="39">
        <v>1</v>
      </c>
      <c r="L688" t="s">
        <v>3836</v>
      </c>
      <c r="M688" t="s">
        <v>3836</v>
      </c>
      <c r="N688" s="35">
        <v>25946</v>
      </c>
    </row>
    <row r="689" spans="1:14">
      <c r="A689" t="s">
        <v>217</v>
      </c>
      <c r="B689" t="s">
        <v>1846</v>
      </c>
      <c r="C689" t="s">
        <v>1847</v>
      </c>
      <c r="E689" t="s">
        <v>259</v>
      </c>
      <c r="F689" s="39">
        <v>6019</v>
      </c>
      <c r="G689" s="39" t="s">
        <v>248</v>
      </c>
      <c r="H689" s="54" t="str">
        <f t="shared" si="88"/>
        <v>1261+</v>
      </c>
      <c r="I689" s="39">
        <v>90651.48</v>
      </c>
      <c r="J689">
        <v>1</v>
      </c>
      <c r="K689" s="39">
        <v>1</v>
      </c>
      <c r="L689" t="s">
        <v>1848</v>
      </c>
      <c r="M689" t="s">
        <v>1849</v>
      </c>
      <c r="N689" s="35">
        <v>23436</v>
      </c>
    </row>
    <row r="690" spans="1:14">
      <c r="A690" t="s">
        <v>217</v>
      </c>
      <c r="B690" t="s">
        <v>3333</v>
      </c>
      <c r="C690" t="s">
        <v>3334</v>
      </c>
      <c r="D690" t="s">
        <v>220</v>
      </c>
      <c r="E690" t="s">
        <v>308</v>
      </c>
      <c r="F690" s="39">
        <v>3150</v>
      </c>
      <c r="G690" s="39" t="s">
        <v>335</v>
      </c>
      <c r="H690" s="39" t="s">
        <v>223</v>
      </c>
      <c r="I690" s="39">
        <v>968813.84</v>
      </c>
      <c r="J690">
        <v>1</v>
      </c>
      <c r="K690">
        <v>0</v>
      </c>
      <c r="L690" t="s">
        <v>3335</v>
      </c>
      <c r="M690" t="s">
        <v>331</v>
      </c>
      <c r="N690" s="35">
        <v>33316</v>
      </c>
    </row>
    <row r="691" spans="1:14">
      <c r="A691" t="s">
        <v>217</v>
      </c>
      <c r="B691" t="s">
        <v>3944</v>
      </c>
      <c r="C691" t="s">
        <v>3945</v>
      </c>
      <c r="D691" t="s">
        <v>246</v>
      </c>
      <c r="E691" t="s">
        <v>276</v>
      </c>
      <c r="F691" s="39">
        <v>3366</v>
      </c>
      <c r="G691" s="54" t="str">
        <f>IF(I691&gt;=1000000,"1 млн. и более",IF(I691&gt;=501000,"501-1 000 тыс.",IF(I691&gt;=301000,"301-500 тыс.",IF(I691&gt;=101000,"101-300 тыс.",IF(I691&gt;=51000,"51-100 тыс.","50 тыс. и менее")))))</f>
        <v>50 тыс. и менее</v>
      </c>
      <c r="H691" s="54" t="str">
        <f>IF(F691&gt;=1261,"1261+",IF(F691&gt;=1081,"1081-1260",IF(F691&gt;=901,"901-1080",IF(F691&gt;=721,"721-900",IF(F691&gt;=541,"541-720",IF(F691&gt;=361,"361-540","360-"))))))</f>
        <v>1261+</v>
      </c>
      <c r="I691" s="39">
        <v>516.55999999999995</v>
      </c>
      <c r="J691">
        <v>0</v>
      </c>
      <c r="K691">
        <v>0</v>
      </c>
      <c r="N691" s="35">
        <v>29040</v>
      </c>
    </row>
    <row r="692" spans="1:14">
      <c r="A692" t="s">
        <v>217</v>
      </c>
      <c r="B692" t="s">
        <v>3529</v>
      </c>
      <c r="C692" t="s">
        <v>3530</v>
      </c>
      <c r="D692" t="s">
        <v>242</v>
      </c>
      <c r="E692" t="s">
        <v>221</v>
      </c>
      <c r="F692" s="39">
        <v>3238</v>
      </c>
      <c r="G692" s="39" t="s">
        <v>233</v>
      </c>
      <c r="H692" s="39" t="s">
        <v>223</v>
      </c>
      <c r="I692" s="39">
        <v>207819.77</v>
      </c>
      <c r="J692">
        <v>1</v>
      </c>
      <c r="K692" s="54">
        <f>IF(LEN(M692)&lt;&gt;6,0,IF(AND(VALUE(M692)&gt;=100000,VALUE(M692)&lt;1000000),1,0))</f>
        <v>1</v>
      </c>
      <c r="L692" t="s">
        <v>2690</v>
      </c>
      <c r="M692" t="s">
        <v>2690</v>
      </c>
      <c r="N692" s="35">
        <v>27617</v>
      </c>
    </row>
    <row r="693" spans="1:14">
      <c r="A693" t="s">
        <v>217</v>
      </c>
      <c r="B693" t="s">
        <v>1780</v>
      </c>
      <c r="C693" t="s">
        <v>1781</v>
      </c>
      <c r="D693" t="s">
        <v>220</v>
      </c>
      <c r="E693" t="s">
        <v>221</v>
      </c>
      <c r="F693" s="39">
        <v>3484</v>
      </c>
      <c r="G693" s="54" t="str">
        <f>IF(I693&gt;=1000000,"1 млн. и более",IF(I693&gt;=501000,"501-1 000 тыс.",IF(I693&gt;=301000,"301-500 тыс.",IF(I693&gt;=101000,"101-300 тыс.",IF(I693&gt;=51000,"51-100 тыс.","50 тыс. и менее")))))</f>
        <v>50 тыс. и менее</v>
      </c>
      <c r="H693" s="39" t="s">
        <v>223</v>
      </c>
      <c r="I693" s="39">
        <v>3780.35</v>
      </c>
      <c r="J693">
        <v>1</v>
      </c>
      <c r="K693" s="39">
        <v>1</v>
      </c>
      <c r="L693" t="s">
        <v>1782</v>
      </c>
      <c r="M693" t="s">
        <v>1782</v>
      </c>
      <c r="N693" s="35">
        <v>30290</v>
      </c>
    </row>
    <row r="694" spans="1:14">
      <c r="A694" t="s">
        <v>217</v>
      </c>
      <c r="B694" t="s">
        <v>1280</v>
      </c>
      <c r="C694" t="s">
        <v>1281</v>
      </c>
      <c r="E694" t="s">
        <v>259</v>
      </c>
      <c r="F694" s="39">
        <v>3308</v>
      </c>
      <c r="G694" s="39" t="s">
        <v>222</v>
      </c>
      <c r="H694" s="39" t="s">
        <v>223</v>
      </c>
      <c r="I694" s="39">
        <v>30889.3</v>
      </c>
      <c r="J694">
        <v>1</v>
      </c>
      <c r="K694" s="39">
        <v>1</v>
      </c>
      <c r="L694" t="s">
        <v>1282</v>
      </c>
      <c r="M694" t="s">
        <v>1283</v>
      </c>
      <c r="N694" s="35">
        <v>30200</v>
      </c>
    </row>
    <row r="695" spans="1:14">
      <c r="A695" t="s">
        <v>217</v>
      </c>
      <c r="B695" t="s">
        <v>3253</v>
      </c>
      <c r="C695" t="s">
        <v>3254</v>
      </c>
      <c r="D695" t="s">
        <v>246</v>
      </c>
      <c r="E695" t="s">
        <v>453</v>
      </c>
      <c r="F695" s="39">
        <v>3052</v>
      </c>
      <c r="G695" s="39" t="s">
        <v>222</v>
      </c>
      <c r="H695" s="39" t="s">
        <v>223</v>
      </c>
      <c r="I695" s="39">
        <v>0</v>
      </c>
      <c r="J695">
        <v>0</v>
      </c>
      <c r="K695" s="39">
        <v>1</v>
      </c>
      <c r="M695" t="s">
        <v>1822</v>
      </c>
      <c r="N695" s="35">
        <v>24469</v>
      </c>
    </row>
    <row r="696" spans="1:14">
      <c r="A696" t="s">
        <v>217</v>
      </c>
      <c r="B696" t="s">
        <v>3219</v>
      </c>
      <c r="C696" t="s">
        <v>3220</v>
      </c>
      <c r="D696" t="s">
        <v>220</v>
      </c>
      <c r="E696" t="s">
        <v>372</v>
      </c>
      <c r="F696" s="39">
        <v>5754</v>
      </c>
      <c r="G696" s="39" t="s">
        <v>222</v>
      </c>
      <c r="H696" s="54" t="str">
        <f>IF(F696&gt;=1261,"1261+",IF(F696&gt;=1081,"1081-1260",IF(F696&gt;=901,"901-1080",IF(F696&gt;=721,"721-900",IF(F696&gt;=541,"541-720",IF(F696&gt;=361,"361-540","360-"))))))</f>
        <v>1261+</v>
      </c>
      <c r="I696" s="39">
        <v>13247.92</v>
      </c>
      <c r="J696">
        <v>1</v>
      </c>
      <c r="K696" s="54">
        <f t="shared" ref="K696:K697" si="89">IF(LEN(M696)&lt;&gt;6,0,IF(AND(VALUE(M696)&gt;=100000,VALUE(M696)&lt;1000000),1,0))</f>
        <v>1</v>
      </c>
      <c r="L696" t="s">
        <v>3221</v>
      </c>
      <c r="M696" t="s">
        <v>3221</v>
      </c>
      <c r="N696" s="35">
        <v>30577</v>
      </c>
    </row>
    <row r="697" spans="1:14">
      <c r="A697" t="s">
        <v>217</v>
      </c>
      <c r="B697" t="s">
        <v>3895</v>
      </c>
      <c r="C697" t="s">
        <v>3896</v>
      </c>
      <c r="D697" t="s">
        <v>220</v>
      </c>
      <c r="E697" t="s">
        <v>315</v>
      </c>
      <c r="F697" s="39">
        <v>3017</v>
      </c>
      <c r="G697" s="54" t="str">
        <f>IF(I697&gt;=1000000,"1 млн. и более",IF(I697&gt;=501000,"501-1 000 тыс.",IF(I697&gt;=301000,"301-500 тыс.",IF(I697&gt;=101000,"101-300 тыс.",IF(I697&gt;=51000,"51-100 тыс.","50 тыс. и менее")))))</f>
        <v>301-500 тыс.</v>
      </c>
      <c r="H697" s="39" t="s">
        <v>223</v>
      </c>
      <c r="I697" s="39">
        <v>393919.32</v>
      </c>
      <c r="J697">
        <v>1</v>
      </c>
      <c r="K697" s="54">
        <f t="shared" si="89"/>
        <v>1</v>
      </c>
      <c r="L697" t="s">
        <v>3897</v>
      </c>
      <c r="M697" t="s">
        <v>497</v>
      </c>
      <c r="N697" s="35">
        <v>27877</v>
      </c>
    </row>
    <row r="698" spans="1:14">
      <c r="A698" t="s">
        <v>217</v>
      </c>
      <c r="B698" t="s">
        <v>4451</v>
      </c>
      <c r="C698" t="s">
        <v>4452</v>
      </c>
      <c r="D698" t="s">
        <v>220</v>
      </c>
      <c r="E698" t="s">
        <v>280</v>
      </c>
      <c r="F698" s="39">
        <v>4029</v>
      </c>
      <c r="G698" s="39" t="s">
        <v>222</v>
      </c>
      <c r="H698" s="54" t="str">
        <f t="shared" ref="H698:H701" si="90">IF(F698&gt;=1261,"1261+",IF(F698&gt;=1081,"1081-1260",IF(F698&gt;=901,"901-1080",IF(F698&gt;=721,"721-900",IF(F698&gt;=541,"541-720",IF(F698&gt;=361,"361-540","360-"))))))</f>
        <v>1261+</v>
      </c>
      <c r="I698" s="39">
        <v>1042</v>
      </c>
      <c r="J698">
        <v>1</v>
      </c>
      <c r="K698" s="39">
        <v>1</v>
      </c>
      <c r="L698" t="s">
        <v>4453</v>
      </c>
      <c r="M698" t="s">
        <v>4453</v>
      </c>
      <c r="N698" s="35">
        <v>21902</v>
      </c>
    </row>
    <row r="699" spans="1:14">
      <c r="A699" t="s">
        <v>217</v>
      </c>
      <c r="B699" t="s">
        <v>2955</v>
      </c>
      <c r="C699" t="s">
        <v>2956</v>
      </c>
      <c r="D699" t="s">
        <v>220</v>
      </c>
      <c r="E699" t="s">
        <v>265</v>
      </c>
      <c r="F699" s="39">
        <v>3248</v>
      </c>
      <c r="G699" s="54" t="str">
        <f>IF(I699&gt;=1000000,"1 млн. и более",IF(I699&gt;=501000,"501-1 000 тыс.",IF(I699&gt;=301000,"301-500 тыс.",IF(I699&gt;=101000,"101-300 тыс.",IF(I699&gt;=51000,"51-100 тыс.","50 тыс. и менее")))))</f>
        <v>50 тыс. и менее</v>
      </c>
      <c r="H699" s="54" t="str">
        <f t="shared" si="90"/>
        <v>1261+</v>
      </c>
      <c r="I699" s="39">
        <v>45987.29</v>
      </c>
      <c r="J699">
        <v>0</v>
      </c>
      <c r="K699" s="39">
        <v>1</v>
      </c>
      <c r="M699" t="s">
        <v>2957</v>
      </c>
      <c r="N699" s="35">
        <v>30481</v>
      </c>
    </row>
    <row r="700" spans="1:14">
      <c r="A700" t="s">
        <v>217</v>
      </c>
      <c r="B700" t="s">
        <v>1459</v>
      </c>
      <c r="C700" t="s">
        <v>1460</v>
      </c>
      <c r="D700" t="s">
        <v>220</v>
      </c>
      <c r="E700" t="s">
        <v>237</v>
      </c>
      <c r="F700" s="39">
        <v>3794</v>
      </c>
      <c r="G700" s="39" t="s">
        <v>411</v>
      </c>
      <c r="H700" s="54" t="str">
        <f t="shared" si="90"/>
        <v>1261+</v>
      </c>
      <c r="I700" s="39">
        <v>1613388.72</v>
      </c>
      <c r="J700">
        <v>0</v>
      </c>
      <c r="K700" s="39">
        <v>1</v>
      </c>
      <c r="M700" t="s">
        <v>1461</v>
      </c>
      <c r="N700" s="35">
        <v>19738</v>
      </c>
    </row>
    <row r="701" spans="1:14">
      <c r="A701" t="s">
        <v>217</v>
      </c>
      <c r="B701" t="s">
        <v>2685</v>
      </c>
      <c r="C701" t="s">
        <v>2686</v>
      </c>
      <c r="D701" t="s">
        <v>220</v>
      </c>
      <c r="E701" t="s">
        <v>221</v>
      </c>
      <c r="F701" s="39">
        <v>3122</v>
      </c>
      <c r="G701" s="39" t="s">
        <v>222</v>
      </c>
      <c r="H701" s="54" t="str">
        <f t="shared" si="90"/>
        <v>1261+</v>
      </c>
      <c r="I701" s="39">
        <v>10320.82</v>
      </c>
      <c r="J701">
        <v>1</v>
      </c>
      <c r="K701" s="39">
        <v>1</v>
      </c>
      <c r="L701" t="s">
        <v>2687</v>
      </c>
      <c r="M701" t="s">
        <v>2687</v>
      </c>
      <c r="N701" s="35">
        <v>33615</v>
      </c>
    </row>
    <row r="702" spans="1:14">
      <c r="A702" t="s">
        <v>217</v>
      </c>
      <c r="B702" t="s">
        <v>3322</v>
      </c>
      <c r="C702" t="s">
        <v>3323</v>
      </c>
      <c r="D702" t="s">
        <v>246</v>
      </c>
      <c r="E702" t="s">
        <v>265</v>
      </c>
      <c r="F702" s="39">
        <v>3115</v>
      </c>
      <c r="G702" s="39" t="s">
        <v>222</v>
      </c>
      <c r="H702" s="39" t="s">
        <v>223</v>
      </c>
      <c r="I702" s="39">
        <v>12312.99</v>
      </c>
      <c r="J702">
        <v>0</v>
      </c>
      <c r="K702" s="54">
        <f t="shared" ref="K702:K703" si="91">IF(LEN(M702)&lt;&gt;6,0,IF(AND(VALUE(M702)&gt;=100000,VALUE(M702)&lt;1000000),1,0))</f>
        <v>1</v>
      </c>
      <c r="M702" t="s">
        <v>3324</v>
      </c>
      <c r="N702" s="35">
        <v>29401</v>
      </c>
    </row>
    <row r="703" spans="1:14">
      <c r="A703" t="s">
        <v>217</v>
      </c>
      <c r="B703" t="s">
        <v>1332</v>
      </c>
      <c r="C703" t="s">
        <v>1333</v>
      </c>
      <c r="D703" t="s">
        <v>220</v>
      </c>
      <c r="E703" t="s">
        <v>221</v>
      </c>
      <c r="F703" s="39">
        <v>3050</v>
      </c>
      <c r="G703" s="39" t="s">
        <v>222</v>
      </c>
      <c r="H703" s="54" t="str">
        <f>IF(F703&gt;=1261,"1261+",IF(F703&gt;=1081,"1081-1260",IF(F703&gt;=901,"901-1080",IF(F703&gt;=721,"721-900",IF(F703&gt;=541,"541-720",IF(F703&gt;=361,"361-540","360-"))))))</f>
        <v>1261+</v>
      </c>
      <c r="I703" s="39">
        <v>13566.99</v>
      </c>
      <c r="J703">
        <v>1</v>
      </c>
      <c r="K703" s="54">
        <f t="shared" si="91"/>
        <v>1</v>
      </c>
      <c r="L703" t="s">
        <v>1334</v>
      </c>
      <c r="M703" t="s">
        <v>1335</v>
      </c>
      <c r="N703" s="35">
        <v>32543</v>
      </c>
    </row>
    <row r="704" spans="1:14">
      <c r="A704" t="s">
        <v>217</v>
      </c>
      <c r="B704" t="s">
        <v>4892</v>
      </c>
      <c r="C704" t="s">
        <v>4893</v>
      </c>
      <c r="D704" t="s">
        <v>246</v>
      </c>
      <c r="E704" t="s">
        <v>502</v>
      </c>
      <c r="F704" s="39">
        <v>3511</v>
      </c>
      <c r="G704" s="39" t="s">
        <v>233</v>
      </c>
      <c r="H704" s="39" t="s">
        <v>223</v>
      </c>
      <c r="I704" s="39">
        <v>119146.96</v>
      </c>
      <c r="J704">
        <v>0</v>
      </c>
      <c r="K704" s="39">
        <v>1</v>
      </c>
      <c r="M704" t="s">
        <v>2496</v>
      </c>
      <c r="N704" s="35">
        <v>20460</v>
      </c>
    </row>
    <row r="705" spans="1:14">
      <c r="A705" t="s">
        <v>217</v>
      </c>
      <c r="B705" t="s">
        <v>4626</v>
      </c>
      <c r="C705" t="s">
        <v>4627</v>
      </c>
      <c r="D705" t="s">
        <v>246</v>
      </c>
      <c r="E705" t="s">
        <v>265</v>
      </c>
      <c r="F705" s="39">
        <v>2713</v>
      </c>
      <c r="G705" s="39" t="s">
        <v>222</v>
      </c>
      <c r="H705" s="39" t="s">
        <v>223</v>
      </c>
      <c r="I705" s="39">
        <v>0</v>
      </c>
      <c r="J705">
        <v>0</v>
      </c>
      <c r="K705" s="39">
        <v>1</v>
      </c>
      <c r="M705" t="s">
        <v>4628</v>
      </c>
      <c r="N705" s="35">
        <v>28117</v>
      </c>
    </row>
    <row r="706" spans="1:14">
      <c r="A706" t="s">
        <v>217</v>
      </c>
      <c r="B706" t="s">
        <v>2617</v>
      </c>
      <c r="C706" t="s">
        <v>2618</v>
      </c>
      <c r="E706" t="s">
        <v>259</v>
      </c>
      <c r="F706" s="39">
        <v>3581</v>
      </c>
      <c r="G706" s="39" t="s">
        <v>222</v>
      </c>
      <c r="H706" s="39" t="s">
        <v>223</v>
      </c>
      <c r="I706" s="39">
        <v>16131.3</v>
      </c>
      <c r="J706">
        <v>1</v>
      </c>
      <c r="K706" s="39">
        <v>1</v>
      </c>
      <c r="L706" t="s">
        <v>2619</v>
      </c>
      <c r="M706" t="s">
        <v>2619</v>
      </c>
      <c r="N706" s="35">
        <v>22143</v>
      </c>
    </row>
    <row r="707" spans="1:14">
      <c r="A707" t="s">
        <v>217</v>
      </c>
      <c r="B707" t="s">
        <v>3604</v>
      </c>
      <c r="C707" t="s">
        <v>3605</v>
      </c>
      <c r="D707" t="s">
        <v>242</v>
      </c>
      <c r="E707" t="s">
        <v>221</v>
      </c>
      <c r="F707" s="39">
        <v>5789</v>
      </c>
      <c r="G707" s="39" t="s">
        <v>222</v>
      </c>
      <c r="H707" s="39" t="s">
        <v>223</v>
      </c>
      <c r="I707" s="39">
        <v>27832.3</v>
      </c>
      <c r="J707">
        <v>1</v>
      </c>
      <c r="K707" s="39">
        <v>1</v>
      </c>
      <c r="L707" t="s">
        <v>3606</v>
      </c>
      <c r="M707" t="s">
        <v>3606</v>
      </c>
      <c r="N707" s="35">
        <v>31549</v>
      </c>
    </row>
    <row r="708" spans="1:14">
      <c r="A708" t="s">
        <v>217</v>
      </c>
      <c r="B708" t="s">
        <v>2828</v>
      </c>
      <c r="C708" t="s">
        <v>2829</v>
      </c>
      <c r="D708" t="s">
        <v>220</v>
      </c>
      <c r="E708" t="s">
        <v>221</v>
      </c>
      <c r="F708" s="39">
        <v>4212</v>
      </c>
      <c r="G708" s="39" t="s">
        <v>222</v>
      </c>
      <c r="H708" s="39" t="s">
        <v>223</v>
      </c>
      <c r="I708" s="39">
        <v>44711.11</v>
      </c>
      <c r="J708">
        <v>1</v>
      </c>
      <c r="K708" s="54">
        <f>IF(LEN(M708)&lt;&gt;6,0,IF(AND(VALUE(M708)&gt;=100000,VALUE(M708)&lt;1000000),1,0))</f>
        <v>1</v>
      </c>
      <c r="L708" t="s">
        <v>2830</v>
      </c>
      <c r="M708" t="s">
        <v>2830</v>
      </c>
      <c r="N708" s="35">
        <v>30834</v>
      </c>
    </row>
    <row r="709" spans="1:14">
      <c r="A709" t="s">
        <v>217</v>
      </c>
      <c r="B709" t="s">
        <v>4924</v>
      </c>
      <c r="C709" t="s">
        <v>4925</v>
      </c>
      <c r="E709" t="s">
        <v>259</v>
      </c>
      <c r="F709" s="39">
        <v>5053</v>
      </c>
      <c r="G709" s="39" t="s">
        <v>222</v>
      </c>
      <c r="H709" s="54" t="str">
        <f>IF(F709&gt;=1261,"1261+",IF(F709&gt;=1081,"1081-1260",IF(F709&gt;=901,"901-1080",IF(F709&gt;=721,"721-900",IF(F709&gt;=541,"541-720",IF(F709&gt;=361,"361-540","360-"))))))</f>
        <v>1261+</v>
      </c>
      <c r="I709" s="39">
        <v>44283.54</v>
      </c>
      <c r="J709">
        <v>0</v>
      </c>
      <c r="K709">
        <v>0</v>
      </c>
      <c r="L709" t="s">
        <v>331</v>
      </c>
      <c r="M709" t="s">
        <v>331</v>
      </c>
      <c r="N709" s="35">
        <v>28358</v>
      </c>
    </row>
    <row r="710" spans="1:14">
      <c r="A710" t="s">
        <v>217</v>
      </c>
      <c r="B710" t="s">
        <v>2059</v>
      </c>
      <c r="C710" t="s">
        <v>2060</v>
      </c>
      <c r="D710" t="s">
        <v>246</v>
      </c>
      <c r="E710" t="s">
        <v>276</v>
      </c>
      <c r="F710" s="39">
        <v>3031</v>
      </c>
      <c r="G710" s="39" t="s">
        <v>222</v>
      </c>
      <c r="H710" s="39" t="s">
        <v>223</v>
      </c>
      <c r="I710" s="39">
        <v>399.41</v>
      </c>
      <c r="J710">
        <v>0</v>
      </c>
      <c r="K710" s="39">
        <v>1</v>
      </c>
      <c r="M710" t="s">
        <v>2061</v>
      </c>
      <c r="N710" s="35">
        <v>33513</v>
      </c>
    </row>
    <row r="711" spans="1:14">
      <c r="A711" t="s">
        <v>217</v>
      </c>
      <c r="B711" t="s">
        <v>5489</v>
      </c>
      <c r="C711" t="s">
        <v>5490</v>
      </c>
      <c r="D711" t="s">
        <v>220</v>
      </c>
      <c r="E711" t="s">
        <v>315</v>
      </c>
      <c r="F711" s="39">
        <v>2588</v>
      </c>
      <c r="G711" s="39" t="s">
        <v>222</v>
      </c>
      <c r="H711" s="39" t="s">
        <v>223</v>
      </c>
      <c r="I711" s="39">
        <v>33709.14</v>
      </c>
      <c r="J711">
        <v>0</v>
      </c>
      <c r="K711">
        <v>0</v>
      </c>
      <c r="N711" s="35">
        <v>28300</v>
      </c>
    </row>
    <row r="712" spans="1:14">
      <c r="A712" t="s">
        <v>217</v>
      </c>
      <c r="B712" t="s">
        <v>5600</v>
      </c>
      <c r="C712" t="s">
        <v>5601</v>
      </c>
      <c r="D712" t="s">
        <v>220</v>
      </c>
      <c r="E712" t="s">
        <v>908</v>
      </c>
      <c r="F712" s="39">
        <v>3178</v>
      </c>
      <c r="G712" s="39" t="s">
        <v>233</v>
      </c>
      <c r="H712" s="39" t="s">
        <v>223</v>
      </c>
      <c r="I712" s="39">
        <v>191177.44</v>
      </c>
      <c r="J712">
        <v>0</v>
      </c>
      <c r="K712" s="39">
        <v>1</v>
      </c>
      <c r="M712" t="s">
        <v>5602</v>
      </c>
      <c r="N712" s="35">
        <v>27928</v>
      </c>
    </row>
    <row r="713" spans="1:14">
      <c r="A713" t="s">
        <v>217</v>
      </c>
      <c r="B713" t="s">
        <v>5098</v>
      </c>
      <c r="C713" t="s">
        <v>5099</v>
      </c>
      <c r="D713" t="s">
        <v>220</v>
      </c>
      <c r="E713" t="s">
        <v>496</v>
      </c>
      <c r="F713" s="39">
        <v>3815</v>
      </c>
      <c r="G713" s="39" t="s">
        <v>335</v>
      </c>
      <c r="H713" s="39" t="s">
        <v>223</v>
      </c>
      <c r="I713" s="39">
        <v>546091.03</v>
      </c>
      <c r="J713" s="40">
        <f>IF(LEN(L713)&lt;&gt;6,0,IF(AND(VALUE(L713)&gt;=100000,VALUE(L713)&lt;1000000),1,0))</f>
        <v>1</v>
      </c>
      <c r="K713" s="54">
        <f>IF(LEN(M713)&lt;&gt;6,0,IF(AND(VALUE(M713)&gt;=100000,VALUE(M713)&lt;1000000),1,0))</f>
        <v>1</v>
      </c>
      <c r="L713" t="s">
        <v>5100</v>
      </c>
      <c r="M713" t="s">
        <v>3210</v>
      </c>
      <c r="N713" s="35">
        <v>30923</v>
      </c>
    </row>
    <row r="714" spans="1:14">
      <c r="A714" t="s">
        <v>217</v>
      </c>
      <c r="B714" t="s">
        <v>5315</v>
      </c>
      <c r="C714" t="s">
        <v>5316</v>
      </c>
      <c r="D714" t="s">
        <v>220</v>
      </c>
      <c r="E714" t="s">
        <v>502</v>
      </c>
      <c r="F714" s="39">
        <v>3365</v>
      </c>
      <c r="G714" s="39" t="s">
        <v>284</v>
      </c>
      <c r="H714" s="39" t="s">
        <v>223</v>
      </c>
      <c r="I714" s="39">
        <v>458462.27</v>
      </c>
      <c r="J714">
        <v>1</v>
      </c>
      <c r="K714">
        <v>0</v>
      </c>
      <c r="L714" t="s">
        <v>5317</v>
      </c>
      <c r="N714" s="35">
        <v>19929</v>
      </c>
    </row>
    <row r="715" spans="1:14">
      <c r="A715" t="s">
        <v>217</v>
      </c>
      <c r="B715" t="s">
        <v>5605</v>
      </c>
      <c r="C715" t="s">
        <v>5606</v>
      </c>
      <c r="D715" t="s">
        <v>246</v>
      </c>
      <c r="E715" t="s">
        <v>288</v>
      </c>
      <c r="F715" s="39">
        <v>3966</v>
      </c>
      <c r="G715" s="39" t="s">
        <v>335</v>
      </c>
      <c r="H715" s="54" t="str">
        <f t="shared" ref="H715:H716" si="92">IF(F715&gt;=1261,"1261+",IF(F715&gt;=1081,"1081-1260",IF(F715&gt;=901,"901-1080",IF(F715&gt;=721,"721-900",IF(F715&gt;=541,"541-720",IF(F715&gt;=361,"361-540","360-"))))))</f>
        <v>1261+</v>
      </c>
      <c r="I715" s="39">
        <v>560889.04</v>
      </c>
      <c r="J715">
        <v>0</v>
      </c>
      <c r="K715">
        <v>0</v>
      </c>
      <c r="N715" s="35">
        <v>32479</v>
      </c>
    </row>
    <row r="716" spans="1:14">
      <c r="A716" t="s">
        <v>217</v>
      </c>
      <c r="B716" t="s">
        <v>1210</v>
      </c>
      <c r="C716" t="s">
        <v>1211</v>
      </c>
      <c r="E716" t="s">
        <v>259</v>
      </c>
      <c r="F716" s="39">
        <v>3591</v>
      </c>
      <c r="G716" s="39" t="s">
        <v>222</v>
      </c>
      <c r="H716" s="54" t="str">
        <f t="shared" si="92"/>
        <v>1261+</v>
      </c>
      <c r="I716" s="39">
        <v>29456.61</v>
      </c>
      <c r="J716">
        <v>1</v>
      </c>
      <c r="K716" s="39">
        <v>1</v>
      </c>
      <c r="L716" t="s">
        <v>1212</v>
      </c>
      <c r="M716" t="s">
        <v>1212</v>
      </c>
      <c r="N716" s="35">
        <v>33957</v>
      </c>
    </row>
    <row r="717" spans="1:14">
      <c r="A717" t="s">
        <v>217</v>
      </c>
      <c r="B717" t="s">
        <v>5565</v>
      </c>
      <c r="C717" t="s">
        <v>5566</v>
      </c>
      <c r="D717" t="s">
        <v>220</v>
      </c>
      <c r="E717" t="s">
        <v>372</v>
      </c>
      <c r="F717" s="39">
        <v>3840</v>
      </c>
      <c r="G717" s="54" t="str">
        <f>IF(I717&gt;=1000000,"1 млн. и более",IF(I717&gt;=501000,"501-1 000 тыс.",IF(I717&gt;=301000,"301-500 тыс.",IF(I717&gt;=101000,"101-300 тыс.",IF(I717&gt;=51000,"51-100 тыс.","50 тыс. и менее")))))</f>
        <v>50 тыс. и менее</v>
      </c>
      <c r="H717" s="39" t="s">
        <v>223</v>
      </c>
      <c r="I717" s="39">
        <v>7274.05</v>
      </c>
      <c r="J717">
        <v>1</v>
      </c>
      <c r="K717" s="39">
        <v>1</v>
      </c>
      <c r="L717" t="s">
        <v>5567</v>
      </c>
      <c r="M717" t="s">
        <v>5568</v>
      </c>
      <c r="N717" s="35">
        <v>32667</v>
      </c>
    </row>
    <row r="718" spans="1:14">
      <c r="A718" t="s">
        <v>217</v>
      </c>
      <c r="B718" t="s">
        <v>2805</v>
      </c>
      <c r="C718" t="s">
        <v>2806</v>
      </c>
      <c r="D718" t="s">
        <v>220</v>
      </c>
      <c r="E718" t="s">
        <v>968</v>
      </c>
      <c r="F718" s="39">
        <v>1036</v>
      </c>
      <c r="G718" s="39" t="s">
        <v>335</v>
      </c>
      <c r="H718" s="39" t="s">
        <v>2043</v>
      </c>
      <c r="I718" s="39">
        <v>650167.16</v>
      </c>
      <c r="J718">
        <v>0</v>
      </c>
      <c r="K718" s="39">
        <v>1</v>
      </c>
      <c r="M718" t="s">
        <v>1030</v>
      </c>
      <c r="N718" s="35">
        <v>33042</v>
      </c>
    </row>
    <row r="719" spans="1:14">
      <c r="A719" t="s">
        <v>217</v>
      </c>
      <c r="B719" t="s">
        <v>6009</v>
      </c>
      <c r="C719" t="s">
        <v>6010</v>
      </c>
      <c r="D719" t="s">
        <v>220</v>
      </c>
      <c r="E719" t="s">
        <v>221</v>
      </c>
      <c r="F719" s="39">
        <v>5332</v>
      </c>
      <c r="G719" s="39" t="s">
        <v>222</v>
      </c>
      <c r="H719" s="39" t="s">
        <v>223</v>
      </c>
      <c r="I719" s="39">
        <v>13645.24</v>
      </c>
      <c r="J719">
        <v>0</v>
      </c>
      <c r="K719">
        <v>0</v>
      </c>
      <c r="N719" s="35">
        <v>26761</v>
      </c>
    </row>
    <row r="720" spans="1:14">
      <c r="A720" t="s">
        <v>217</v>
      </c>
      <c r="B720" t="s">
        <v>2643</v>
      </c>
      <c r="C720" t="s">
        <v>2644</v>
      </c>
      <c r="D720" t="s">
        <v>220</v>
      </c>
      <c r="E720" t="s">
        <v>280</v>
      </c>
      <c r="F720" s="39">
        <v>5327</v>
      </c>
      <c r="G720" s="54" t="str">
        <f t="shared" ref="G720:G721" si="93">IF(I720&gt;=1000000,"1 млн. и более",IF(I720&gt;=501000,"501-1 000 тыс.",IF(I720&gt;=301000,"301-500 тыс.",IF(I720&gt;=101000,"101-300 тыс.",IF(I720&gt;=51000,"51-100 тыс.","50 тыс. и менее")))))</f>
        <v>501-1 000 тыс.</v>
      </c>
      <c r="H720" s="39" t="s">
        <v>223</v>
      </c>
      <c r="I720" s="39">
        <v>990896.07</v>
      </c>
      <c r="J720">
        <v>1</v>
      </c>
      <c r="K720" s="39">
        <v>1</v>
      </c>
      <c r="L720" t="s">
        <v>2645</v>
      </c>
      <c r="M720" t="s">
        <v>2645</v>
      </c>
      <c r="N720" s="35">
        <v>25323</v>
      </c>
    </row>
    <row r="721" spans="1:14">
      <c r="A721" t="s">
        <v>217</v>
      </c>
      <c r="B721" t="s">
        <v>1381</v>
      </c>
      <c r="C721" t="s">
        <v>1382</v>
      </c>
      <c r="D721" t="s">
        <v>246</v>
      </c>
      <c r="E721" t="s">
        <v>276</v>
      </c>
      <c r="F721" s="39">
        <v>3216</v>
      </c>
      <c r="G721" s="54" t="str">
        <f t="shared" si="93"/>
        <v>50 тыс. и менее</v>
      </c>
      <c r="H721" s="39" t="s">
        <v>223</v>
      </c>
      <c r="I721" s="39">
        <v>1161.74</v>
      </c>
      <c r="J721" s="40">
        <f>IF(LEN(L721)&lt;&gt;6,0,IF(AND(VALUE(L721)&gt;=100000,VALUE(L721)&lt;1000000),1,0))</f>
        <v>0</v>
      </c>
      <c r="K721" s="39">
        <v>1</v>
      </c>
      <c r="M721" t="s">
        <v>1383</v>
      </c>
      <c r="N721" s="35">
        <v>34102</v>
      </c>
    </row>
    <row r="722" spans="1:14">
      <c r="A722" t="s">
        <v>217</v>
      </c>
      <c r="B722" t="s">
        <v>5719</v>
      </c>
      <c r="C722" t="s">
        <v>5720</v>
      </c>
      <c r="D722" t="s">
        <v>246</v>
      </c>
      <c r="E722" t="s">
        <v>651</v>
      </c>
      <c r="F722" s="39">
        <v>3539</v>
      </c>
      <c r="G722" s="39" t="s">
        <v>222</v>
      </c>
      <c r="H722" s="39" t="s">
        <v>223</v>
      </c>
      <c r="I722" s="39">
        <v>10922.85</v>
      </c>
      <c r="J722">
        <v>1</v>
      </c>
      <c r="K722" s="39">
        <v>1</v>
      </c>
      <c r="L722" t="s">
        <v>2930</v>
      </c>
      <c r="M722" t="s">
        <v>2930</v>
      </c>
      <c r="N722" s="35">
        <v>23184</v>
      </c>
    </row>
    <row r="723" spans="1:14">
      <c r="A723" t="s">
        <v>217</v>
      </c>
      <c r="B723" t="s">
        <v>6216</v>
      </c>
      <c r="C723" t="s">
        <v>6217</v>
      </c>
      <c r="D723" t="s">
        <v>220</v>
      </c>
      <c r="E723" t="s">
        <v>308</v>
      </c>
      <c r="F723" s="39">
        <v>2827</v>
      </c>
      <c r="G723" s="39" t="s">
        <v>411</v>
      </c>
      <c r="H723" s="39" t="s">
        <v>223</v>
      </c>
      <c r="I723" s="39">
        <v>1414482.92</v>
      </c>
      <c r="J723">
        <v>1</v>
      </c>
      <c r="K723" s="54">
        <f t="shared" ref="K723:K724" si="94">IF(LEN(M723)&lt;&gt;6,0,IF(AND(VALUE(M723)&gt;=100000,VALUE(M723)&lt;1000000),1,0))</f>
        <v>1</v>
      </c>
      <c r="L723" t="s">
        <v>6218</v>
      </c>
      <c r="M723" t="s">
        <v>6218</v>
      </c>
      <c r="N723" s="35">
        <v>28292</v>
      </c>
    </row>
    <row r="724" spans="1:14">
      <c r="A724" t="s">
        <v>217</v>
      </c>
      <c r="B724" t="s">
        <v>1917</v>
      </c>
      <c r="C724" t="s">
        <v>1918</v>
      </c>
      <c r="D724" t="s">
        <v>220</v>
      </c>
      <c r="E724" t="s">
        <v>280</v>
      </c>
      <c r="F724" s="39">
        <v>5513</v>
      </c>
      <c r="G724" s="39" t="s">
        <v>233</v>
      </c>
      <c r="H724" s="54" t="str">
        <f>IF(F724&gt;=1261,"1261+",IF(F724&gt;=1081,"1081-1260",IF(F724&gt;=901,"901-1080",IF(F724&gt;=721,"721-900",IF(F724&gt;=541,"541-720",IF(F724&gt;=361,"361-540","360-"))))))</f>
        <v>1261+</v>
      </c>
      <c r="I724" s="39">
        <v>117902.56</v>
      </c>
      <c r="J724">
        <v>1</v>
      </c>
      <c r="K724" s="54">
        <f t="shared" si="94"/>
        <v>1</v>
      </c>
      <c r="L724" t="s">
        <v>1919</v>
      </c>
      <c r="M724" t="s">
        <v>1920</v>
      </c>
      <c r="N724" s="35">
        <v>27580</v>
      </c>
    </row>
    <row r="725" spans="1:14">
      <c r="A725" t="s">
        <v>217</v>
      </c>
      <c r="B725" t="s">
        <v>5845</v>
      </c>
      <c r="C725" t="s">
        <v>5846</v>
      </c>
      <c r="D725" t="s">
        <v>246</v>
      </c>
      <c r="E725" t="s">
        <v>288</v>
      </c>
      <c r="F725" s="39">
        <v>3044</v>
      </c>
      <c r="G725" s="54" t="str">
        <f>IF(I725&gt;=1000000,"1 млн. и более",IF(I725&gt;=501000,"501-1 000 тыс.",IF(I725&gt;=301000,"301-500 тыс.",IF(I725&gt;=101000,"101-300 тыс.",IF(I725&gt;=51000,"51-100 тыс.","50 тыс. и менее")))))</f>
        <v>50 тыс. и менее</v>
      </c>
      <c r="H725" s="39" t="s">
        <v>223</v>
      </c>
      <c r="I725" s="39">
        <v>25.02</v>
      </c>
      <c r="J725">
        <v>0</v>
      </c>
      <c r="K725">
        <v>0</v>
      </c>
      <c r="N725" s="35">
        <v>35300</v>
      </c>
    </row>
    <row r="726" spans="1:14">
      <c r="A726" t="s">
        <v>217</v>
      </c>
      <c r="B726" t="s">
        <v>3578</v>
      </c>
      <c r="C726" t="s">
        <v>3579</v>
      </c>
      <c r="D726" t="s">
        <v>220</v>
      </c>
      <c r="E726" t="s">
        <v>221</v>
      </c>
      <c r="F726" s="39">
        <v>3184</v>
      </c>
      <c r="G726" s="39" t="s">
        <v>222</v>
      </c>
      <c r="H726" s="39" t="s">
        <v>223</v>
      </c>
      <c r="I726" s="39">
        <v>24715.17</v>
      </c>
      <c r="J726" s="40">
        <f>IF(LEN(L726)&lt;&gt;6,0,IF(AND(VALUE(L726)&gt;=100000,VALUE(L726)&lt;1000000),1,0))</f>
        <v>0</v>
      </c>
      <c r="K726" s="54">
        <f t="shared" ref="K726:K727" si="95">IF(LEN(M726)&lt;&gt;6,0,IF(AND(VALUE(M726)&gt;=100000,VALUE(M726)&lt;1000000),1,0))</f>
        <v>1</v>
      </c>
      <c r="L726" t="s">
        <v>331</v>
      </c>
      <c r="M726" t="s">
        <v>2420</v>
      </c>
      <c r="N726" s="35">
        <v>27472</v>
      </c>
    </row>
    <row r="727" spans="1:14">
      <c r="A727" t="s">
        <v>217</v>
      </c>
      <c r="B727" t="s">
        <v>6123</v>
      </c>
      <c r="C727" t="s">
        <v>6124</v>
      </c>
      <c r="D727" t="s">
        <v>220</v>
      </c>
      <c r="E727" t="s">
        <v>280</v>
      </c>
      <c r="F727" s="39">
        <v>5138</v>
      </c>
      <c r="G727" s="39" t="s">
        <v>222</v>
      </c>
      <c r="H727" s="39" t="s">
        <v>223</v>
      </c>
      <c r="I727" s="39">
        <v>39545.279999999999</v>
      </c>
      <c r="J727">
        <v>1</v>
      </c>
      <c r="K727" s="54">
        <f t="shared" si="95"/>
        <v>1</v>
      </c>
      <c r="L727" t="s">
        <v>6125</v>
      </c>
      <c r="M727" t="s">
        <v>6125</v>
      </c>
      <c r="N727" s="35">
        <v>27560</v>
      </c>
    </row>
    <row r="728" spans="1:14">
      <c r="A728" t="s">
        <v>217</v>
      </c>
      <c r="B728" t="s">
        <v>5657</v>
      </c>
      <c r="C728" t="s">
        <v>5658</v>
      </c>
      <c r="D728" t="s">
        <v>246</v>
      </c>
      <c r="E728" t="s">
        <v>276</v>
      </c>
      <c r="F728" s="39">
        <v>3857</v>
      </c>
      <c r="G728" s="39" t="s">
        <v>222</v>
      </c>
      <c r="H728" s="39" t="s">
        <v>223</v>
      </c>
      <c r="I728" s="39">
        <v>109.79</v>
      </c>
      <c r="J728">
        <v>0</v>
      </c>
      <c r="K728" s="39">
        <v>1</v>
      </c>
      <c r="M728" t="s">
        <v>755</v>
      </c>
      <c r="N728" s="35">
        <v>32342</v>
      </c>
    </row>
    <row r="729" spans="1:14">
      <c r="A729" t="s">
        <v>217</v>
      </c>
      <c r="B729" t="s">
        <v>3862</v>
      </c>
      <c r="C729" t="s">
        <v>3863</v>
      </c>
      <c r="D729" t="s">
        <v>220</v>
      </c>
      <c r="E729" t="s">
        <v>265</v>
      </c>
      <c r="F729" s="39">
        <v>3185</v>
      </c>
      <c r="G729" s="39" t="s">
        <v>248</v>
      </c>
      <c r="H729" s="39" t="s">
        <v>223</v>
      </c>
      <c r="I729" s="39">
        <v>84186.37</v>
      </c>
      <c r="J729">
        <v>0</v>
      </c>
      <c r="K729">
        <v>0</v>
      </c>
      <c r="N729" s="35">
        <v>27782</v>
      </c>
    </row>
    <row r="730" spans="1:14">
      <c r="A730" t="s">
        <v>217</v>
      </c>
      <c r="B730" t="s">
        <v>4565</v>
      </c>
      <c r="C730" t="s">
        <v>4566</v>
      </c>
      <c r="D730" t="s">
        <v>220</v>
      </c>
      <c r="E730" t="s">
        <v>221</v>
      </c>
      <c r="F730" s="39">
        <v>4197</v>
      </c>
      <c r="G730" s="39" t="s">
        <v>222</v>
      </c>
      <c r="H730" s="39" t="s">
        <v>223</v>
      </c>
      <c r="I730" s="39">
        <v>729.12</v>
      </c>
      <c r="J730">
        <v>1</v>
      </c>
      <c r="K730" s="54">
        <f>IF(LEN(M730)&lt;&gt;6,0,IF(AND(VALUE(M730)&gt;=100000,VALUE(M730)&lt;1000000),1,0))</f>
        <v>1</v>
      </c>
      <c r="L730" t="s">
        <v>4567</v>
      </c>
      <c r="M730" t="s">
        <v>4567</v>
      </c>
      <c r="N730" s="35">
        <v>29056</v>
      </c>
    </row>
    <row r="731" spans="1:14">
      <c r="A731" t="s">
        <v>217</v>
      </c>
      <c r="B731" t="s">
        <v>4066</v>
      </c>
      <c r="C731" t="s">
        <v>4067</v>
      </c>
      <c r="D731" t="s">
        <v>220</v>
      </c>
      <c r="E731" t="s">
        <v>398</v>
      </c>
      <c r="F731" s="39">
        <v>2954</v>
      </c>
      <c r="G731" s="39" t="s">
        <v>248</v>
      </c>
      <c r="H731" s="54" t="str">
        <f>IF(F731&gt;=1261,"1261+",IF(F731&gt;=1081,"1081-1260",IF(F731&gt;=901,"901-1080",IF(F731&gt;=721,"721-900",IF(F731&gt;=541,"541-720",IF(F731&gt;=361,"361-540","360-"))))))</f>
        <v>1261+</v>
      </c>
      <c r="I731" s="39">
        <v>61004.84</v>
      </c>
      <c r="J731">
        <v>1</v>
      </c>
      <c r="K731" s="39">
        <v>1</v>
      </c>
      <c r="L731" t="s">
        <v>4068</v>
      </c>
      <c r="M731" t="s">
        <v>4069</v>
      </c>
      <c r="N731" s="35">
        <v>22886</v>
      </c>
    </row>
    <row r="732" spans="1:14">
      <c r="A732" t="s">
        <v>217</v>
      </c>
      <c r="B732" t="s">
        <v>3811</v>
      </c>
      <c r="C732" t="s">
        <v>3812</v>
      </c>
      <c r="D732" t="s">
        <v>220</v>
      </c>
      <c r="E732" t="s">
        <v>280</v>
      </c>
      <c r="F732" s="39">
        <v>5719</v>
      </c>
      <c r="G732" s="39" t="s">
        <v>233</v>
      </c>
      <c r="H732" s="39" t="s">
        <v>223</v>
      </c>
      <c r="I732" s="39">
        <v>108927.98</v>
      </c>
      <c r="J732">
        <v>1</v>
      </c>
      <c r="K732" s="39">
        <v>1</v>
      </c>
      <c r="L732" t="s">
        <v>3813</v>
      </c>
      <c r="M732" t="s">
        <v>3813</v>
      </c>
      <c r="N732" s="35">
        <v>30131</v>
      </c>
    </row>
    <row r="733" spans="1:14">
      <c r="A733" t="s">
        <v>217</v>
      </c>
      <c r="B733" t="s">
        <v>6318</v>
      </c>
      <c r="C733" t="s">
        <v>6319</v>
      </c>
      <c r="D733" t="s">
        <v>220</v>
      </c>
      <c r="E733" t="s">
        <v>221</v>
      </c>
      <c r="F733" s="39">
        <v>6502</v>
      </c>
      <c r="G733" s="39" t="s">
        <v>222</v>
      </c>
      <c r="H733" s="39" t="s">
        <v>223</v>
      </c>
      <c r="I733" s="39">
        <v>45094.57</v>
      </c>
      <c r="J733">
        <v>1</v>
      </c>
      <c r="K733" s="39">
        <v>1</v>
      </c>
      <c r="L733" t="s">
        <v>6320</v>
      </c>
      <c r="M733" t="s">
        <v>6320</v>
      </c>
      <c r="N733" s="35">
        <v>19247</v>
      </c>
    </row>
    <row r="734" spans="1:14">
      <c r="A734" t="s">
        <v>217</v>
      </c>
      <c r="B734" t="s">
        <v>3190</v>
      </c>
      <c r="C734" t="s">
        <v>3191</v>
      </c>
      <c r="D734" t="s">
        <v>242</v>
      </c>
      <c r="E734" t="s">
        <v>221</v>
      </c>
      <c r="F734" s="39">
        <v>5298</v>
      </c>
      <c r="G734" s="39" t="s">
        <v>233</v>
      </c>
      <c r="H734" s="39" t="s">
        <v>223</v>
      </c>
      <c r="I734" s="39">
        <v>204858.08</v>
      </c>
      <c r="J734">
        <v>1</v>
      </c>
      <c r="K734" s="39">
        <v>1</v>
      </c>
      <c r="L734" t="s">
        <v>3192</v>
      </c>
      <c r="M734" t="s">
        <v>3192</v>
      </c>
      <c r="N734" s="35">
        <v>21141</v>
      </c>
    </row>
    <row r="735" spans="1:14">
      <c r="A735" t="s">
        <v>217</v>
      </c>
      <c r="B735" t="s">
        <v>6145</v>
      </c>
      <c r="C735" t="s">
        <v>6146</v>
      </c>
      <c r="E735" t="s">
        <v>259</v>
      </c>
      <c r="F735" s="39">
        <v>3409</v>
      </c>
      <c r="G735" s="39" t="s">
        <v>233</v>
      </c>
      <c r="H735" s="39" t="s">
        <v>223</v>
      </c>
      <c r="I735" s="39">
        <v>116099.38</v>
      </c>
      <c r="J735">
        <v>0</v>
      </c>
      <c r="K735" s="39">
        <v>1</v>
      </c>
      <c r="M735" t="s">
        <v>2381</v>
      </c>
      <c r="N735" s="35">
        <v>28475</v>
      </c>
    </row>
    <row r="736" spans="1:14">
      <c r="A736" t="s">
        <v>217</v>
      </c>
      <c r="B736" t="s">
        <v>4629</v>
      </c>
      <c r="C736" t="s">
        <v>4630</v>
      </c>
      <c r="D736" t="s">
        <v>220</v>
      </c>
      <c r="E736" t="s">
        <v>221</v>
      </c>
      <c r="F736" s="39">
        <v>3168</v>
      </c>
      <c r="G736" s="39" t="s">
        <v>248</v>
      </c>
      <c r="H736" s="54" t="str">
        <f>IF(F736&gt;=1261,"1261+",IF(F736&gt;=1081,"1081-1260",IF(F736&gt;=901,"901-1080",IF(F736&gt;=721,"721-900",IF(F736&gt;=541,"541-720",IF(F736&gt;=361,"361-540","360-"))))))</f>
        <v>1261+</v>
      </c>
      <c r="I736" s="39">
        <v>81024.710000000006</v>
      </c>
      <c r="J736">
        <v>1</v>
      </c>
      <c r="K736" s="39">
        <v>1</v>
      </c>
      <c r="L736" t="s">
        <v>4631</v>
      </c>
      <c r="M736" t="s">
        <v>742</v>
      </c>
      <c r="N736" s="35">
        <v>29589</v>
      </c>
    </row>
    <row r="737" spans="1:14">
      <c r="A737" t="s">
        <v>217</v>
      </c>
      <c r="B737" t="s">
        <v>4342</v>
      </c>
      <c r="C737" t="s">
        <v>4343</v>
      </c>
      <c r="E737" t="s">
        <v>259</v>
      </c>
      <c r="F737" s="39">
        <v>4604</v>
      </c>
      <c r="G737" s="39" t="s">
        <v>248</v>
      </c>
      <c r="H737" s="39" t="s">
        <v>223</v>
      </c>
      <c r="I737" s="39">
        <v>72210.240000000005</v>
      </c>
      <c r="J737">
        <v>1</v>
      </c>
      <c r="K737" s="39">
        <v>1</v>
      </c>
      <c r="L737" t="s">
        <v>4344</v>
      </c>
      <c r="M737" t="s">
        <v>4345</v>
      </c>
      <c r="N737" s="35">
        <v>29051</v>
      </c>
    </row>
    <row r="738" spans="1:14">
      <c r="A738" t="s">
        <v>217</v>
      </c>
      <c r="B738" t="s">
        <v>1118</v>
      </c>
      <c r="C738" t="s">
        <v>1119</v>
      </c>
      <c r="D738" t="s">
        <v>220</v>
      </c>
      <c r="E738" t="s">
        <v>221</v>
      </c>
      <c r="F738" s="39">
        <v>3024</v>
      </c>
      <c r="G738" s="54" t="str">
        <f>IF(I738&gt;=1000000,"1 млн. и более",IF(I738&gt;=501000,"501-1 000 тыс.",IF(I738&gt;=301000,"301-500 тыс.",IF(I738&gt;=101000,"101-300 тыс.",IF(I738&gt;=51000,"51-100 тыс.","50 тыс. и менее")))))</f>
        <v>50 тыс. и менее</v>
      </c>
      <c r="H738" s="54" t="str">
        <f>IF(F738&gt;=1261,"1261+",IF(F738&gt;=1081,"1081-1260",IF(F738&gt;=901,"901-1080",IF(F738&gt;=721,"721-900",IF(F738&gt;=541,"541-720",IF(F738&gt;=361,"361-540","360-"))))))</f>
        <v>1261+</v>
      </c>
      <c r="I738" s="39">
        <v>47993.14</v>
      </c>
      <c r="J738">
        <v>1</v>
      </c>
      <c r="K738" s="39">
        <v>1</v>
      </c>
      <c r="L738" t="s">
        <v>1120</v>
      </c>
      <c r="M738" t="s">
        <v>1120</v>
      </c>
      <c r="N738" s="35">
        <v>29223</v>
      </c>
    </row>
    <row r="739" spans="1:14">
      <c r="A739" t="s">
        <v>217</v>
      </c>
      <c r="B739" t="s">
        <v>2257</v>
      </c>
      <c r="C739" t="s">
        <v>2258</v>
      </c>
      <c r="D739" t="s">
        <v>246</v>
      </c>
      <c r="E739" t="s">
        <v>265</v>
      </c>
      <c r="F739" s="39">
        <v>2993</v>
      </c>
      <c r="G739" s="39" t="s">
        <v>248</v>
      </c>
      <c r="H739" s="39" t="s">
        <v>223</v>
      </c>
      <c r="I739" s="39">
        <v>72760.710000000006</v>
      </c>
      <c r="J739">
        <v>1</v>
      </c>
      <c r="K739" s="39">
        <v>1</v>
      </c>
      <c r="L739" t="s">
        <v>2259</v>
      </c>
      <c r="M739" t="s">
        <v>2259</v>
      </c>
      <c r="N739" s="35">
        <v>25381</v>
      </c>
    </row>
    <row r="740" spans="1:14">
      <c r="A740" t="s">
        <v>217</v>
      </c>
      <c r="B740" t="s">
        <v>4929</v>
      </c>
      <c r="C740" t="s">
        <v>4930</v>
      </c>
      <c r="D740" t="s">
        <v>220</v>
      </c>
      <c r="E740" t="s">
        <v>265</v>
      </c>
      <c r="F740" s="39">
        <v>3175</v>
      </c>
      <c r="G740" s="54" t="str">
        <f>IF(I740&gt;=1000000,"1 млн. и более",IF(I740&gt;=501000,"501-1 000 тыс.",IF(I740&gt;=301000,"301-500 тыс.",IF(I740&gt;=101000,"101-300 тыс.",IF(I740&gt;=51000,"51-100 тыс.","50 тыс. и менее")))))</f>
        <v>101-300 тыс.</v>
      </c>
      <c r="H740" s="39" t="s">
        <v>223</v>
      </c>
      <c r="I740" s="39">
        <v>293002.55</v>
      </c>
      <c r="J740">
        <v>0</v>
      </c>
      <c r="K740">
        <v>0</v>
      </c>
      <c r="N740" s="35">
        <v>27069</v>
      </c>
    </row>
    <row r="741" spans="1:14">
      <c r="A741" t="s">
        <v>217</v>
      </c>
      <c r="B741" t="s">
        <v>2730</v>
      </c>
      <c r="C741" t="s">
        <v>2731</v>
      </c>
      <c r="D741" t="s">
        <v>246</v>
      </c>
      <c r="E741" t="s">
        <v>496</v>
      </c>
      <c r="F741" s="39">
        <v>2960</v>
      </c>
      <c r="G741" s="39" t="s">
        <v>222</v>
      </c>
      <c r="H741" s="39" t="s">
        <v>223</v>
      </c>
      <c r="I741" s="39">
        <v>185.06</v>
      </c>
      <c r="J741">
        <v>0</v>
      </c>
      <c r="K741" s="39">
        <v>1</v>
      </c>
      <c r="M741" t="s">
        <v>2732</v>
      </c>
      <c r="N741" s="35">
        <v>31609</v>
      </c>
    </row>
    <row r="742" spans="1:14">
      <c r="A742" t="s">
        <v>217</v>
      </c>
      <c r="B742" t="s">
        <v>5526</v>
      </c>
      <c r="C742" t="s">
        <v>5527</v>
      </c>
      <c r="D742" t="s">
        <v>220</v>
      </c>
      <c r="E742" t="s">
        <v>372</v>
      </c>
      <c r="F742" s="39">
        <v>3807</v>
      </c>
      <c r="G742" s="39" t="s">
        <v>222</v>
      </c>
      <c r="H742" s="39" t="s">
        <v>223</v>
      </c>
      <c r="I742" s="39">
        <v>22650.98</v>
      </c>
      <c r="J742" s="40">
        <f>IF(LEN(L742)&lt;&gt;6,0,IF(AND(VALUE(L742)&gt;=100000,VALUE(L742)&lt;1000000),1,0))</f>
        <v>1</v>
      </c>
      <c r="K742" s="39">
        <v>1</v>
      </c>
      <c r="L742" t="s">
        <v>5528</v>
      </c>
      <c r="M742" t="s">
        <v>5529</v>
      </c>
      <c r="N742" s="35">
        <v>32967</v>
      </c>
    </row>
    <row r="743" spans="1:14">
      <c r="A743" t="s">
        <v>217</v>
      </c>
      <c r="B743" t="s">
        <v>1226</v>
      </c>
      <c r="C743" t="s">
        <v>1227</v>
      </c>
      <c r="D743" t="s">
        <v>220</v>
      </c>
      <c r="E743" t="s">
        <v>221</v>
      </c>
      <c r="F743" s="39">
        <v>4051</v>
      </c>
      <c r="G743" s="54" t="str">
        <f>IF(I743&gt;=1000000,"1 млн. и более",IF(I743&gt;=501000,"501-1 000 тыс.",IF(I743&gt;=301000,"301-500 тыс.",IF(I743&gt;=101000,"101-300 тыс.",IF(I743&gt;=51000,"51-100 тыс.","50 тыс. и менее")))))</f>
        <v>50 тыс. и менее</v>
      </c>
      <c r="H743" s="39" t="s">
        <v>223</v>
      </c>
      <c r="I743" s="39">
        <v>7388.5</v>
      </c>
      <c r="J743">
        <v>1</v>
      </c>
      <c r="K743" s="39">
        <v>1</v>
      </c>
      <c r="L743" t="s">
        <v>1228</v>
      </c>
      <c r="M743" t="s">
        <v>1229</v>
      </c>
      <c r="N743" s="35">
        <v>31140</v>
      </c>
    </row>
    <row r="744" spans="1:14">
      <c r="A744" t="s">
        <v>217</v>
      </c>
      <c r="B744" t="s">
        <v>2698</v>
      </c>
      <c r="C744" t="s">
        <v>2699</v>
      </c>
      <c r="D744" t="s">
        <v>246</v>
      </c>
      <c r="E744" t="s">
        <v>453</v>
      </c>
      <c r="F744" s="39">
        <v>2688</v>
      </c>
      <c r="G744" s="39" t="s">
        <v>222</v>
      </c>
      <c r="H744" s="39" t="s">
        <v>223</v>
      </c>
      <c r="I744" s="39">
        <v>8458.2999999999993</v>
      </c>
      <c r="J744">
        <v>1</v>
      </c>
      <c r="K744" s="39">
        <v>1</v>
      </c>
      <c r="L744" t="s">
        <v>2700</v>
      </c>
      <c r="M744" t="s">
        <v>2701</v>
      </c>
      <c r="N744" s="35">
        <v>27956</v>
      </c>
    </row>
    <row r="745" spans="1:14">
      <c r="A745" t="s">
        <v>217</v>
      </c>
      <c r="B745" t="s">
        <v>824</v>
      </c>
      <c r="C745" t="s">
        <v>825</v>
      </c>
      <c r="D745" t="s">
        <v>246</v>
      </c>
      <c r="E745" t="s">
        <v>288</v>
      </c>
      <c r="F745" s="39">
        <v>3752</v>
      </c>
      <c r="G745" s="39" t="s">
        <v>284</v>
      </c>
      <c r="H745" s="54" t="str">
        <f t="shared" ref="H745:H746" si="96">IF(F745&gt;=1261,"1261+",IF(F745&gt;=1081,"1081-1260",IF(F745&gt;=901,"901-1080",IF(F745&gt;=721,"721-900",IF(F745&gt;=541,"541-720",IF(F745&gt;=361,"361-540","360-"))))))</f>
        <v>1261+</v>
      </c>
      <c r="I745" s="39">
        <v>337366.92</v>
      </c>
      <c r="J745">
        <v>0</v>
      </c>
      <c r="K745">
        <v>0</v>
      </c>
      <c r="N745" s="35">
        <v>32327</v>
      </c>
    </row>
    <row r="746" spans="1:14">
      <c r="A746" t="s">
        <v>217</v>
      </c>
      <c r="B746" t="s">
        <v>4356</v>
      </c>
      <c r="C746" t="s">
        <v>4357</v>
      </c>
      <c r="D746" t="s">
        <v>246</v>
      </c>
      <c r="E746" t="s">
        <v>276</v>
      </c>
      <c r="F746" s="39">
        <v>3030</v>
      </c>
      <c r="G746" s="39" t="s">
        <v>222</v>
      </c>
      <c r="H746" s="54" t="str">
        <f t="shared" si="96"/>
        <v>1261+</v>
      </c>
      <c r="I746" s="39">
        <v>163.22999999999999</v>
      </c>
      <c r="J746">
        <v>0</v>
      </c>
      <c r="K746" s="54">
        <f>IF(LEN(M746)&lt;&gt;6,0,IF(AND(VALUE(M746)&gt;=100000,VALUE(M746)&lt;1000000),1,0))</f>
        <v>1</v>
      </c>
      <c r="M746" t="s">
        <v>4358</v>
      </c>
      <c r="N746" s="35">
        <v>32721</v>
      </c>
    </row>
    <row r="747" spans="1:14">
      <c r="A747" t="s">
        <v>217</v>
      </c>
      <c r="B747" t="s">
        <v>3135</v>
      </c>
      <c r="C747" t="s">
        <v>3136</v>
      </c>
      <c r="D747" t="s">
        <v>220</v>
      </c>
      <c r="E747" t="s">
        <v>237</v>
      </c>
      <c r="F747" s="39">
        <v>3581</v>
      </c>
      <c r="G747" s="39" t="s">
        <v>222</v>
      </c>
      <c r="H747" s="39" t="s">
        <v>223</v>
      </c>
      <c r="I747" s="39">
        <v>0</v>
      </c>
      <c r="J747">
        <v>0</v>
      </c>
      <c r="K747" s="39">
        <v>1</v>
      </c>
      <c r="M747" t="s">
        <v>3137</v>
      </c>
      <c r="N747" s="35">
        <v>22383</v>
      </c>
    </row>
    <row r="748" spans="1:14">
      <c r="A748" t="s">
        <v>217</v>
      </c>
      <c r="B748" t="s">
        <v>2379</v>
      </c>
      <c r="C748" t="s">
        <v>2380</v>
      </c>
      <c r="D748" t="s">
        <v>246</v>
      </c>
      <c r="E748" t="s">
        <v>376</v>
      </c>
      <c r="F748" s="39">
        <v>1350</v>
      </c>
      <c r="G748" s="39" t="s">
        <v>222</v>
      </c>
      <c r="H748" s="39" t="s">
        <v>223</v>
      </c>
      <c r="I748" s="39">
        <v>220.72</v>
      </c>
      <c r="J748">
        <v>0</v>
      </c>
      <c r="K748" s="54">
        <f>IF(LEN(M748)&lt;&gt;6,0,IF(AND(VALUE(M748)&gt;=100000,VALUE(M748)&lt;1000000),1,0))</f>
        <v>1</v>
      </c>
      <c r="M748" t="s">
        <v>2381</v>
      </c>
      <c r="N748" s="35">
        <v>17316</v>
      </c>
    </row>
    <row r="749" spans="1:14">
      <c r="A749" t="s">
        <v>217</v>
      </c>
      <c r="B749" t="s">
        <v>4838</v>
      </c>
      <c r="C749" t="s">
        <v>4839</v>
      </c>
      <c r="D749" t="s">
        <v>220</v>
      </c>
      <c r="E749" t="s">
        <v>280</v>
      </c>
      <c r="F749" s="39">
        <v>6513</v>
      </c>
      <c r="G749" s="39" t="s">
        <v>248</v>
      </c>
      <c r="H749" s="39" t="s">
        <v>223</v>
      </c>
      <c r="I749" s="39">
        <v>83162.2</v>
      </c>
      <c r="J749">
        <v>0</v>
      </c>
      <c r="K749">
        <v>0</v>
      </c>
      <c r="L749" t="s">
        <v>331</v>
      </c>
      <c r="M749" t="s">
        <v>331</v>
      </c>
      <c r="N749" s="35">
        <v>22411</v>
      </c>
    </row>
    <row r="750" spans="1:14">
      <c r="A750" t="s">
        <v>217</v>
      </c>
      <c r="B750" t="s">
        <v>2983</v>
      </c>
      <c r="C750" t="s">
        <v>2984</v>
      </c>
      <c r="D750" t="s">
        <v>246</v>
      </c>
      <c r="E750" t="s">
        <v>502</v>
      </c>
      <c r="F750" s="39">
        <v>3052</v>
      </c>
      <c r="G750" s="39" t="s">
        <v>233</v>
      </c>
      <c r="H750" s="39" t="s">
        <v>223</v>
      </c>
      <c r="I750" s="39">
        <v>252861.96</v>
      </c>
      <c r="J750">
        <v>1</v>
      </c>
      <c r="K750" s="54">
        <f>IF(LEN(M750)&lt;&gt;6,0,IF(AND(VALUE(M750)&gt;=100000,VALUE(M750)&lt;1000000),1,0))</f>
        <v>1</v>
      </c>
      <c r="L750" t="s">
        <v>2985</v>
      </c>
      <c r="M750" t="s">
        <v>2985</v>
      </c>
      <c r="N750" s="35">
        <v>20669</v>
      </c>
    </row>
    <row r="751" spans="1:14">
      <c r="A751" t="s">
        <v>217</v>
      </c>
      <c r="B751" t="s">
        <v>5859</v>
      </c>
      <c r="C751" t="s">
        <v>5860</v>
      </c>
      <c r="D751" t="s">
        <v>242</v>
      </c>
      <c r="E751" t="s">
        <v>221</v>
      </c>
      <c r="F751" s="39">
        <v>3717</v>
      </c>
      <c r="G751" s="39" t="s">
        <v>335</v>
      </c>
      <c r="H751" s="39" t="s">
        <v>223</v>
      </c>
      <c r="I751" s="39">
        <v>553791.07999999996</v>
      </c>
      <c r="J751">
        <v>0</v>
      </c>
      <c r="K751">
        <v>0</v>
      </c>
      <c r="N751" s="35">
        <v>30403</v>
      </c>
    </row>
    <row r="752" spans="1:14">
      <c r="A752" t="s">
        <v>217</v>
      </c>
      <c r="B752" t="s">
        <v>1298</v>
      </c>
      <c r="C752" t="s">
        <v>1299</v>
      </c>
      <c r="D752" t="s">
        <v>220</v>
      </c>
      <c r="E752" t="s">
        <v>265</v>
      </c>
      <c r="F752" s="39">
        <v>3143</v>
      </c>
      <c r="G752" s="39" t="s">
        <v>233</v>
      </c>
      <c r="H752" s="39" t="s">
        <v>223</v>
      </c>
      <c r="I752" s="39">
        <v>173927.17</v>
      </c>
      <c r="J752">
        <v>1</v>
      </c>
      <c r="K752" s="39">
        <v>1</v>
      </c>
      <c r="L752" t="s">
        <v>1300</v>
      </c>
      <c r="M752" t="s">
        <v>1300</v>
      </c>
      <c r="N752" s="35">
        <v>30890</v>
      </c>
    </row>
    <row r="753" spans="1:14">
      <c r="A753" t="s">
        <v>217</v>
      </c>
      <c r="B753" t="s">
        <v>6002</v>
      </c>
      <c r="C753" t="s">
        <v>6003</v>
      </c>
      <c r="D753" t="s">
        <v>220</v>
      </c>
      <c r="E753" t="s">
        <v>308</v>
      </c>
      <c r="F753" s="39">
        <v>2909</v>
      </c>
      <c r="G753" s="39" t="s">
        <v>222</v>
      </c>
      <c r="H753" s="39" t="s">
        <v>223</v>
      </c>
      <c r="I753" s="39">
        <v>49500</v>
      </c>
      <c r="J753">
        <v>0</v>
      </c>
      <c r="K753" s="39">
        <v>1</v>
      </c>
      <c r="M753" t="s">
        <v>3619</v>
      </c>
      <c r="N753" s="35">
        <v>21246</v>
      </c>
    </row>
    <row r="754" spans="1:14">
      <c r="A754" t="s">
        <v>217</v>
      </c>
      <c r="B754" t="s">
        <v>6276</v>
      </c>
      <c r="C754" t="s">
        <v>6277</v>
      </c>
      <c r="D754" t="s">
        <v>220</v>
      </c>
      <c r="E754" t="s">
        <v>308</v>
      </c>
      <c r="F754" s="39">
        <v>2890</v>
      </c>
      <c r="G754" s="39" t="s">
        <v>284</v>
      </c>
      <c r="H754" s="39" t="s">
        <v>223</v>
      </c>
      <c r="I754" s="39">
        <v>392465.25</v>
      </c>
      <c r="J754">
        <v>0</v>
      </c>
      <c r="K754" s="54">
        <f>IF(LEN(M754)&lt;&gt;6,0,IF(AND(VALUE(M754)&gt;=100000,VALUE(M754)&lt;1000000),1,0))</f>
        <v>0</v>
      </c>
      <c r="N754" s="35">
        <v>33714</v>
      </c>
    </row>
    <row r="755" spans="1:14">
      <c r="A755" t="s">
        <v>217</v>
      </c>
      <c r="B755" t="s">
        <v>1819</v>
      </c>
      <c r="C755" t="s">
        <v>1820</v>
      </c>
      <c r="D755" t="s">
        <v>220</v>
      </c>
      <c r="E755" t="s">
        <v>265</v>
      </c>
      <c r="F755" s="39">
        <v>3209</v>
      </c>
      <c r="G755" s="39" t="s">
        <v>222</v>
      </c>
      <c r="H755" s="39" t="s">
        <v>223</v>
      </c>
      <c r="I755" s="39">
        <v>30696.38</v>
      </c>
      <c r="J755">
        <v>1</v>
      </c>
      <c r="K755" s="39">
        <v>1</v>
      </c>
      <c r="L755" t="s">
        <v>1821</v>
      </c>
      <c r="M755" t="s">
        <v>1822</v>
      </c>
      <c r="N755" s="35">
        <v>27412</v>
      </c>
    </row>
    <row r="756" spans="1:14">
      <c r="A756" t="s">
        <v>217</v>
      </c>
      <c r="B756" t="s">
        <v>4046</v>
      </c>
      <c r="C756" t="s">
        <v>4047</v>
      </c>
      <c r="D756" t="s">
        <v>242</v>
      </c>
      <c r="E756" t="s">
        <v>221</v>
      </c>
      <c r="F756" s="39">
        <v>3118</v>
      </c>
      <c r="G756" s="39" t="s">
        <v>222</v>
      </c>
      <c r="H756" s="39" t="s">
        <v>223</v>
      </c>
      <c r="I756" s="39">
        <v>31541.74</v>
      </c>
      <c r="J756">
        <v>1</v>
      </c>
      <c r="K756" s="54">
        <f t="shared" ref="K756:K757" si="97">IF(LEN(M756)&lt;&gt;6,0,IF(AND(VALUE(M756)&gt;=100000,VALUE(M756)&lt;1000000),1,0))</f>
        <v>1</v>
      </c>
      <c r="L756" t="s">
        <v>4048</v>
      </c>
      <c r="M756" t="s">
        <v>4048</v>
      </c>
      <c r="N756" s="35">
        <v>30110</v>
      </c>
    </row>
    <row r="757" spans="1:14">
      <c r="A757" t="s">
        <v>217</v>
      </c>
      <c r="B757" t="s">
        <v>548</v>
      </c>
      <c r="C757" t="s">
        <v>549</v>
      </c>
      <c r="E757" t="s">
        <v>259</v>
      </c>
      <c r="F757" s="39">
        <v>5438</v>
      </c>
      <c r="G757" s="39" t="s">
        <v>248</v>
      </c>
      <c r="H757" s="39" t="s">
        <v>223</v>
      </c>
      <c r="I757" s="39">
        <v>75452.490000000005</v>
      </c>
      <c r="J757">
        <v>0</v>
      </c>
      <c r="K757" s="54">
        <f t="shared" si="97"/>
        <v>0</v>
      </c>
      <c r="L757" t="s">
        <v>331</v>
      </c>
      <c r="M757" t="s">
        <v>331</v>
      </c>
      <c r="N757" s="35">
        <v>25414</v>
      </c>
    </row>
    <row r="758" spans="1:14">
      <c r="A758" t="s">
        <v>217</v>
      </c>
      <c r="B758" t="s">
        <v>3083</v>
      </c>
      <c r="C758" t="s">
        <v>3084</v>
      </c>
      <c r="D758" t="s">
        <v>242</v>
      </c>
      <c r="E758" t="s">
        <v>221</v>
      </c>
      <c r="F758" s="39">
        <v>5733</v>
      </c>
      <c r="G758" s="39" t="s">
        <v>233</v>
      </c>
      <c r="H758" s="39" t="s">
        <v>223</v>
      </c>
      <c r="I758" s="39">
        <v>260557.59</v>
      </c>
      <c r="J758">
        <v>1</v>
      </c>
      <c r="K758" s="39">
        <v>1</v>
      </c>
      <c r="L758" t="s">
        <v>2701</v>
      </c>
      <c r="M758" t="s">
        <v>3085</v>
      </c>
      <c r="N758" s="35">
        <v>19909</v>
      </c>
    </row>
    <row r="759" spans="1:14">
      <c r="A759" t="s">
        <v>217</v>
      </c>
      <c r="B759" t="s">
        <v>2887</v>
      </c>
      <c r="C759" t="s">
        <v>2888</v>
      </c>
      <c r="D759" t="s">
        <v>220</v>
      </c>
      <c r="E759" t="s">
        <v>237</v>
      </c>
      <c r="F759" s="39">
        <v>3500</v>
      </c>
      <c r="G759" s="39" t="s">
        <v>222</v>
      </c>
      <c r="H759" s="39" t="s">
        <v>223</v>
      </c>
      <c r="I759" s="39">
        <v>42256.33</v>
      </c>
      <c r="J759">
        <v>1</v>
      </c>
      <c r="K759" s="39">
        <v>1</v>
      </c>
      <c r="L759" t="s">
        <v>2889</v>
      </c>
      <c r="M759" t="s">
        <v>2890</v>
      </c>
      <c r="N759" s="35">
        <v>24410</v>
      </c>
    </row>
    <row r="760" spans="1:14">
      <c r="A760" t="s">
        <v>217</v>
      </c>
      <c r="B760" t="s">
        <v>5562</v>
      </c>
      <c r="C760" t="s">
        <v>5563</v>
      </c>
      <c r="D760" t="s">
        <v>220</v>
      </c>
      <c r="E760" t="s">
        <v>221</v>
      </c>
      <c r="F760" s="39">
        <v>3640</v>
      </c>
      <c r="G760" s="39" t="s">
        <v>222</v>
      </c>
      <c r="H760" s="39" t="s">
        <v>223</v>
      </c>
      <c r="I760" s="39">
        <v>10834.93</v>
      </c>
      <c r="J760">
        <v>1</v>
      </c>
      <c r="K760" s="39">
        <v>1</v>
      </c>
      <c r="L760" t="s">
        <v>5564</v>
      </c>
      <c r="M760" t="s">
        <v>5564</v>
      </c>
      <c r="N760" s="35">
        <v>26316</v>
      </c>
    </row>
    <row r="761" spans="1:14">
      <c r="A761" t="s">
        <v>217</v>
      </c>
      <c r="B761" t="s">
        <v>3805</v>
      </c>
      <c r="C761" t="s">
        <v>3806</v>
      </c>
      <c r="D761" t="s">
        <v>220</v>
      </c>
      <c r="E761" t="s">
        <v>280</v>
      </c>
      <c r="F761" s="39">
        <v>4056</v>
      </c>
      <c r="G761" s="39" t="s">
        <v>335</v>
      </c>
      <c r="H761" s="39" t="s">
        <v>223</v>
      </c>
      <c r="I761" s="39">
        <v>509976.89</v>
      </c>
      <c r="J761">
        <v>1</v>
      </c>
      <c r="K761" s="39">
        <v>1</v>
      </c>
      <c r="L761" t="s">
        <v>3807</v>
      </c>
      <c r="M761" t="s">
        <v>3807</v>
      </c>
      <c r="N761" s="35">
        <v>30588</v>
      </c>
    </row>
    <row r="762" spans="1:14">
      <c r="A762" t="s">
        <v>217</v>
      </c>
      <c r="B762" t="s">
        <v>3512</v>
      </c>
      <c r="C762" t="s">
        <v>3513</v>
      </c>
      <c r="D762" t="s">
        <v>220</v>
      </c>
      <c r="E762" t="s">
        <v>221</v>
      </c>
      <c r="F762" s="39">
        <v>3878</v>
      </c>
      <c r="G762" s="39" t="s">
        <v>222</v>
      </c>
      <c r="H762" s="39" t="s">
        <v>223</v>
      </c>
      <c r="I762" s="39">
        <v>2981.34</v>
      </c>
      <c r="J762">
        <v>1</v>
      </c>
      <c r="K762" s="54">
        <f t="shared" ref="K762:K764" si="98">IF(LEN(M762)&lt;&gt;6,0,IF(AND(VALUE(M762)&gt;=100000,VALUE(M762)&lt;1000000),1,0))</f>
        <v>1</v>
      </c>
      <c r="L762" t="s">
        <v>3514</v>
      </c>
      <c r="M762" t="s">
        <v>3514</v>
      </c>
      <c r="N762" s="35">
        <v>28688</v>
      </c>
    </row>
    <row r="763" spans="1:14">
      <c r="A763" t="s">
        <v>217</v>
      </c>
      <c r="B763" t="s">
        <v>5840</v>
      </c>
      <c r="C763" t="s">
        <v>5841</v>
      </c>
      <c r="D763" t="s">
        <v>220</v>
      </c>
      <c r="E763" t="s">
        <v>496</v>
      </c>
      <c r="F763" s="39">
        <v>3346</v>
      </c>
      <c r="G763" s="39" t="s">
        <v>233</v>
      </c>
      <c r="H763" s="39" t="s">
        <v>223</v>
      </c>
      <c r="I763" s="39">
        <v>210003.3</v>
      </c>
      <c r="J763">
        <v>0</v>
      </c>
      <c r="K763" s="54">
        <f t="shared" si="98"/>
        <v>1</v>
      </c>
      <c r="M763" t="s">
        <v>5842</v>
      </c>
      <c r="N763" s="35">
        <v>30496</v>
      </c>
    </row>
    <row r="764" spans="1:14">
      <c r="A764" t="s">
        <v>217</v>
      </c>
      <c r="B764" t="s">
        <v>2470</v>
      </c>
      <c r="C764" t="s">
        <v>2471</v>
      </c>
      <c r="D764" t="s">
        <v>220</v>
      </c>
      <c r="E764" t="s">
        <v>221</v>
      </c>
      <c r="F764" s="39">
        <v>6376</v>
      </c>
      <c r="G764" s="39" t="s">
        <v>222</v>
      </c>
      <c r="H764" s="39" t="s">
        <v>223</v>
      </c>
      <c r="I764" s="39">
        <v>10020.99</v>
      </c>
      <c r="J764">
        <v>1</v>
      </c>
      <c r="K764" s="54">
        <f t="shared" si="98"/>
        <v>1</v>
      </c>
      <c r="L764" t="s">
        <v>2472</v>
      </c>
      <c r="M764" t="s">
        <v>2472</v>
      </c>
      <c r="N764" s="35">
        <v>28954</v>
      </c>
    </row>
    <row r="765" spans="1:14">
      <c r="A765" t="s">
        <v>217</v>
      </c>
      <c r="B765" t="s">
        <v>4863</v>
      </c>
      <c r="C765" t="s">
        <v>4864</v>
      </c>
      <c r="D765" t="s">
        <v>246</v>
      </c>
      <c r="E765" t="s">
        <v>453</v>
      </c>
      <c r="F765" s="39">
        <v>3199</v>
      </c>
      <c r="G765" s="39" t="s">
        <v>222</v>
      </c>
      <c r="H765" s="54" t="str">
        <f>IF(F765&gt;=1261,"1261+",IF(F765&gt;=1081,"1081-1260",IF(F765&gt;=901,"901-1080",IF(F765&gt;=721,"721-900",IF(F765&gt;=541,"541-720",IF(F765&gt;=361,"361-540","360-"))))))</f>
        <v>1261+</v>
      </c>
      <c r="I765" s="39">
        <v>2065.39</v>
      </c>
      <c r="J765">
        <v>1</v>
      </c>
      <c r="K765" s="39">
        <v>1</v>
      </c>
      <c r="L765" t="s">
        <v>4865</v>
      </c>
      <c r="M765" t="s">
        <v>4866</v>
      </c>
      <c r="N765" s="35">
        <v>24827</v>
      </c>
    </row>
    <row r="766" spans="1:14">
      <c r="A766" t="s">
        <v>217</v>
      </c>
      <c r="B766" t="s">
        <v>3311</v>
      </c>
      <c r="C766" t="s">
        <v>3312</v>
      </c>
      <c r="D766" t="s">
        <v>246</v>
      </c>
      <c r="E766" t="s">
        <v>352</v>
      </c>
      <c r="F766" s="39">
        <v>1775</v>
      </c>
      <c r="G766" s="39" t="s">
        <v>222</v>
      </c>
      <c r="H766" s="39" t="s">
        <v>223</v>
      </c>
      <c r="I766" s="39">
        <v>13039.43</v>
      </c>
      <c r="J766">
        <v>0</v>
      </c>
      <c r="K766" s="54">
        <f t="shared" ref="K766:K767" si="99">IF(LEN(M766)&lt;&gt;6,0,IF(AND(VALUE(M766)&gt;=100000,VALUE(M766)&lt;1000000),1,0))</f>
        <v>0</v>
      </c>
      <c r="N766" s="35">
        <v>32347</v>
      </c>
    </row>
    <row r="767" spans="1:14">
      <c r="A767" t="s">
        <v>217</v>
      </c>
      <c r="B767" t="s">
        <v>2439</v>
      </c>
      <c r="C767" t="s">
        <v>2440</v>
      </c>
      <c r="E767" t="s">
        <v>259</v>
      </c>
      <c r="F767" s="39">
        <v>3562</v>
      </c>
      <c r="G767" s="39" t="s">
        <v>222</v>
      </c>
      <c r="H767" s="39" t="s">
        <v>223</v>
      </c>
      <c r="I767" s="39">
        <v>8885.3700000000008</v>
      </c>
      <c r="J767">
        <v>1</v>
      </c>
      <c r="K767" s="54">
        <f t="shared" si="99"/>
        <v>1</v>
      </c>
      <c r="L767" t="s">
        <v>2441</v>
      </c>
      <c r="M767" t="s">
        <v>2442</v>
      </c>
      <c r="N767" s="35">
        <v>25324</v>
      </c>
    </row>
    <row r="768" spans="1:14">
      <c r="A768" t="s">
        <v>217</v>
      </c>
      <c r="B768" t="s">
        <v>1156</v>
      </c>
      <c r="C768" t="s">
        <v>1157</v>
      </c>
      <c r="D768" t="s">
        <v>246</v>
      </c>
      <c r="E768" t="s">
        <v>651</v>
      </c>
      <c r="F768" s="39">
        <v>3539</v>
      </c>
      <c r="G768" s="39" t="s">
        <v>233</v>
      </c>
      <c r="H768" s="39" t="s">
        <v>223</v>
      </c>
      <c r="I768" s="39">
        <v>100843.9</v>
      </c>
      <c r="J768" s="40">
        <f>IF(LEN(L768)&lt;&gt;6,0,IF(AND(VALUE(L768)&gt;=100000,VALUE(L768)&lt;1000000),1,0))</f>
        <v>1</v>
      </c>
      <c r="K768" s="39">
        <v>1</v>
      </c>
      <c r="L768" t="s">
        <v>1158</v>
      </c>
      <c r="M768" t="s">
        <v>1159</v>
      </c>
      <c r="N768" s="35">
        <v>31703</v>
      </c>
    </row>
    <row r="769" spans="1:14">
      <c r="A769" t="s">
        <v>217</v>
      </c>
      <c r="B769" t="s">
        <v>743</v>
      </c>
      <c r="C769" t="s">
        <v>744</v>
      </c>
      <c r="D769" t="s">
        <v>220</v>
      </c>
      <c r="E769" t="s">
        <v>372</v>
      </c>
      <c r="F769" s="39">
        <v>3213</v>
      </c>
      <c r="G769" s="39" t="s">
        <v>222</v>
      </c>
      <c r="H769" s="54" t="str">
        <f>IF(F769&gt;=1261,"1261+",IF(F769&gt;=1081,"1081-1260",IF(F769&gt;=901,"901-1080",IF(F769&gt;=721,"721-900",IF(F769&gt;=541,"541-720",IF(F769&gt;=361,"361-540","360-"))))))</f>
        <v>1261+</v>
      </c>
      <c r="I769" s="39">
        <v>17956.12</v>
      </c>
      <c r="J769">
        <v>1</v>
      </c>
      <c r="K769" s="39">
        <v>1</v>
      </c>
      <c r="L769" t="s">
        <v>745</v>
      </c>
      <c r="M769" t="s">
        <v>746</v>
      </c>
      <c r="N769" s="35">
        <v>25454</v>
      </c>
    </row>
    <row r="770" spans="1:14">
      <c r="A770" t="s">
        <v>217</v>
      </c>
      <c r="B770" t="s">
        <v>2013</v>
      </c>
      <c r="C770" t="s">
        <v>2014</v>
      </c>
      <c r="E770" t="s">
        <v>259</v>
      </c>
      <c r="F770" s="39">
        <v>3276</v>
      </c>
      <c r="G770" s="39" t="s">
        <v>233</v>
      </c>
      <c r="H770" s="39" t="s">
        <v>223</v>
      </c>
      <c r="I770" s="39">
        <v>110871.59</v>
      </c>
      <c r="J770">
        <v>1</v>
      </c>
      <c r="K770" s="54">
        <f>IF(LEN(M770)&lt;&gt;6,0,IF(AND(VALUE(M770)&gt;=100000,VALUE(M770)&lt;1000000),1,0))</f>
        <v>1</v>
      </c>
      <c r="L770" t="s">
        <v>2015</v>
      </c>
      <c r="M770" t="s">
        <v>2015</v>
      </c>
      <c r="N770" s="35">
        <v>30086</v>
      </c>
    </row>
    <row r="771" spans="1:14">
      <c r="A771" t="s">
        <v>217</v>
      </c>
      <c r="B771" t="s">
        <v>6262</v>
      </c>
      <c r="C771" t="s">
        <v>6263</v>
      </c>
      <c r="D771" t="s">
        <v>220</v>
      </c>
      <c r="E771" t="s">
        <v>315</v>
      </c>
      <c r="F771" s="39">
        <v>2593</v>
      </c>
      <c r="G771" s="39" t="s">
        <v>411</v>
      </c>
      <c r="H771" s="54" t="str">
        <f>IF(F771&gt;=1261,"1261+",IF(F771&gt;=1081,"1081-1260",IF(F771&gt;=901,"901-1080",IF(F771&gt;=721,"721-900",IF(F771&gt;=541,"541-720",IF(F771&gt;=361,"361-540","360-"))))))</f>
        <v>1261+</v>
      </c>
      <c r="I771" s="39">
        <v>2032719.44</v>
      </c>
      <c r="J771">
        <v>0</v>
      </c>
      <c r="K771" s="39">
        <v>1</v>
      </c>
      <c r="M771" t="s">
        <v>6264</v>
      </c>
      <c r="N771" s="35">
        <v>21941</v>
      </c>
    </row>
    <row r="772" spans="1:14">
      <c r="A772" t="s">
        <v>217</v>
      </c>
      <c r="B772" t="s">
        <v>3626</v>
      </c>
      <c r="C772" t="s">
        <v>3627</v>
      </c>
      <c r="D772" t="s">
        <v>220</v>
      </c>
      <c r="E772" t="s">
        <v>391</v>
      </c>
      <c r="F772" s="39">
        <v>1537</v>
      </c>
      <c r="G772" s="39" t="s">
        <v>222</v>
      </c>
      <c r="H772" s="39" t="s">
        <v>223</v>
      </c>
      <c r="I772" s="39">
        <v>0</v>
      </c>
      <c r="J772">
        <v>0</v>
      </c>
      <c r="K772" s="54">
        <f>IF(LEN(M772)&lt;&gt;6,0,IF(AND(VALUE(M772)&gt;=100000,VALUE(M772)&lt;1000000),1,0))</f>
        <v>1</v>
      </c>
      <c r="M772" t="s">
        <v>3628</v>
      </c>
      <c r="N772" s="35">
        <v>24634</v>
      </c>
    </row>
    <row r="773" spans="1:14">
      <c r="A773" t="s">
        <v>217</v>
      </c>
      <c r="B773" t="s">
        <v>3664</v>
      </c>
      <c r="C773" t="s">
        <v>3665</v>
      </c>
      <c r="D773" t="s">
        <v>220</v>
      </c>
      <c r="E773" t="s">
        <v>398</v>
      </c>
      <c r="F773" s="39">
        <v>3199</v>
      </c>
      <c r="G773" s="39" t="s">
        <v>248</v>
      </c>
      <c r="H773" s="54" t="str">
        <f>IF(F773&gt;=1261,"1261+",IF(F773&gt;=1081,"1081-1260",IF(F773&gt;=901,"901-1080",IF(F773&gt;=721,"721-900",IF(F773&gt;=541,"541-720",IF(F773&gt;=361,"361-540","360-"))))))</f>
        <v>1261+</v>
      </c>
      <c r="I773" s="39">
        <v>93421.31</v>
      </c>
      <c r="J773">
        <v>0</v>
      </c>
      <c r="K773" s="39">
        <v>1</v>
      </c>
      <c r="M773" t="s">
        <v>3666</v>
      </c>
      <c r="N773" s="35">
        <v>31317</v>
      </c>
    </row>
    <row r="774" spans="1:14">
      <c r="A774" t="s">
        <v>217</v>
      </c>
      <c r="B774" t="s">
        <v>5474</v>
      </c>
      <c r="C774" t="s">
        <v>5475</v>
      </c>
      <c r="D774" t="s">
        <v>246</v>
      </c>
      <c r="E774" t="s">
        <v>376</v>
      </c>
      <c r="F774" s="39">
        <v>3373</v>
      </c>
      <c r="G774" s="39" t="s">
        <v>222</v>
      </c>
      <c r="H774" s="39" t="s">
        <v>223</v>
      </c>
      <c r="I774" s="39">
        <v>1.37</v>
      </c>
      <c r="J774">
        <v>0</v>
      </c>
      <c r="K774" s="54">
        <f>IF(LEN(M774)&lt;&gt;6,0,IF(AND(VALUE(M774)&gt;=100000,VALUE(M774)&lt;1000000),1,0))</f>
        <v>1</v>
      </c>
      <c r="M774" t="s">
        <v>2225</v>
      </c>
      <c r="N774" s="35">
        <v>21121</v>
      </c>
    </row>
    <row r="775" spans="1:14">
      <c r="A775" t="s">
        <v>217</v>
      </c>
      <c r="B775" t="s">
        <v>798</v>
      </c>
      <c r="C775" t="s">
        <v>799</v>
      </c>
      <c r="D775" t="s">
        <v>246</v>
      </c>
      <c r="E775" t="s">
        <v>453</v>
      </c>
      <c r="F775" s="39">
        <v>3115</v>
      </c>
      <c r="G775" s="39" t="s">
        <v>222</v>
      </c>
      <c r="H775" s="39" t="s">
        <v>223</v>
      </c>
      <c r="I775" s="39">
        <v>14684.35</v>
      </c>
      <c r="J775">
        <v>0</v>
      </c>
      <c r="K775" s="39">
        <v>1</v>
      </c>
      <c r="M775" t="s">
        <v>800</v>
      </c>
      <c r="N775" s="35">
        <v>25765</v>
      </c>
    </row>
    <row r="776" spans="1:14">
      <c r="A776" t="s">
        <v>217</v>
      </c>
      <c r="B776" t="s">
        <v>4278</v>
      </c>
      <c r="C776" t="s">
        <v>4279</v>
      </c>
      <c r="D776" t="s">
        <v>220</v>
      </c>
      <c r="E776" t="s">
        <v>247</v>
      </c>
      <c r="F776" s="39">
        <v>2809</v>
      </c>
      <c r="G776" s="39" t="s">
        <v>222</v>
      </c>
      <c r="H776" s="39" t="s">
        <v>223</v>
      </c>
      <c r="I776" s="39">
        <v>29710.12</v>
      </c>
      <c r="J776">
        <v>1</v>
      </c>
      <c r="K776" s="39">
        <v>1</v>
      </c>
      <c r="L776" t="s">
        <v>4280</v>
      </c>
      <c r="M776" t="s">
        <v>4280</v>
      </c>
      <c r="N776" s="35">
        <v>28390</v>
      </c>
    </row>
    <row r="777" spans="1:14">
      <c r="A777" t="s">
        <v>217</v>
      </c>
      <c r="B777" t="s">
        <v>2688</v>
      </c>
      <c r="C777" t="s">
        <v>2689</v>
      </c>
      <c r="D777" t="s">
        <v>246</v>
      </c>
      <c r="E777" t="s">
        <v>453</v>
      </c>
      <c r="F777" s="39">
        <v>3048</v>
      </c>
      <c r="G777" s="39" t="s">
        <v>222</v>
      </c>
      <c r="H777" s="39" t="s">
        <v>223</v>
      </c>
      <c r="I777" s="39">
        <v>7797.27</v>
      </c>
      <c r="J777">
        <v>0</v>
      </c>
      <c r="K777" s="39">
        <v>1</v>
      </c>
      <c r="M777" t="s">
        <v>2690</v>
      </c>
      <c r="N777" s="35">
        <v>24687</v>
      </c>
    </row>
    <row r="778" spans="1:14">
      <c r="A778" t="s">
        <v>217</v>
      </c>
      <c r="B778" t="s">
        <v>5083</v>
      </c>
      <c r="C778" t="s">
        <v>5084</v>
      </c>
      <c r="D778" t="s">
        <v>220</v>
      </c>
      <c r="E778" t="s">
        <v>237</v>
      </c>
      <c r="F778" s="39">
        <v>3531</v>
      </c>
      <c r="G778" s="54" t="str">
        <f>IF(I778&gt;=1000000,"1 млн. и более",IF(I778&gt;=501000,"501-1 000 тыс.",IF(I778&gt;=301000,"301-500 тыс.",IF(I778&gt;=101000,"101-300 тыс.",IF(I778&gt;=51000,"51-100 тыс.","50 тыс. и менее")))))</f>
        <v>301-500 тыс.</v>
      </c>
      <c r="H778" s="39" t="s">
        <v>223</v>
      </c>
      <c r="I778" s="39">
        <v>390127.89</v>
      </c>
      <c r="J778">
        <v>0</v>
      </c>
      <c r="K778" s="54">
        <f t="shared" ref="K778:K780" si="100">IF(LEN(M778)&lt;&gt;6,0,IF(AND(VALUE(M778)&gt;=100000,VALUE(M778)&lt;1000000),1,0))</f>
        <v>1</v>
      </c>
      <c r="M778" t="s">
        <v>5085</v>
      </c>
      <c r="N778" s="35">
        <v>27055</v>
      </c>
    </row>
    <row r="779" spans="1:14">
      <c r="A779" t="s">
        <v>217</v>
      </c>
      <c r="B779" t="s">
        <v>1909</v>
      </c>
      <c r="C779" t="s">
        <v>1910</v>
      </c>
      <c r="E779" t="s">
        <v>259</v>
      </c>
      <c r="F779" s="39">
        <v>3451</v>
      </c>
      <c r="G779" s="39" t="s">
        <v>222</v>
      </c>
      <c r="H779" s="54" t="str">
        <f>IF(F779&gt;=1261,"1261+",IF(F779&gt;=1081,"1081-1260",IF(F779&gt;=901,"901-1080",IF(F779&gt;=721,"721-900",IF(F779&gt;=541,"541-720",IF(F779&gt;=361,"361-540","360-"))))))</f>
        <v>1261+</v>
      </c>
      <c r="I779" s="39">
        <v>27554.97</v>
      </c>
      <c r="J779">
        <v>1</v>
      </c>
      <c r="K779" s="54">
        <f t="shared" si="100"/>
        <v>1</v>
      </c>
      <c r="L779" t="s">
        <v>1911</v>
      </c>
      <c r="M779" t="s">
        <v>1911</v>
      </c>
      <c r="N779" s="35">
        <v>33313</v>
      </c>
    </row>
    <row r="780" spans="1:14">
      <c r="A780" t="s">
        <v>217</v>
      </c>
      <c r="B780" t="s">
        <v>2026</v>
      </c>
      <c r="C780" t="s">
        <v>2027</v>
      </c>
      <c r="E780" t="s">
        <v>259</v>
      </c>
      <c r="F780" s="39">
        <v>3748</v>
      </c>
      <c r="G780" s="39" t="s">
        <v>222</v>
      </c>
      <c r="H780" s="39" t="s">
        <v>223</v>
      </c>
      <c r="I780" s="39">
        <v>31696.39</v>
      </c>
      <c r="J780">
        <v>1</v>
      </c>
      <c r="K780" s="54">
        <f t="shared" si="100"/>
        <v>1</v>
      </c>
      <c r="L780" t="s">
        <v>2028</v>
      </c>
      <c r="M780" t="s">
        <v>2028</v>
      </c>
      <c r="N780" s="35">
        <v>32430</v>
      </c>
    </row>
    <row r="781" spans="1:14">
      <c r="A781" t="s">
        <v>217</v>
      </c>
      <c r="B781" t="s">
        <v>5188</v>
      </c>
      <c r="C781" t="s">
        <v>5189</v>
      </c>
      <c r="D781" t="s">
        <v>246</v>
      </c>
      <c r="E781" t="s">
        <v>288</v>
      </c>
      <c r="F781" s="39">
        <v>3682</v>
      </c>
      <c r="G781" s="39" t="s">
        <v>222</v>
      </c>
      <c r="H781" s="39" t="s">
        <v>223</v>
      </c>
      <c r="I781" s="39">
        <v>36391.93</v>
      </c>
      <c r="J781">
        <v>0</v>
      </c>
      <c r="K781">
        <v>0</v>
      </c>
      <c r="N781" s="35">
        <v>30262</v>
      </c>
    </row>
    <row r="782" spans="1:14">
      <c r="A782" t="s">
        <v>217</v>
      </c>
      <c r="B782" t="s">
        <v>6236</v>
      </c>
      <c r="C782" t="s">
        <v>6237</v>
      </c>
      <c r="E782" t="s">
        <v>403</v>
      </c>
      <c r="F782" s="39">
        <v>5610</v>
      </c>
      <c r="G782" s="39" t="s">
        <v>222</v>
      </c>
      <c r="H782" s="39" t="s">
        <v>223</v>
      </c>
      <c r="I782" s="39">
        <v>6372</v>
      </c>
      <c r="J782">
        <v>1</v>
      </c>
      <c r="K782" s="54">
        <f>IF(LEN(M782)&lt;&gt;6,0,IF(AND(VALUE(M782)&gt;=100000,VALUE(M782)&lt;1000000),1,0))</f>
        <v>1</v>
      </c>
      <c r="L782" t="s">
        <v>2929</v>
      </c>
      <c r="M782" t="s">
        <v>2929</v>
      </c>
      <c r="N782" s="35">
        <v>27560</v>
      </c>
    </row>
    <row r="783" spans="1:14">
      <c r="A783" t="s">
        <v>217</v>
      </c>
      <c r="B783" t="s">
        <v>347</v>
      </c>
      <c r="C783" t="s">
        <v>348</v>
      </c>
      <c r="E783" t="s">
        <v>259</v>
      </c>
      <c r="F783" s="39">
        <v>3944</v>
      </c>
      <c r="G783" s="54" t="str">
        <f t="shared" ref="G783:G784" si="101">IF(I783&gt;=1000000,"1 млн. и более",IF(I783&gt;=501000,"501-1 000 тыс.",IF(I783&gt;=301000,"301-500 тыс.",IF(I783&gt;=101000,"101-300 тыс.",IF(I783&gt;=51000,"51-100 тыс.","50 тыс. и менее")))))</f>
        <v>51-100 тыс.</v>
      </c>
      <c r="H783" s="39" t="s">
        <v>223</v>
      </c>
      <c r="I783" s="39">
        <v>63571.5</v>
      </c>
      <c r="J783">
        <v>1</v>
      </c>
      <c r="K783" s="39">
        <v>1</v>
      </c>
      <c r="L783" t="s">
        <v>349</v>
      </c>
      <c r="M783" t="s">
        <v>349</v>
      </c>
      <c r="N783" s="35">
        <v>30464</v>
      </c>
    </row>
    <row r="784" spans="1:14">
      <c r="A784" t="s">
        <v>217</v>
      </c>
      <c r="B784" t="s">
        <v>1147</v>
      </c>
      <c r="C784" t="s">
        <v>1148</v>
      </c>
      <c r="D784" t="s">
        <v>220</v>
      </c>
      <c r="E784" t="s">
        <v>237</v>
      </c>
      <c r="F784" s="39">
        <v>3013</v>
      </c>
      <c r="G784" s="54" t="str">
        <f t="shared" si="101"/>
        <v>51-100 тыс.</v>
      </c>
      <c r="H784" s="39" t="s">
        <v>223</v>
      </c>
      <c r="I784" s="39">
        <v>88354.47</v>
      </c>
      <c r="J784">
        <v>1</v>
      </c>
      <c r="K784" s="54">
        <f>IF(LEN(M784)&lt;&gt;6,0,IF(AND(VALUE(M784)&gt;=100000,VALUE(M784)&lt;1000000),1,0))</f>
        <v>1</v>
      </c>
      <c r="L784" t="s">
        <v>1149</v>
      </c>
      <c r="M784" t="s">
        <v>1150</v>
      </c>
      <c r="N784" s="35">
        <v>20983</v>
      </c>
    </row>
    <row r="785" spans="1:14">
      <c r="A785" t="s">
        <v>217</v>
      </c>
      <c r="B785" t="s">
        <v>3866</v>
      </c>
      <c r="C785" t="s">
        <v>3867</v>
      </c>
      <c r="D785" t="s">
        <v>246</v>
      </c>
      <c r="E785" t="s">
        <v>342</v>
      </c>
      <c r="F785" s="39">
        <v>3174</v>
      </c>
      <c r="G785" s="39" t="s">
        <v>233</v>
      </c>
      <c r="H785" s="54" t="str">
        <f>IF(F785&gt;=1261,"1261+",IF(F785&gt;=1081,"1081-1260",IF(F785&gt;=901,"901-1080",IF(F785&gt;=721,"721-900",IF(F785&gt;=541,"541-720",IF(F785&gt;=361,"361-540","360-"))))))</f>
        <v>1261+</v>
      </c>
      <c r="I785" s="39">
        <v>145392.65</v>
      </c>
      <c r="J785">
        <v>1</v>
      </c>
      <c r="K785" s="39">
        <v>1</v>
      </c>
      <c r="L785" t="s">
        <v>3868</v>
      </c>
      <c r="M785" t="s">
        <v>3869</v>
      </c>
      <c r="N785" s="35">
        <v>26951</v>
      </c>
    </row>
    <row r="786" spans="1:14">
      <c r="A786" t="s">
        <v>217</v>
      </c>
      <c r="B786" t="s">
        <v>5132</v>
      </c>
      <c r="C786" t="s">
        <v>5133</v>
      </c>
      <c r="D786" t="s">
        <v>246</v>
      </c>
      <c r="E786" t="s">
        <v>376</v>
      </c>
      <c r="F786" s="39">
        <v>3955</v>
      </c>
      <c r="G786" s="54" t="str">
        <f>IF(I786&gt;=1000000,"1 млн. и более",IF(I786&gt;=501000,"501-1 000 тыс.",IF(I786&gt;=301000,"301-500 тыс.",IF(I786&gt;=101000,"101-300 тыс.",IF(I786&gt;=51000,"51-100 тыс.","50 тыс. и менее")))))</f>
        <v>50 тыс. и менее</v>
      </c>
      <c r="H786" s="39" t="s">
        <v>223</v>
      </c>
      <c r="I786" s="39">
        <v>11.22</v>
      </c>
      <c r="J786">
        <v>0</v>
      </c>
      <c r="K786" s="54">
        <f>IF(LEN(M786)&lt;&gt;6,0,IF(AND(VALUE(M786)&gt;=100000,VALUE(M786)&lt;1000000),1,0))</f>
        <v>0</v>
      </c>
      <c r="N786" s="35">
        <v>29844</v>
      </c>
    </row>
    <row r="787" spans="1:14">
      <c r="A787" t="s">
        <v>217</v>
      </c>
      <c r="B787" t="s">
        <v>5980</v>
      </c>
      <c r="C787" t="s">
        <v>5981</v>
      </c>
      <c r="D787" t="s">
        <v>246</v>
      </c>
      <c r="E787" t="s">
        <v>376</v>
      </c>
      <c r="F787" s="39">
        <v>1217</v>
      </c>
      <c r="G787" s="39" t="s">
        <v>222</v>
      </c>
      <c r="H787" s="39" t="s">
        <v>969</v>
      </c>
      <c r="I787" s="39">
        <v>174.59</v>
      </c>
      <c r="J787">
        <v>0</v>
      </c>
      <c r="K787" s="39">
        <v>1</v>
      </c>
      <c r="M787" t="s">
        <v>5982</v>
      </c>
      <c r="N787" s="35">
        <v>20290</v>
      </c>
    </row>
    <row r="788" spans="1:14">
      <c r="A788" t="s">
        <v>217</v>
      </c>
      <c r="B788" t="s">
        <v>5243</v>
      </c>
      <c r="C788" t="s">
        <v>5244</v>
      </c>
      <c r="D788" t="s">
        <v>246</v>
      </c>
      <c r="E788" t="s">
        <v>276</v>
      </c>
      <c r="F788" s="39">
        <v>3240</v>
      </c>
      <c r="G788" s="54" t="str">
        <f>IF(I788&gt;=1000000,"1 млн. и более",IF(I788&gt;=501000,"501-1 000 тыс.",IF(I788&gt;=301000,"301-500 тыс.",IF(I788&gt;=101000,"101-300 тыс.",IF(I788&gt;=51000,"51-100 тыс.","50 тыс. и менее")))))</f>
        <v>50 тыс. и менее</v>
      </c>
      <c r="H788" s="54" t="str">
        <f>IF(F788&gt;=1261,"1261+",IF(F788&gt;=1081,"1081-1260",IF(F788&gt;=901,"901-1080",IF(F788&gt;=721,"721-900",IF(F788&gt;=541,"541-720",IF(F788&gt;=361,"361-540","360-"))))))</f>
        <v>1261+</v>
      </c>
      <c r="I788" s="39">
        <v>306.63</v>
      </c>
      <c r="J788">
        <v>0</v>
      </c>
      <c r="K788" s="39">
        <v>1</v>
      </c>
      <c r="M788" t="s">
        <v>5245</v>
      </c>
      <c r="N788" s="35">
        <v>25966</v>
      </c>
    </row>
    <row r="789" spans="1:14">
      <c r="A789" t="s">
        <v>217</v>
      </c>
      <c r="B789" t="s">
        <v>4178</v>
      </c>
      <c r="C789" t="s">
        <v>4179</v>
      </c>
      <c r="D789" t="s">
        <v>220</v>
      </c>
      <c r="E789" t="s">
        <v>372</v>
      </c>
      <c r="F789" s="39">
        <v>4669</v>
      </c>
      <c r="G789" s="39" t="s">
        <v>222</v>
      </c>
      <c r="H789" s="39" t="s">
        <v>223</v>
      </c>
      <c r="I789" s="39">
        <v>18640</v>
      </c>
      <c r="J789">
        <v>1</v>
      </c>
      <c r="K789" s="39">
        <v>1</v>
      </c>
      <c r="L789" t="s">
        <v>4180</v>
      </c>
      <c r="M789" t="s">
        <v>4180</v>
      </c>
      <c r="N789" s="35">
        <v>27961</v>
      </c>
    </row>
    <row r="790" spans="1:14">
      <c r="A790" t="s">
        <v>217</v>
      </c>
      <c r="B790" t="s">
        <v>396</v>
      </c>
      <c r="C790" t="s">
        <v>397</v>
      </c>
      <c r="D790" t="s">
        <v>246</v>
      </c>
      <c r="E790" t="s">
        <v>398</v>
      </c>
      <c r="F790" s="39">
        <v>2863</v>
      </c>
      <c r="G790" s="39" t="s">
        <v>222</v>
      </c>
      <c r="H790" s="39" t="s">
        <v>223</v>
      </c>
      <c r="I790" s="39">
        <v>17886.61</v>
      </c>
      <c r="J790">
        <v>1</v>
      </c>
      <c r="K790" s="39">
        <v>1</v>
      </c>
      <c r="L790" t="s">
        <v>399</v>
      </c>
      <c r="M790" t="s">
        <v>399</v>
      </c>
      <c r="N790" s="35">
        <v>22948</v>
      </c>
    </row>
    <row r="791" spans="1:14">
      <c r="A791" t="s">
        <v>217</v>
      </c>
      <c r="B791" t="s">
        <v>6365</v>
      </c>
      <c r="C791" t="s">
        <v>6366</v>
      </c>
      <c r="D791" t="s">
        <v>220</v>
      </c>
      <c r="E791" t="s">
        <v>265</v>
      </c>
      <c r="F791" s="39">
        <v>3083</v>
      </c>
      <c r="G791" s="39" t="s">
        <v>233</v>
      </c>
      <c r="H791" s="54" t="str">
        <f t="shared" ref="H791:H792" si="102">IF(F791&gt;=1261,"1261+",IF(F791&gt;=1081,"1081-1260",IF(F791&gt;=901,"901-1080",IF(F791&gt;=721,"721-900",IF(F791&gt;=541,"541-720",IF(F791&gt;=361,"361-540","360-"))))))</f>
        <v>1261+</v>
      </c>
      <c r="I791" s="39">
        <v>135271.28</v>
      </c>
      <c r="J791">
        <v>0</v>
      </c>
      <c r="K791" s="39">
        <v>1</v>
      </c>
      <c r="M791" t="s">
        <v>6367</v>
      </c>
      <c r="N791" s="35">
        <v>32503</v>
      </c>
    </row>
    <row r="792" spans="1:14">
      <c r="A792" t="s">
        <v>217</v>
      </c>
      <c r="B792" t="s">
        <v>4406</v>
      </c>
      <c r="C792" t="s">
        <v>4407</v>
      </c>
      <c r="D792" t="s">
        <v>220</v>
      </c>
      <c r="E792" t="s">
        <v>237</v>
      </c>
      <c r="F792" s="39">
        <v>3437</v>
      </c>
      <c r="G792" s="39" t="s">
        <v>284</v>
      </c>
      <c r="H792" s="54" t="str">
        <f t="shared" si="102"/>
        <v>1261+</v>
      </c>
      <c r="I792" s="39">
        <v>364256.9</v>
      </c>
      <c r="J792">
        <v>0</v>
      </c>
      <c r="K792" s="39">
        <v>1</v>
      </c>
      <c r="M792" t="s">
        <v>4408</v>
      </c>
      <c r="N792" s="35">
        <v>32087</v>
      </c>
    </row>
    <row r="793" spans="1:14">
      <c r="A793" t="s">
        <v>217</v>
      </c>
      <c r="B793" t="s">
        <v>1602</v>
      </c>
      <c r="C793" t="s">
        <v>1603</v>
      </c>
      <c r="E793" t="s">
        <v>259</v>
      </c>
      <c r="F793" s="39">
        <v>3209</v>
      </c>
      <c r="G793" s="54" t="str">
        <f>IF(I793&gt;=1000000,"1 млн. и более",IF(I793&gt;=501000,"501-1 000 тыс.",IF(I793&gt;=301000,"301-500 тыс.",IF(I793&gt;=101000,"101-300 тыс.",IF(I793&gt;=51000,"51-100 тыс.","50 тыс. и менее")))))</f>
        <v>50 тыс. и менее</v>
      </c>
      <c r="H793" s="39" t="s">
        <v>223</v>
      </c>
      <c r="I793" s="39">
        <v>17226.16</v>
      </c>
      <c r="J793">
        <v>1</v>
      </c>
      <c r="K793" s="54">
        <f>IF(LEN(M793)&lt;&gt;6,0,IF(AND(VALUE(M793)&gt;=100000,VALUE(M793)&lt;1000000),1,0))</f>
        <v>1</v>
      </c>
      <c r="L793" t="s">
        <v>1604</v>
      </c>
      <c r="M793" t="s">
        <v>1604</v>
      </c>
      <c r="N793" s="35">
        <v>32099</v>
      </c>
    </row>
    <row r="794" spans="1:14">
      <c r="A794" t="s">
        <v>217</v>
      </c>
      <c r="B794" t="s">
        <v>1627</v>
      </c>
      <c r="C794" t="s">
        <v>1628</v>
      </c>
      <c r="D794" t="s">
        <v>220</v>
      </c>
      <c r="E794" t="s">
        <v>398</v>
      </c>
      <c r="F794" s="39">
        <v>2905</v>
      </c>
      <c r="G794" s="39" t="s">
        <v>233</v>
      </c>
      <c r="H794" s="54" t="str">
        <f>IF(F794&gt;=1261,"1261+",IF(F794&gt;=1081,"1081-1260",IF(F794&gt;=901,"901-1080",IF(F794&gt;=721,"721-900",IF(F794&gt;=541,"541-720",IF(F794&gt;=361,"361-540","360-"))))))</f>
        <v>1261+</v>
      </c>
      <c r="I794" s="39">
        <v>280848.45</v>
      </c>
      <c r="J794">
        <v>0</v>
      </c>
      <c r="K794" s="39">
        <v>1</v>
      </c>
      <c r="M794" t="s">
        <v>1629</v>
      </c>
      <c r="N794" s="35">
        <v>31073</v>
      </c>
    </row>
    <row r="795" spans="1:14">
      <c r="A795" t="s">
        <v>217</v>
      </c>
      <c r="B795" t="s">
        <v>1656</v>
      </c>
      <c r="C795" t="s">
        <v>1657</v>
      </c>
      <c r="E795" t="s">
        <v>259</v>
      </c>
      <c r="F795" s="39">
        <v>3581</v>
      </c>
      <c r="G795" s="39" t="s">
        <v>222</v>
      </c>
      <c r="H795" s="39" t="s">
        <v>223</v>
      </c>
      <c r="I795" s="39">
        <v>33198.589999999997</v>
      </c>
      <c r="J795">
        <v>1</v>
      </c>
      <c r="K795" s="54">
        <f t="shared" ref="K795:K797" si="103">IF(LEN(M795)&lt;&gt;6,0,IF(AND(VALUE(M795)&gt;=100000,VALUE(M795)&lt;1000000),1,0))</f>
        <v>1</v>
      </c>
      <c r="L795" t="s">
        <v>1658</v>
      </c>
      <c r="M795" t="s">
        <v>1658</v>
      </c>
      <c r="N795" s="35">
        <v>27592</v>
      </c>
    </row>
    <row r="796" spans="1:14">
      <c r="A796" t="s">
        <v>217</v>
      </c>
      <c r="B796" t="s">
        <v>4476</v>
      </c>
      <c r="C796" t="s">
        <v>4477</v>
      </c>
      <c r="D796" t="s">
        <v>246</v>
      </c>
      <c r="E796" t="s">
        <v>398</v>
      </c>
      <c r="F796" s="39">
        <v>2901</v>
      </c>
      <c r="G796" s="39" t="s">
        <v>222</v>
      </c>
      <c r="H796" s="39" t="s">
        <v>223</v>
      </c>
      <c r="I796" s="39">
        <v>13455.93</v>
      </c>
      <c r="J796">
        <v>1</v>
      </c>
      <c r="K796" s="54">
        <f t="shared" si="103"/>
        <v>1</v>
      </c>
      <c r="L796" t="s">
        <v>4478</v>
      </c>
      <c r="M796" t="s">
        <v>4478</v>
      </c>
      <c r="N796" s="35">
        <v>29667</v>
      </c>
    </row>
    <row r="797" spans="1:14">
      <c r="A797" t="s">
        <v>217</v>
      </c>
      <c r="B797" t="s">
        <v>3545</v>
      </c>
      <c r="C797" t="s">
        <v>3546</v>
      </c>
      <c r="D797" t="s">
        <v>246</v>
      </c>
      <c r="E797" t="s">
        <v>247</v>
      </c>
      <c r="F797" s="39">
        <v>3115</v>
      </c>
      <c r="G797" s="39" t="s">
        <v>248</v>
      </c>
      <c r="H797" s="39" t="s">
        <v>223</v>
      </c>
      <c r="I797" s="39">
        <v>88599.039999999994</v>
      </c>
      <c r="J797">
        <v>0</v>
      </c>
      <c r="K797" s="54">
        <f t="shared" si="103"/>
        <v>1</v>
      </c>
      <c r="M797" t="s">
        <v>3547</v>
      </c>
      <c r="N797" s="35">
        <v>29459</v>
      </c>
    </row>
    <row r="798" spans="1:14">
      <c r="A798" t="s">
        <v>217</v>
      </c>
      <c r="B798" t="s">
        <v>3441</v>
      </c>
      <c r="C798" t="s">
        <v>3442</v>
      </c>
      <c r="D798" t="s">
        <v>220</v>
      </c>
      <c r="E798" t="s">
        <v>308</v>
      </c>
      <c r="F798" s="39">
        <v>2576</v>
      </c>
      <c r="G798" s="54" t="str">
        <f t="shared" ref="G798:G799" si="104">IF(I798&gt;=1000000,"1 млн. и более",IF(I798&gt;=501000,"501-1 000 тыс.",IF(I798&gt;=301000,"301-500 тыс.",IF(I798&gt;=101000,"101-300 тыс.",IF(I798&gt;=51000,"51-100 тыс.","50 тыс. и менее")))))</f>
        <v>101-300 тыс.</v>
      </c>
      <c r="H798" s="39" t="s">
        <v>223</v>
      </c>
      <c r="I798" s="39">
        <v>178495.95</v>
      </c>
      <c r="J798">
        <v>0</v>
      </c>
      <c r="K798" s="39">
        <v>1</v>
      </c>
      <c r="M798" t="s">
        <v>3443</v>
      </c>
      <c r="N798" s="35">
        <v>24571</v>
      </c>
    </row>
    <row r="799" spans="1:14">
      <c r="A799" t="s">
        <v>217</v>
      </c>
      <c r="B799" t="s">
        <v>4520</v>
      </c>
      <c r="C799" t="s">
        <v>4521</v>
      </c>
      <c r="D799" t="s">
        <v>246</v>
      </c>
      <c r="E799" t="s">
        <v>651</v>
      </c>
      <c r="F799" s="39">
        <v>3784</v>
      </c>
      <c r="G799" s="54" t="str">
        <f t="shared" si="104"/>
        <v>101-300 тыс.</v>
      </c>
      <c r="H799" s="39" t="s">
        <v>223</v>
      </c>
      <c r="I799" s="39">
        <v>141587.26999999999</v>
      </c>
      <c r="J799">
        <v>0</v>
      </c>
      <c r="K799" s="39">
        <v>1</v>
      </c>
      <c r="M799" t="s">
        <v>4522</v>
      </c>
      <c r="N799" s="35">
        <v>31314</v>
      </c>
    </row>
    <row r="800" spans="1:14">
      <c r="A800" t="s">
        <v>217</v>
      </c>
      <c r="B800" t="s">
        <v>1473</v>
      </c>
      <c r="C800" t="s">
        <v>1474</v>
      </c>
      <c r="D800" t="s">
        <v>220</v>
      </c>
      <c r="E800" t="s">
        <v>221</v>
      </c>
      <c r="F800" s="39">
        <v>3024</v>
      </c>
      <c r="G800" s="39" t="s">
        <v>222</v>
      </c>
      <c r="H800" s="39" t="s">
        <v>223</v>
      </c>
      <c r="I800" s="39">
        <v>17921.05</v>
      </c>
      <c r="J800">
        <v>1</v>
      </c>
      <c r="K800" s="54">
        <f>IF(LEN(M800)&lt;&gt;6,0,IF(AND(VALUE(M800)&gt;=100000,VALUE(M800)&lt;1000000),1,0))</f>
        <v>1</v>
      </c>
      <c r="L800" t="s">
        <v>1475</v>
      </c>
      <c r="M800" t="s">
        <v>1475</v>
      </c>
      <c r="N800" s="35">
        <v>26695</v>
      </c>
    </row>
    <row r="801" spans="1:14">
      <c r="A801" t="s">
        <v>217</v>
      </c>
      <c r="B801" t="s">
        <v>5878</v>
      </c>
      <c r="C801" t="s">
        <v>5879</v>
      </c>
      <c r="D801" t="s">
        <v>246</v>
      </c>
      <c r="E801" t="s">
        <v>288</v>
      </c>
      <c r="F801" s="39">
        <v>2932</v>
      </c>
      <c r="G801" s="54" t="str">
        <f>IF(I801&gt;=1000000,"1 млн. и более",IF(I801&gt;=501000,"501-1 000 тыс.",IF(I801&gt;=301000,"301-500 тыс.",IF(I801&gt;=101000,"101-300 тыс.",IF(I801&gt;=51000,"51-100 тыс.","50 тыс. и менее")))))</f>
        <v>50 тыс. и менее</v>
      </c>
      <c r="H801" s="39" t="s">
        <v>223</v>
      </c>
      <c r="I801" s="39">
        <v>18686.439999999999</v>
      </c>
      <c r="J801">
        <v>0</v>
      </c>
      <c r="K801">
        <v>0</v>
      </c>
      <c r="N801" s="35">
        <v>26378</v>
      </c>
    </row>
    <row r="802" spans="1:14">
      <c r="A802" t="s">
        <v>217</v>
      </c>
      <c r="B802" t="s">
        <v>4254</v>
      </c>
      <c r="C802" t="s">
        <v>4255</v>
      </c>
      <c r="D802" t="s">
        <v>242</v>
      </c>
      <c r="E802" t="s">
        <v>372</v>
      </c>
      <c r="F802" s="39">
        <v>3511</v>
      </c>
      <c r="G802" s="39" t="s">
        <v>222</v>
      </c>
      <c r="H802" s="39" t="s">
        <v>223</v>
      </c>
      <c r="I802" s="39">
        <v>31818.55</v>
      </c>
      <c r="J802">
        <v>1</v>
      </c>
      <c r="K802" s="54">
        <f>IF(LEN(M802)&lt;&gt;6,0,IF(AND(VALUE(M802)&gt;=100000,VALUE(M802)&lt;1000000),1,0))</f>
        <v>1</v>
      </c>
      <c r="L802" t="s">
        <v>4256</v>
      </c>
      <c r="M802" t="s">
        <v>4256</v>
      </c>
      <c r="N802" s="35">
        <v>27869</v>
      </c>
    </row>
    <row r="803" spans="1:14">
      <c r="A803" t="s">
        <v>217</v>
      </c>
      <c r="B803" t="s">
        <v>4555</v>
      </c>
      <c r="C803" t="s">
        <v>4556</v>
      </c>
      <c r="D803" t="s">
        <v>220</v>
      </c>
      <c r="E803" t="s">
        <v>221</v>
      </c>
      <c r="F803" s="39">
        <v>3290</v>
      </c>
      <c r="G803" s="39" t="s">
        <v>222</v>
      </c>
      <c r="H803" s="39" t="s">
        <v>223</v>
      </c>
      <c r="I803" s="39">
        <v>0</v>
      </c>
      <c r="J803">
        <v>1</v>
      </c>
      <c r="K803" s="39">
        <v>1</v>
      </c>
      <c r="L803" t="s">
        <v>4557</v>
      </c>
      <c r="M803" t="s">
        <v>4558</v>
      </c>
      <c r="N803" s="35">
        <v>31937</v>
      </c>
    </row>
    <row r="804" spans="1:14">
      <c r="A804" t="s">
        <v>217</v>
      </c>
      <c r="B804" t="s">
        <v>3883</v>
      </c>
      <c r="C804" t="s">
        <v>3884</v>
      </c>
      <c r="D804" t="s">
        <v>220</v>
      </c>
      <c r="E804" t="s">
        <v>908</v>
      </c>
      <c r="F804" s="39">
        <v>3016</v>
      </c>
      <c r="G804" s="54" t="str">
        <f>IF(I804&gt;=1000000,"1 млн. и более",IF(I804&gt;=501000,"501-1 000 тыс.",IF(I804&gt;=301000,"301-500 тыс.",IF(I804&gt;=101000,"101-300 тыс.",IF(I804&gt;=51000,"51-100 тыс.","50 тыс. и менее")))))</f>
        <v>51-100 тыс.</v>
      </c>
      <c r="H804" s="54" t="str">
        <f>IF(F804&gt;=1261,"1261+",IF(F804&gt;=1081,"1081-1260",IF(F804&gt;=901,"901-1080",IF(F804&gt;=721,"721-900",IF(F804&gt;=541,"541-720",IF(F804&gt;=361,"361-540","360-"))))))</f>
        <v>1261+</v>
      </c>
      <c r="I804" s="39">
        <v>94680.87</v>
      </c>
      <c r="J804">
        <v>1</v>
      </c>
      <c r="K804" s="39">
        <v>1</v>
      </c>
      <c r="L804" t="s">
        <v>3885</v>
      </c>
      <c r="M804" t="s">
        <v>3885</v>
      </c>
      <c r="N804" s="35">
        <v>32099</v>
      </c>
    </row>
    <row r="805" spans="1:14">
      <c r="A805" t="s">
        <v>217</v>
      </c>
      <c r="B805" t="s">
        <v>1127</v>
      </c>
      <c r="C805" t="s">
        <v>1128</v>
      </c>
      <c r="D805" t="s">
        <v>220</v>
      </c>
      <c r="E805" t="s">
        <v>280</v>
      </c>
      <c r="F805" s="39">
        <v>5467</v>
      </c>
      <c r="G805" s="39" t="s">
        <v>222</v>
      </c>
      <c r="H805" s="39" t="s">
        <v>223</v>
      </c>
      <c r="I805" s="39">
        <v>18.809999999999999</v>
      </c>
      <c r="J805">
        <v>1</v>
      </c>
      <c r="K805" s="54">
        <f>IF(LEN(M805)&lt;&gt;6,0,IF(AND(VALUE(M805)&gt;=100000,VALUE(M805)&lt;1000000),1,0))</f>
        <v>1</v>
      </c>
      <c r="L805" t="s">
        <v>1129</v>
      </c>
      <c r="M805" t="s">
        <v>1130</v>
      </c>
      <c r="N805" s="35">
        <v>29332</v>
      </c>
    </row>
    <row r="806" spans="1:14">
      <c r="A806" t="s">
        <v>217</v>
      </c>
      <c r="B806" t="s">
        <v>5476</v>
      </c>
      <c r="C806" t="s">
        <v>5477</v>
      </c>
      <c r="D806" t="s">
        <v>220</v>
      </c>
      <c r="E806" t="s">
        <v>247</v>
      </c>
      <c r="F806" s="39">
        <v>3503</v>
      </c>
      <c r="G806" s="39" t="s">
        <v>222</v>
      </c>
      <c r="H806" s="39" t="s">
        <v>223</v>
      </c>
      <c r="I806" s="39">
        <v>0</v>
      </c>
      <c r="J806">
        <v>1</v>
      </c>
      <c r="K806" s="39">
        <v>1</v>
      </c>
      <c r="L806" t="s">
        <v>5478</v>
      </c>
      <c r="M806" t="s">
        <v>5478</v>
      </c>
      <c r="N806" s="35">
        <v>28602</v>
      </c>
    </row>
    <row r="807" spans="1:14">
      <c r="A807" t="s">
        <v>217</v>
      </c>
      <c r="B807" t="s">
        <v>3159</v>
      </c>
      <c r="C807" t="s">
        <v>3160</v>
      </c>
      <c r="D807" t="s">
        <v>220</v>
      </c>
      <c r="E807" t="s">
        <v>221</v>
      </c>
      <c r="F807" s="39">
        <v>3021</v>
      </c>
      <c r="G807" s="39" t="s">
        <v>222</v>
      </c>
      <c r="H807" s="39" t="s">
        <v>223</v>
      </c>
      <c r="I807" s="39">
        <v>21223.119999999999</v>
      </c>
      <c r="J807">
        <v>1</v>
      </c>
      <c r="K807" s="54">
        <f>IF(LEN(M807)&lt;&gt;6,0,IF(AND(VALUE(M807)&gt;=100000,VALUE(M807)&lt;1000000),1,0))</f>
        <v>1</v>
      </c>
      <c r="L807" t="s">
        <v>3161</v>
      </c>
      <c r="M807" t="s">
        <v>3161</v>
      </c>
      <c r="N807" s="35">
        <v>30456</v>
      </c>
    </row>
    <row r="808" spans="1:14">
      <c r="A808" t="s">
        <v>217</v>
      </c>
      <c r="B808" t="s">
        <v>5507</v>
      </c>
      <c r="C808" t="s">
        <v>5508</v>
      </c>
      <c r="D808" t="s">
        <v>220</v>
      </c>
      <c r="E808" t="s">
        <v>372</v>
      </c>
      <c r="F808" s="39">
        <v>3738</v>
      </c>
      <c r="G808" s="54" t="str">
        <f t="shared" ref="G808:G809" si="105">IF(I808&gt;=1000000,"1 млн. и более",IF(I808&gt;=501000,"501-1 000 тыс.",IF(I808&gt;=301000,"301-500 тыс.",IF(I808&gt;=101000,"101-300 тыс.",IF(I808&gt;=51000,"51-100 тыс.","50 тыс. и менее")))))</f>
        <v>50 тыс. и менее</v>
      </c>
      <c r="H808" s="39" t="s">
        <v>223</v>
      </c>
      <c r="I808" s="39">
        <v>43120.84</v>
      </c>
      <c r="J808">
        <v>1</v>
      </c>
      <c r="K808" s="39">
        <v>1</v>
      </c>
      <c r="L808" t="s">
        <v>5509</v>
      </c>
      <c r="M808" t="s">
        <v>5509</v>
      </c>
      <c r="N808" s="35">
        <v>18243</v>
      </c>
    </row>
    <row r="809" spans="1:14">
      <c r="A809" t="s">
        <v>217</v>
      </c>
      <c r="B809" t="s">
        <v>4141</v>
      </c>
      <c r="C809" t="s">
        <v>4142</v>
      </c>
      <c r="D809" t="s">
        <v>220</v>
      </c>
      <c r="E809" t="s">
        <v>372</v>
      </c>
      <c r="F809" s="39">
        <v>5677</v>
      </c>
      <c r="G809" s="54" t="str">
        <f t="shared" si="105"/>
        <v>50 тыс. и менее</v>
      </c>
      <c r="H809" s="39" t="s">
        <v>223</v>
      </c>
      <c r="I809" s="39">
        <v>4957.0600000000004</v>
      </c>
      <c r="J809">
        <v>1</v>
      </c>
      <c r="K809" s="39">
        <v>1</v>
      </c>
      <c r="L809" t="s">
        <v>4143</v>
      </c>
      <c r="M809" t="s">
        <v>4143</v>
      </c>
      <c r="N809" s="35">
        <v>29604</v>
      </c>
    </row>
    <row r="810" spans="1:14">
      <c r="A810" t="s">
        <v>217</v>
      </c>
      <c r="B810" t="s">
        <v>2432</v>
      </c>
      <c r="C810" t="s">
        <v>2433</v>
      </c>
      <c r="D810" t="s">
        <v>220</v>
      </c>
      <c r="E810" t="s">
        <v>232</v>
      </c>
      <c r="F810" s="39">
        <v>3232</v>
      </c>
      <c r="G810" s="39" t="s">
        <v>284</v>
      </c>
      <c r="H810" s="39" t="s">
        <v>223</v>
      </c>
      <c r="I810" s="39">
        <v>488746.95</v>
      </c>
      <c r="J810">
        <v>1</v>
      </c>
      <c r="K810" s="39">
        <v>1</v>
      </c>
      <c r="L810" t="s">
        <v>2434</v>
      </c>
      <c r="M810" t="s">
        <v>2435</v>
      </c>
      <c r="N810" s="35">
        <v>32238</v>
      </c>
    </row>
    <row r="811" spans="1:14">
      <c r="A811" t="s">
        <v>217</v>
      </c>
      <c r="B811" t="s">
        <v>1825</v>
      </c>
      <c r="C811" t="s">
        <v>1826</v>
      </c>
      <c r="D811" t="s">
        <v>220</v>
      </c>
      <c r="E811" t="s">
        <v>247</v>
      </c>
      <c r="F811" s="39">
        <v>3105</v>
      </c>
      <c r="G811" s="39" t="s">
        <v>411</v>
      </c>
      <c r="H811" s="54" t="str">
        <f>IF(F811&gt;=1261,"1261+",IF(F811&gt;=1081,"1081-1260",IF(F811&gt;=901,"901-1080",IF(F811&gt;=721,"721-900",IF(F811&gt;=541,"541-720",IF(F811&gt;=361,"361-540","360-"))))))</f>
        <v>1261+</v>
      </c>
      <c r="I811" s="39">
        <v>1054947</v>
      </c>
      <c r="J811">
        <v>1</v>
      </c>
      <c r="K811" s="39">
        <v>1</v>
      </c>
      <c r="L811" t="s">
        <v>1827</v>
      </c>
      <c r="M811" t="s">
        <v>1828</v>
      </c>
      <c r="N811" s="35">
        <v>28202</v>
      </c>
    </row>
    <row r="812" spans="1:14">
      <c r="A812" t="s">
        <v>217</v>
      </c>
      <c r="B812" t="s">
        <v>3845</v>
      </c>
      <c r="C812" t="s">
        <v>3846</v>
      </c>
      <c r="D812" t="s">
        <v>220</v>
      </c>
      <c r="E812" t="s">
        <v>221</v>
      </c>
      <c r="F812" s="39">
        <v>3244</v>
      </c>
      <c r="G812" s="54" t="str">
        <f t="shared" ref="G812:G813" si="106">IF(I812&gt;=1000000,"1 млн. и более",IF(I812&gt;=501000,"501-1 000 тыс.",IF(I812&gt;=301000,"301-500 тыс.",IF(I812&gt;=101000,"101-300 тыс.",IF(I812&gt;=51000,"51-100 тыс.","50 тыс. и менее")))))</f>
        <v>50 тыс. и менее</v>
      </c>
      <c r="H812" s="39" t="s">
        <v>223</v>
      </c>
      <c r="I812" s="39">
        <v>6969.7</v>
      </c>
      <c r="J812">
        <v>1</v>
      </c>
      <c r="K812" s="39">
        <v>1</v>
      </c>
      <c r="L812" t="s">
        <v>3847</v>
      </c>
      <c r="M812" t="s">
        <v>3847</v>
      </c>
      <c r="N812" s="35">
        <v>34660</v>
      </c>
    </row>
    <row r="813" spans="1:14">
      <c r="A813" t="s">
        <v>217</v>
      </c>
      <c r="B813" t="s">
        <v>4088</v>
      </c>
      <c r="C813" t="s">
        <v>4089</v>
      </c>
      <c r="E813" t="s">
        <v>259</v>
      </c>
      <c r="F813" s="39">
        <v>5565</v>
      </c>
      <c r="G813" s="54" t="str">
        <f t="shared" si="106"/>
        <v>50 тыс. и менее</v>
      </c>
      <c r="H813" s="39" t="s">
        <v>223</v>
      </c>
      <c r="I813" s="39">
        <v>2755.04</v>
      </c>
      <c r="J813">
        <v>1</v>
      </c>
      <c r="K813" s="54">
        <f t="shared" ref="K813:K815" si="107">IF(LEN(M813)&lt;&gt;6,0,IF(AND(VALUE(M813)&gt;=100000,VALUE(M813)&lt;1000000),1,0))</f>
        <v>1</v>
      </c>
      <c r="L813" t="s">
        <v>4090</v>
      </c>
      <c r="M813" t="s">
        <v>4090</v>
      </c>
      <c r="N813" s="35">
        <v>26795</v>
      </c>
    </row>
    <row r="814" spans="1:14">
      <c r="A814" t="s">
        <v>217</v>
      </c>
      <c r="B814" t="s">
        <v>2149</v>
      </c>
      <c r="C814" t="s">
        <v>2150</v>
      </c>
      <c r="E814" t="s">
        <v>259</v>
      </c>
      <c r="F814" s="39">
        <v>3841</v>
      </c>
      <c r="G814" s="39" t="s">
        <v>222</v>
      </c>
      <c r="H814" s="39" t="s">
        <v>223</v>
      </c>
      <c r="I814" s="39">
        <v>14590.95</v>
      </c>
      <c r="J814">
        <v>1</v>
      </c>
      <c r="K814" s="54">
        <f t="shared" si="107"/>
        <v>1</v>
      </c>
      <c r="L814" t="s">
        <v>2151</v>
      </c>
      <c r="M814" t="s">
        <v>2151</v>
      </c>
      <c r="N814" s="35">
        <v>25356</v>
      </c>
    </row>
    <row r="815" spans="1:14">
      <c r="A815" t="s">
        <v>217</v>
      </c>
      <c r="B815" t="s">
        <v>3729</v>
      </c>
      <c r="C815" t="s">
        <v>3730</v>
      </c>
      <c r="D815" t="s">
        <v>220</v>
      </c>
      <c r="E815" t="s">
        <v>908</v>
      </c>
      <c r="F815" s="39">
        <v>3122</v>
      </c>
      <c r="G815" s="39" t="s">
        <v>284</v>
      </c>
      <c r="H815" s="39" t="s">
        <v>223</v>
      </c>
      <c r="I815" s="39">
        <v>466685.63</v>
      </c>
      <c r="J815">
        <v>1</v>
      </c>
      <c r="K815" s="54">
        <f t="shared" si="107"/>
        <v>1</v>
      </c>
      <c r="L815" t="s">
        <v>3731</v>
      </c>
      <c r="M815" t="s">
        <v>3731</v>
      </c>
      <c r="N815" s="35">
        <v>32959</v>
      </c>
    </row>
    <row r="816" spans="1:14">
      <c r="A816" t="s">
        <v>217</v>
      </c>
      <c r="B816" t="s">
        <v>1420</v>
      </c>
      <c r="C816" t="s">
        <v>1421</v>
      </c>
      <c r="D816" t="s">
        <v>220</v>
      </c>
      <c r="E816" t="s">
        <v>403</v>
      </c>
      <c r="F816" s="39">
        <v>5504</v>
      </c>
      <c r="G816" s="39" t="s">
        <v>284</v>
      </c>
      <c r="H816" s="39" t="s">
        <v>223</v>
      </c>
      <c r="I816" s="39">
        <v>423966.06</v>
      </c>
      <c r="J816">
        <v>1</v>
      </c>
      <c r="K816" s="39">
        <v>1</v>
      </c>
      <c r="L816" t="s">
        <v>1422</v>
      </c>
      <c r="M816" t="s">
        <v>1422</v>
      </c>
      <c r="N816" s="35">
        <v>19515</v>
      </c>
    </row>
    <row r="817" spans="1:14">
      <c r="A817" t="s">
        <v>217</v>
      </c>
      <c r="B817" t="s">
        <v>3074</v>
      </c>
      <c r="C817" t="s">
        <v>3075</v>
      </c>
      <c r="D817" t="s">
        <v>220</v>
      </c>
      <c r="E817" t="s">
        <v>221</v>
      </c>
      <c r="F817" s="39">
        <v>3213</v>
      </c>
      <c r="G817" s="39" t="s">
        <v>233</v>
      </c>
      <c r="H817" s="39" t="s">
        <v>223</v>
      </c>
      <c r="I817" s="39">
        <v>101583.16</v>
      </c>
      <c r="J817">
        <v>1</v>
      </c>
      <c r="K817" s="39">
        <v>1</v>
      </c>
      <c r="L817" t="s">
        <v>3076</v>
      </c>
      <c r="M817" t="s">
        <v>3076</v>
      </c>
      <c r="N817" s="35">
        <v>21783</v>
      </c>
    </row>
    <row r="818" spans="1:14">
      <c r="A818" t="s">
        <v>217</v>
      </c>
      <c r="B818" t="s">
        <v>2873</v>
      </c>
      <c r="C818" t="s">
        <v>2874</v>
      </c>
      <c r="D818" t="s">
        <v>220</v>
      </c>
      <c r="E818" t="s">
        <v>308</v>
      </c>
      <c r="F818" s="39">
        <v>3015</v>
      </c>
      <c r="G818" s="39" t="s">
        <v>335</v>
      </c>
      <c r="H818" s="39" t="s">
        <v>223</v>
      </c>
      <c r="I818" s="39">
        <v>614538.32999999996</v>
      </c>
      <c r="J818">
        <v>1</v>
      </c>
      <c r="K818" s="39">
        <v>1</v>
      </c>
      <c r="L818" t="s">
        <v>2875</v>
      </c>
      <c r="M818" t="s">
        <v>2875</v>
      </c>
      <c r="N818" s="35">
        <v>24224</v>
      </c>
    </row>
    <row r="819" spans="1:14">
      <c r="A819" t="s">
        <v>217</v>
      </c>
      <c r="B819" t="s">
        <v>829</v>
      </c>
      <c r="C819" t="s">
        <v>830</v>
      </c>
      <c r="D819" t="s">
        <v>220</v>
      </c>
      <c r="E819" t="s">
        <v>247</v>
      </c>
      <c r="F819" s="39">
        <v>3066</v>
      </c>
      <c r="G819" s="39" t="s">
        <v>222</v>
      </c>
      <c r="H819" s="39" t="s">
        <v>223</v>
      </c>
      <c r="I819" s="39">
        <v>30075.31</v>
      </c>
      <c r="J819">
        <v>0</v>
      </c>
      <c r="K819" s="54">
        <f>IF(LEN(M819)&lt;&gt;6,0,IF(AND(VALUE(M819)&gt;=100000,VALUE(M819)&lt;1000000),1,0))</f>
        <v>1</v>
      </c>
      <c r="M819" t="s">
        <v>831</v>
      </c>
      <c r="N819" s="35">
        <v>24519</v>
      </c>
    </row>
    <row r="820" spans="1:14">
      <c r="A820" t="s">
        <v>217</v>
      </c>
      <c r="B820" t="s">
        <v>4533</v>
      </c>
      <c r="C820" t="s">
        <v>4534</v>
      </c>
      <c r="D820" t="s">
        <v>242</v>
      </c>
      <c r="E820" t="s">
        <v>372</v>
      </c>
      <c r="F820" s="39">
        <v>3311</v>
      </c>
      <c r="G820" s="39" t="s">
        <v>233</v>
      </c>
      <c r="H820" s="39" t="s">
        <v>223</v>
      </c>
      <c r="I820" s="39">
        <v>136270.37</v>
      </c>
      <c r="J820">
        <v>1</v>
      </c>
      <c r="K820" s="39">
        <v>1</v>
      </c>
      <c r="L820" t="s">
        <v>4535</v>
      </c>
      <c r="M820" t="s">
        <v>4535</v>
      </c>
      <c r="N820" s="35">
        <v>28080</v>
      </c>
    </row>
    <row r="821" spans="1:14">
      <c r="A821" t="s">
        <v>217</v>
      </c>
      <c r="B821" t="s">
        <v>4074</v>
      </c>
      <c r="C821" t="s">
        <v>4075</v>
      </c>
      <c r="D821" t="s">
        <v>246</v>
      </c>
      <c r="E821" t="s">
        <v>308</v>
      </c>
      <c r="F821" s="39">
        <v>3419</v>
      </c>
      <c r="G821" s="39" t="s">
        <v>222</v>
      </c>
      <c r="H821" s="39" t="s">
        <v>223</v>
      </c>
      <c r="I821" s="39">
        <v>31424.9</v>
      </c>
      <c r="J821">
        <v>1</v>
      </c>
      <c r="K821" s="54">
        <f>IF(LEN(M821)&lt;&gt;6,0,IF(AND(VALUE(M821)&gt;=100000,VALUE(M821)&lt;1000000),1,0))</f>
        <v>1</v>
      </c>
      <c r="L821" t="s">
        <v>4076</v>
      </c>
      <c r="M821" t="s">
        <v>4077</v>
      </c>
      <c r="N821" s="35">
        <v>29257</v>
      </c>
    </row>
    <row r="822" spans="1:14">
      <c r="A822" t="s">
        <v>217</v>
      </c>
      <c r="B822" t="s">
        <v>3825</v>
      </c>
      <c r="C822" t="s">
        <v>3826</v>
      </c>
      <c r="D822" t="s">
        <v>246</v>
      </c>
      <c r="E822" t="s">
        <v>276</v>
      </c>
      <c r="F822" s="39">
        <v>3027</v>
      </c>
      <c r="G822" s="39" t="s">
        <v>222</v>
      </c>
      <c r="H822" s="39" t="s">
        <v>223</v>
      </c>
      <c r="I822" s="39">
        <v>272.06</v>
      </c>
      <c r="J822">
        <v>0</v>
      </c>
      <c r="K822" s="39">
        <v>1</v>
      </c>
      <c r="M822" t="s">
        <v>3827</v>
      </c>
      <c r="N822" s="35">
        <v>30494</v>
      </c>
    </row>
    <row r="823" spans="1:14">
      <c r="A823" t="s">
        <v>217</v>
      </c>
      <c r="B823" t="s">
        <v>1587</v>
      </c>
      <c r="C823" t="s">
        <v>1588</v>
      </c>
      <c r="D823" t="s">
        <v>220</v>
      </c>
      <c r="E823" t="s">
        <v>221</v>
      </c>
      <c r="F823" s="39">
        <v>3213</v>
      </c>
      <c r="G823" s="54" t="str">
        <f t="shared" ref="G823:G824" si="108">IF(I823&gt;=1000000,"1 млн. и более",IF(I823&gt;=501000,"501-1 000 тыс.",IF(I823&gt;=301000,"301-500 тыс.",IF(I823&gt;=101000,"101-300 тыс.",IF(I823&gt;=51000,"51-100 тыс.","50 тыс. и менее")))))</f>
        <v>50 тыс. и менее</v>
      </c>
      <c r="H823" s="39" t="s">
        <v>223</v>
      </c>
      <c r="I823" s="39">
        <v>8601.75</v>
      </c>
      <c r="J823">
        <v>0</v>
      </c>
      <c r="K823" s="39">
        <v>1</v>
      </c>
      <c r="M823" t="s">
        <v>1589</v>
      </c>
      <c r="N823" s="35">
        <v>26520</v>
      </c>
    </row>
    <row r="824" spans="1:14">
      <c r="A824" t="s">
        <v>217</v>
      </c>
      <c r="B824" t="s">
        <v>5264</v>
      </c>
      <c r="C824" t="s">
        <v>5265</v>
      </c>
      <c r="D824" t="s">
        <v>246</v>
      </c>
      <c r="E824" t="s">
        <v>288</v>
      </c>
      <c r="F824" s="39">
        <v>4778</v>
      </c>
      <c r="G824" s="54" t="str">
        <f t="shared" si="108"/>
        <v>301-500 тыс.</v>
      </c>
      <c r="H824" s="39" t="s">
        <v>223</v>
      </c>
      <c r="I824" s="39">
        <v>428461.65</v>
      </c>
      <c r="J824">
        <v>0</v>
      </c>
      <c r="K824" s="54">
        <f>IF(LEN(M824)&lt;&gt;6,0,IF(AND(VALUE(M824)&gt;=100000,VALUE(M824)&lt;1000000),1,0))</f>
        <v>0</v>
      </c>
      <c r="N824" s="35">
        <v>25049</v>
      </c>
    </row>
    <row r="825" spans="1:14">
      <c r="A825" t="s">
        <v>217</v>
      </c>
      <c r="B825" t="s">
        <v>4022</v>
      </c>
      <c r="C825" t="s">
        <v>4023</v>
      </c>
      <c r="D825" t="s">
        <v>220</v>
      </c>
      <c r="E825" t="s">
        <v>280</v>
      </c>
      <c r="F825" s="39">
        <v>6215</v>
      </c>
      <c r="G825" s="39" t="s">
        <v>222</v>
      </c>
      <c r="H825" s="39" t="s">
        <v>223</v>
      </c>
      <c r="I825" s="39">
        <v>21944.38</v>
      </c>
      <c r="J825">
        <v>1</v>
      </c>
      <c r="K825" s="39">
        <v>1</v>
      </c>
      <c r="L825" t="s">
        <v>1146</v>
      </c>
      <c r="M825" t="s">
        <v>1146</v>
      </c>
      <c r="N825" s="35">
        <v>27899</v>
      </c>
    </row>
    <row r="826" spans="1:14">
      <c r="A826" t="s">
        <v>217</v>
      </c>
      <c r="B826" t="s">
        <v>4598</v>
      </c>
      <c r="C826" t="s">
        <v>4599</v>
      </c>
      <c r="E826" t="s">
        <v>259</v>
      </c>
      <c r="F826" s="39">
        <v>3848</v>
      </c>
      <c r="G826" s="54" t="str">
        <f>IF(I826&gt;=1000000,"1 млн. и более",IF(I826&gt;=501000,"501-1 000 тыс.",IF(I826&gt;=301000,"301-500 тыс.",IF(I826&gt;=101000,"101-300 тыс.",IF(I826&gt;=51000,"51-100 тыс.","50 тыс. и менее")))))</f>
        <v>51-100 тыс.</v>
      </c>
      <c r="H826" s="39" t="s">
        <v>223</v>
      </c>
      <c r="I826" s="39">
        <v>76023.59</v>
      </c>
      <c r="J826">
        <v>1</v>
      </c>
      <c r="K826" s="54">
        <f>IF(LEN(M826)&lt;&gt;6,0,IF(AND(VALUE(M826)&gt;=100000,VALUE(M826)&lt;1000000),1,0))</f>
        <v>1</v>
      </c>
      <c r="L826" t="s">
        <v>810</v>
      </c>
      <c r="M826" t="s">
        <v>810</v>
      </c>
      <c r="N826" s="35">
        <v>29241</v>
      </c>
    </row>
    <row r="827" spans="1:14">
      <c r="A827" t="s">
        <v>217</v>
      </c>
      <c r="B827" t="s">
        <v>468</v>
      </c>
      <c r="C827" t="s">
        <v>469</v>
      </c>
      <c r="D827" t="s">
        <v>220</v>
      </c>
      <c r="E827" t="s">
        <v>221</v>
      </c>
      <c r="F827" s="39">
        <v>4771</v>
      </c>
      <c r="G827" s="39" t="s">
        <v>222</v>
      </c>
      <c r="H827" s="39" t="s">
        <v>223</v>
      </c>
      <c r="I827" s="39">
        <v>18872.97</v>
      </c>
      <c r="J827">
        <v>1</v>
      </c>
      <c r="K827" s="39">
        <v>1</v>
      </c>
      <c r="L827" t="s">
        <v>470</v>
      </c>
      <c r="M827" t="s">
        <v>470</v>
      </c>
      <c r="N827" s="35">
        <v>26790</v>
      </c>
    </row>
    <row r="828" spans="1:14">
      <c r="A828" t="s">
        <v>217</v>
      </c>
      <c r="B828" t="s">
        <v>3146</v>
      </c>
      <c r="C828" t="s">
        <v>3147</v>
      </c>
      <c r="D828" t="s">
        <v>242</v>
      </c>
      <c r="E828" t="s">
        <v>221</v>
      </c>
      <c r="F828" s="39">
        <v>5577</v>
      </c>
      <c r="G828" s="39" t="s">
        <v>248</v>
      </c>
      <c r="H828" s="39" t="s">
        <v>223</v>
      </c>
      <c r="I828" s="39">
        <v>51373.38</v>
      </c>
      <c r="J828">
        <v>1</v>
      </c>
      <c r="K828" s="54">
        <f>IF(LEN(M828)&lt;&gt;6,0,IF(AND(VALUE(M828)&gt;=100000,VALUE(M828)&lt;1000000),1,0))</f>
        <v>1</v>
      </c>
      <c r="L828" t="s">
        <v>3148</v>
      </c>
      <c r="M828" t="s">
        <v>3148</v>
      </c>
      <c r="N828" s="35">
        <v>30435</v>
      </c>
    </row>
    <row r="829" spans="1:14">
      <c r="A829" t="s">
        <v>217</v>
      </c>
      <c r="B829" t="s">
        <v>4359</v>
      </c>
      <c r="C829" t="s">
        <v>4360</v>
      </c>
      <c r="D829" t="s">
        <v>246</v>
      </c>
      <c r="E829" t="s">
        <v>288</v>
      </c>
      <c r="F829" s="39">
        <v>1739</v>
      </c>
      <c r="G829" s="39" t="s">
        <v>222</v>
      </c>
      <c r="H829" s="39" t="s">
        <v>223</v>
      </c>
      <c r="I829" s="39">
        <v>10.07</v>
      </c>
      <c r="J829" s="40">
        <f>IF(LEN(L829)&lt;&gt;6,0,IF(AND(VALUE(L829)&gt;=100000,VALUE(L829)&lt;1000000),1,0))</f>
        <v>0</v>
      </c>
      <c r="K829">
        <v>0</v>
      </c>
      <c r="N829" s="35">
        <v>31668</v>
      </c>
    </row>
    <row r="830" spans="1:14">
      <c r="A830" t="s">
        <v>217</v>
      </c>
      <c r="B830" t="s">
        <v>2237</v>
      </c>
      <c r="C830" t="s">
        <v>2238</v>
      </c>
      <c r="D830" t="s">
        <v>246</v>
      </c>
      <c r="E830" t="s">
        <v>453</v>
      </c>
      <c r="F830" s="39">
        <v>3052</v>
      </c>
      <c r="G830" s="39" t="s">
        <v>222</v>
      </c>
      <c r="H830" s="39" t="s">
        <v>223</v>
      </c>
      <c r="I830" s="39">
        <v>11598.38</v>
      </c>
      <c r="J830">
        <v>0</v>
      </c>
      <c r="K830" s="54">
        <f t="shared" ref="K830:K832" si="109">IF(LEN(M830)&lt;&gt;6,0,IF(AND(VALUE(M830)&gt;=100000,VALUE(M830)&lt;1000000),1,0))</f>
        <v>1</v>
      </c>
      <c r="M830" t="s">
        <v>2239</v>
      </c>
      <c r="N830" s="35">
        <v>22168</v>
      </c>
    </row>
    <row r="831" spans="1:14">
      <c r="A831" t="s">
        <v>217</v>
      </c>
      <c r="B831" t="s">
        <v>6160</v>
      </c>
      <c r="C831" t="s">
        <v>6161</v>
      </c>
      <c r="D831" t="s">
        <v>220</v>
      </c>
      <c r="E831" t="s">
        <v>265</v>
      </c>
      <c r="F831" s="39">
        <v>3129</v>
      </c>
      <c r="G831" s="54" t="str">
        <f>IF(I831&gt;=1000000,"1 млн. и более",IF(I831&gt;=501000,"501-1 000 тыс.",IF(I831&gt;=301000,"301-500 тыс.",IF(I831&gt;=101000,"101-300 тыс.",IF(I831&gt;=51000,"51-100 тыс.","50 тыс. и менее")))))</f>
        <v>50 тыс. и менее</v>
      </c>
      <c r="H831" s="39" t="s">
        <v>223</v>
      </c>
      <c r="I831" s="39">
        <v>25920.92</v>
      </c>
      <c r="J831">
        <v>1</v>
      </c>
      <c r="K831" s="54">
        <f t="shared" si="109"/>
        <v>1</v>
      </c>
      <c r="L831" t="s">
        <v>6162</v>
      </c>
      <c r="M831" t="s">
        <v>6162</v>
      </c>
      <c r="N831" s="35">
        <v>22169</v>
      </c>
    </row>
    <row r="832" spans="1:14">
      <c r="A832" t="s">
        <v>217</v>
      </c>
      <c r="B832" t="s">
        <v>2746</v>
      </c>
      <c r="C832" t="s">
        <v>2747</v>
      </c>
      <c r="D832" t="s">
        <v>246</v>
      </c>
      <c r="E832" t="s">
        <v>391</v>
      </c>
      <c r="F832" s="39">
        <v>1743</v>
      </c>
      <c r="G832" s="39" t="s">
        <v>222</v>
      </c>
      <c r="H832" s="39" t="s">
        <v>223</v>
      </c>
      <c r="I832" s="39">
        <v>4271.4799999999996</v>
      </c>
      <c r="J832">
        <v>0</v>
      </c>
      <c r="K832" s="54">
        <f t="shared" si="109"/>
        <v>1</v>
      </c>
      <c r="M832" t="s">
        <v>2748</v>
      </c>
      <c r="N832" s="35">
        <v>32001</v>
      </c>
    </row>
    <row r="833" spans="1:14">
      <c r="A833" t="s">
        <v>217</v>
      </c>
      <c r="B833" t="s">
        <v>3552</v>
      </c>
      <c r="C833" t="s">
        <v>3553</v>
      </c>
      <c r="D833" t="s">
        <v>246</v>
      </c>
      <c r="E833" t="s">
        <v>288</v>
      </c>
      <c r="F833" s="39">
        <v>3135</v>
      </c>
      <c r="G833" s="39" t="s">
        <v>335</v>
      </c>
      <c r="H833" s="54" t="str">
        <f>IF(F833&gt;=1261,"1261+",IF(F833&gt;=1081,"1081-1260",IF(F833&gt;=901,"901-1080",IF(F833&gt;=721,"721-900",IF(F833&gt;=541,"541-720",IF(F833&gt;=361,"361-540","360-"))))))</f>
        <v>1261+</v>
      </c>
      <c r="I833" s="39">
        <v>546806.13</v>
      </c>
      <c r="J833">
        <v>0</v>
      </c>
      <c r="K833">
        <v>0</v>
      </c>
      <c r="N833" s="35">
        <v>30131</v>
      </c>
    </row>
    <row r="834" spans="1:14">
      <c r="A834" t="s">
        <v>217</v>
      </c>
      <c r="B834" t="s">
        <v>5960</v>
      </c>
      <c r="C834" t="s">
        <v>5961</v>
      </c>
      <c r="D834" t="s">
        <v>220</v>
      </c>
      <c r="E834" t="s">
        <v>280</v>
      </c>
      <c r="F834" s="39">
        <v>4190</v>
      </c>
      <c r="G834" s="39" t="s">
        <v>233</v>
      </c>
      <c r="H834" s="39" t="s">
        <v>223</v>
      </c>
      <c r="I834" s="39">
        <v>132467.23000000001</v>
      </c>
      <c r="J834" s="40">
        <f>IF(LEN(L834)&lt;&gt;6,0,IF(AND(VALUE(L834)&gt;=100000,VALUE(L834)&lt;1000000),1,0))</f>
        <v>1</v>
      </c>
      <c r="K834" s="39">
        <v>1</v>
      </c>
      <c r="L834" t="s">
        <v>5962</v>
      </c>
      <c r="M834" t="s">
        <v>5962</v>
      </c>
      <c r="N834" s="35">
        <v>27130</v>
      </c>
    </row>
    <row r="835" spans="1:14">
      <c r="A835" t="s">
        <v>217</v>
      </c>
      <c r="B835" t="s">
        <v>5078</v>
      </c>
      <c r="C835" t="s">
        <v>5079</v>
      </c>
      <c r="D835" t="s">
        <v>246</v>
      </c>
      <c r="E835" t="s">
        <v>288</v>
      </c>
      <c r="F835" s="39">
        <v>2679</v>
      </c>
      <c r="G835" s="39" t="s">
        <v>222</v>
      </c>
      <c r="H835" s="54" t="str">
        <f>IF(F835&gt;=1261,"1261+",IF(F835&gt;=1081,"1081-1260",IF(F835&gt;=901,"901-1080",IF(F835&gt;=721,"721-900",IF(F835&gt;=541,"541-720",IF(F835&gt;=361,"361-540","360-"))))))</f>
        <v>1261+</v>
      </c>
      <c r="I835" s="39">
        <v>683.2</v>
      </c>
      <c r="J835">
        <v>0</v>
      </c>
      <c r="K835">
        <v>0</v>
      </c>
      <c r="N835" s="35">
        <v>25282</v>
      </c>
    </row>
    <row r="836" spans="1:14">
      <c r="A836" t="s">
        <v>217</v>
      </c>
      <c r="B836" t="s">
        <v>271</v>
      </c>
      <c r="C836" t="s">
        <v>272</v>
      </c>
      <c r="D836" t="s">
        <v>246</v>
      </c>
      <c r="E836" t="s">
        <v>247</v>
      </c>
      <c r="F836" s="39">
        <v>2961</v>
      </c>
      <c r="G836" s="39" t="s">
        <v>222</v>
      </c>
      <c r="H836" s="39" t="s">
        <v>223</v>
      </c>
      <c r="I836" s="39">
        <v>23461.43</v>
      </c>
      <c r="J836">
        <v>1</v>
      </c>
      <c r="K836" s="39">
        <v>1</v>
      </c>
      <c r="L836" t="s">
        <v>273</v>
      </c>
      <c r="M836" t="s">
        <v>273</v>
      </c>
      <c r="N836" s="35">
        <v>30390</v>
      </c>
    </row>
    <row r="837" spans="1:14">
      <c r="A837" t="s">
        <v>217</v>
      </c>
      <c r="B837" t="s">
        <v>3143</v>
      </c>
      <c r="C837" t="s">
        <v>3144</v>
      </c>
      <c r="E837" t="s">
        <v>259</v>
      </c>
      <c r="F837" s="39">
        <v>6387</v>
      </c>
      <c r="G837" s="54" t="str">
        <f>IF(I837&gt;=1000000,"1 млн. и более",IF(I837&gt;=501000,"501-1 000 тыс.",IF(I837&gt;=301000,"301-500 тыс.",IF(I837&gt;=101000,"101-300 тыс.",IF(I837&gt;=51000,"51-100 тыс.","50 тыс. и менее")))))</f>
        <v>50 тыс. и менее</v>
      </c>
      <c r="H837" s="39" t="s">
        <v>223</v>
      </c>
      <c r="I837" s="39">
        <v>14171.04</v>
      </c>
      <c r="J837">
        <v>1</v>
      </c>
      <c r="K837" s="39">
        <v>1</v>
      </c>
      <c r="L837" t="s">
        <v>3145</v>
      </c>
      <c r="M837" t="s">
        <v>3145</v>
      </c>
      <c r="N837" s="35">
        <v>25834</v>
      </c>
    </row>
    <row r="838" spans="1:14">
      <c r="A838" t="s">
        <v>217</v>
      </c>
      <c r="B838" t="s">
        <v>5864</v>
      </c>
      <c r="C838" t="s">
        <v>5865</v>
      </c>
      <c r="D838" t="s">
        <v>220</v>
      </c>
      <c r="E838" t="s">
        <v>398</v>
      </c>
      <c r="F838" s="39">
        <v>2782</v>
      </c>
      <c r="G838" s="39" t="s">
        <v>233</v>
      </c>
      <c r="H838" s="54" t="str">
        <f>IF(F838&gt;=1261,"1261+",IF(F838&gt;=1081,"1081-1260",IF(F838&gt;=901,"901-1080",IF(F838&gt;=721,"721-900",IF(F838&gt;=541,"541-720",IF(F838&gt;=361,"361-540","360-"))))))</f>
        <v>1261+</v>
      </c>
      <c r="I838" s="39">
        <v>270165.21999999997</v>
      </c>
      <c r="J838">
        <v>1</v>
      </c>
      <c r="K838" s="39">
        <v>1</v>
      </c>
      <c r="L838" t="s">
        <v>5866</v>
      </c>
      <c r="M838" t="s">
        <v>5867</v>
      </c>
      <c r="N838" s="35">
        <v>29053</v>
      </c>
    </row>
    <row r="839" spans="1:14">
      <c r="A839" t="s">
        <v>217</v>
      </c>
      <c r="B839" t="s">
        <v>4544</v>
      </c>
      <c r="C839" t="s">
        <v>4545</v>
      </c>
      <c r="D839" t="s">
        <v>246</v>
      </c>
      <c r="E839" t="s">
        <v>247</v>
      </c>
      <c r="F839" s="39">
        <v>2993</v>
      </c>
      <c r="G839" s="54" t="str">
        <f>IF(I839&gt;=1000000,"1 млн. и более",IF(I839&gt;=501000,"501-1 000 тыс.",IF(I839&gt;=301000,"301-500 тыс.",IF(I839&gt;=101000,"101-300 тыс.",IF(I839&gt;=51000,"51-100 тыс.","50 тыс. и менее")))))</f>
        <v>51-100 тыс.</v>
      </c>
      <c r="H839" s="39" t="s">
        <v>223</v>
      </c>
      <c r="I839" s="39">
        <v>64720.07</v>
      </c>
      <c r="J839">
        <v>1</v>
      </c>
      <c r="K839" s="39">
        <v>1</v>
      </c>
      <c r="L839" t="s">
        <v>4546</v>
      </c>
      <c r="M839" t="s">
        <v>4546</v>
      </c>
      <c r="N839" s="35">
        <v>30419</v>
      </c>
    </row>
    <row r="840" spans="1:14">
      <c r="A840" t="s">
        <v>217</v>
      </c>
      <c r="B840" t="s">
        <v>5711</v>
      </c>
      <c r="C840" t="s">
        <v>5712</v>
      </c>
      <c r="E840" t="s">
        <v>259</v>
      </c>
      <c r="F840" s="39">
        <v>5179</v>
      </c>
      <c r="G840" s="39" t="s">
        <v>222</v>
      </c>
      <c r="H840" s="54" t="str">
        <f>IF(F840&gt;=1261,"1261+",IF(F840&gt;=1081,"1081-1260",IF(F840&gt;=901,"901-1080",IF(F840&gt;=721,"721-900",IF(F840&gt;=541,"541-720",IF(F840&gt;=361,"361-540","360-"))))))</f>
        <v>1261+</v>
      </c>
      <c r="I840" s="39">
        <v>3925.98</v>
      </c>
      <c r="J840">
        <v>1</v>
      </c>
      <c r="K840" s="54">
        <f>IF(LEN(M840)&lt;&gt;6,0,IF(AND(VALUE(M840)&gt;=100000,VALUE(M840)&lt;1000000),1,0))</f>
        <v>1</v>
      </c>
      <c r="L840" t="s">
        <v>5713</v>
      </c>
      <c r="M840" t="s">
        <v>5713</v>
      </c>
      <c r="N840" s="35">
        <v>30168</v>
      </c>
    </row>
    <row r="841" spans="1:14">
      <c r="A841" t="s">
        <v>217</v>
      </c>
      <c r="B841" t="s">
        <v>5157</v>
      </c>
      <c r="C841" t="s">
        <v>5158</v>
      </c>
      <c r="D841" t="s">
        <v>242</v>
      </c>
      <c r="E841" t="s">
        <v>221</v>
      </c>
      <c r="F841" s="39">
        <v>3542</v>
      </c>
      <c r="G841" s="39" t="s">
        <v>222</v>
      </c>
      <c r="H841" s="39" t="s">
        <v>223</v>
      </c>
      <c r="I841" s="39">
        <v>23867.42</v>
      </c>
      <c r="J841">
        <v>1</v>
      </c>
      <c r="K841" s="39">
        <v>1</v>
      </c>
      <c r="L841" t="s">
        <v>5159</v>
      </c>
      <c r="M841" t="s">
        <v>5159</v>
      </c>
      <c r="N841" s="35">
        <v>27370</v>
      </c>
    </row>
    <row r="842" spans="1:14">
      <c r="A842" t="s">
        <v>217</v>
      </c>
      <c r="B842" t="s">
        <v>3266</v>
      </c>
      <c r="C842" t="s">
        <v>3267</v>
      </c>
      <c r="D842" t="s">
        <v>246</v>
      </c>
      <c r="E842" t="s">
        <v>288</v>
      </c>
      <c r="F842" s="39">
        <v>2596</v>
      </c>
      <c r="G842" s="39" t="s">
        <v>222</v>
      </c>
      <c r="H842" s="39" t="s">
        <v>223</v>
      </c>
      <c r="I842" s="39">
        <v>19527.05</v>
      </c>
      <c r="J842">
        <v>0</v>
      </c>
      <c r="K842">
        <v>0</v>
      </c>
      <c r="N842" s="35">
        <v>30406</v>
      </c>
    </row>
    <row r="843" spans="1:14">
      <c r="A843" t="s">
        <v>217</v>
      </c>
      <c r="B843" t="s">
        <v>583</v>
      </c>
      <c r="C843" t="s">
        <v>584</v>
      </c>
      <c r="D843" t="s">
        <v>220</v>
      </c>
      <c r="E843" t="s">
        <v>502</v>
      </c>
      <c r="F843" s="39">
        <v>3581</v>
      </c>
      <c r="G843" s="39" t="s">
        <v>248</v>
      </c>
      <c r="H843" s="39" t="s">
        <v>223</v>
      </c>
      <c r="I843" s="39">
        <v>63085.99</v>
      </c>
      <c r="J843">
        <v>0</v>
      </c>
      <c r="K843" s="39">
        <v>1</v>
      </c>
      <c r="M843" t="s">
        <v>585</v>
      </c>
      <c r="N843" s="35">
        <v>24589</v>
      </c>
    </row>
    <row r="844" spans="1:14">
      <c r="A844" t="s">
        <v>217</v>
      </c>
      <c r="B844" t="s">
        <v>594</v>
      </c>
      <c r="C844" t="s">
        <v>595</v>
      </c>
      <c r="D844" t="s">
        <v>220</v>
      </c>
      <c r="E844" t="s">
        <v>265</v>
      </c>
      <c r="F844" s="39">
        <v>3118</v>
      </c>
      <c r="G844" s="54" t="str">
        <f>IF(I844&gt;=1000000,"1 млн. и более",IF(I844&gt;=501000,"501-1 000 тыс.",IF(I844&gt;=301000,"301-500 тыс.",IF(I844&gt;=101000,"101-300 тыс.",IF(I844&gt;=51000,"51-100 тыс.","50 тыс. и менее")))))</f>
        <v>101-300 тыс.</v>
      </c>
      <c r="H844" s="39" t="s">
        <v>223</v>
      </c>
      <c r="I844" s="39">
        <v>240321.81</v>
      </c>
      <c r="J844">
        <v>1</v>
      </c>
      <c r="K844" s="39">
        <v>1</v>
      </c>
      <c r="L844" t="s">
        <v>596</v>
      </c>
      <c r="M844" t="s">
        <v>596</v>
      </c>
      <c r="N844" s="35">
        <v>25449</v>
      </c>
    </row>
    <row r="845" spans="1:14">
      <c r="A845" t="s">
        <v>217</v>
      </c>
      <c r="B845" t="s">
        <v>306</v>
      </c>
      <c r="C845" t="s">
        <v>307</v>
      </c>
      <c r="D845" t="s">
        <v>220</v>
      </c>
      <c r="E845" t="s">
        <v>308</v>
      </c>
      <c r="F845" s="39">
        <v>2555</v>
      </c>
      <c r="G845" s="39" t="s">
        <v>233</v>
      </c>
      <c r="H845" s="39" t="s">
        <v>223</v>
      </c>
      <c r="I845" s="39">
        <v>223949.52</v>
      </c>
      <c r="J845">
        <v>0</v>
      </c>
      <c r="K845" s="39">
        <v>1</v>
      </c>
      <c r="M845" t="s">
        <v>309</v>
      </c>
      <c r="N845" s="35">
        <v>31490</v>
      </c>
    </row>
    <row r="846" spans="1:14">
      <c r="A846" t="s">
        <v>217</v>
      </c>
      <c r="B846" t="s">
        <v>4722</v>
      </c>
      <c r="C846" t="s">
        <v>4723</v>
      </c>
      <c r="D846" t="s">
        <v>242</v>
      </c>
      <c r="E846" t="s">
        <v>221</v>
      </c>
      <c r="F846" s="39">
        <v>3335</v>
      </c>
      <c r="G846" s="39" t="s">
        <v>233</v>
      </c>
      <c r="H846" s="39" t="s">
        <v>223</v>
      </c>
      <c r="I846" s="39">
        <v>107498.8</v>
      </c>
      <c r="J846">
        <v>1</v>
      </c>
      <c r="K846" s="54">
        <f>IF(LEN(M846)&lt;&gt;6,0,IF(AND(VALUE(M846)&gt;=100000,VALUE(M846)&lt;1000000),1,0))</f>
        <v>1</v>
      </c>
      <c r="L846" t="s">
        <v>4724</v>
      </c>
      <c r="M846" t="s">
        <v>4724</v>
      </c>
      <c r="N846" s="35">
        <v>32586</v>
      </c>
    </row>
    <row r="847" spans="1:14">
      <c r="A847" t="s">
        <v>217</v>
      </c>
      <c r="B847" t="s">
        <v>4954</v>
      </c>
      <c r="C847" t="s">
        <v>4955</v>
      </c>
      <c r="D847" t="s">
        <v>246</v>
      </c>
      <c r="E847" t="s">
        <v>651</v>
      </c>
      <c r="F847" s="39">
        <v>3511</v>
      </c>
      <c r="G847" s="39" t="s">
        <v>248</v>
      </c>
      <c r="H847" s="39" t="s">
        <v>223</v>
      </c>
      <c r="I847" s="39">
        <v>58594.77</v>
      </c>
      <c r="J847">
        <v>1</v>
      </c>
      <c r="K847" s="39">
        <v>1</v>
      </c>
      <c r="L847" t="s">
        <v>4956</v>
      </c>
      <c r="M847" t="s">
        <v>4957</v>
      </c>
      <c r="N847" s="35">
        <v>26098</v>
      </c>
    </row>
    <row r="848" spans="1:14">
      <c r="A848" t="s">
        <v>217</v>
      </c>
      <c r="B848" t="s">
        <v>4802</v>
      </c>
      <c r="C848" t="s">
        <v>4803</v>
      </c>
      <c r="D848" t="s">
        <v>242</v>
      </c>
      <c r="E848" t="s">
        <v>221</v>
      </c>
      <c r="F848" s="39">
        <v>3839</v>
      </c>
      <c r="G848" s="39" t="s">
        <v>248</v>
      </c>
      <c r="H848" s="39" t="s">
        <v>223</v>
      </c>
      <c r="I848" s="39">
        <v>89230.09</v>
      </c>
      <c r="J848">
        <v>1</v>
      </c>
      <c r="K848" s="39">
        <v>1</v>
      </c>
      <c r="L848" t="s">
        <v>1300</v>
      </c>
      <c r="M848" t="s">
        <v>1300</v>
      </c>
      <c r="N848" s="35">
        <v>24882</v>
      </c>
    </row>
    <row r="849" spans="1:14">
      <c r="A849" t="s">
        <v>217</v>
      </c>
      <c r="B849" t="s">
        <v>2574</v>
      </c>
      <c r="C849" t="s">
        <v>2575</v>
      </c>
      <c r="D849" t="s">
        <v>246</v>
      </c>
      <c r="E849" t="s">
        <v>276</v>
      </c>
      <c r="F849" s="39">
        <v>3653</v>
      </c>
      <c r="G849" s="39" t="s">
        <v>222</v>
      </c>
      <c r="H849" s="54" t="str">
        <f>IF(F849&gt;=1261,"1261+",IF(F849&gt;=1081,"1081-1260",IF(F849&gt;=901,"901-1080",IF(F849&gt;=721,"721-900",IF(F849&gt;=541,"541-720",IF(F849&gt;=361,"361-540","360-"))))))</f>
        <v>1261+</v>
      </c>
      <c r="I849" s="39">
        <v>0</v>
      </c>
      <c r="J849">
        <v>1</v>
      </c>
      <c r="K849" s="39">
        <v>1</v>
      </c>
      <c r="L849" t="s">
        <v>2576</v>
      </c>
      <c r="M849" t="s">
        <v>883</v>
      </c>
      <c r="N849" s="35">
        <v>31171</v>
      </c>
    </row>
    <row r="850" spans="1:14">
      <c r="A850" t="s">
        <v>217</v>
      </c>
      <c r="B850" t="s">
        <v>2139</v>
      </c>
      <c r="C850" t="s">
        <v>2140</v>
      </c>
      <c r="D850" t="s">
        <v>242</v>
      </c>
      <c r="E850" t="s">
        <v>221</v>
      </c>
      <c r="F850" s="39">
        <v>3146</v>
      </c>
      <c r="G850" s="54" t="str">
        <f>IF(I850&gt;=1000000,"1 млн. и более",IF(I850&gt;=501000,"501-1 000 тыс.",IF(I850&gt;=301000,"301-500 тыс.",IF(I850&gt;=101000,"101-300 тыс.",IF(I850&gt;=51000,"51-100 тыс.","50 тыс. и менее")))))</f>
        <v>51-100 тыс.</v>
      </c>
      <c r="H850" s="39" t="s">
        <v>223</v>
      </c>
      <c r="I850" s="39">
        <v>52682.05</v>
      </c>
      <c r="J850">
        <v>1</v>
      </c>
      <c r="K850" s="39">
        <v>1</v>
      </c>
      <c r="L850" t="s">
        <v>2141</v>
      </c>
      <c r="M850" t="s">
        <v>2141</v>
      </c>
      <c r="N850" s="35">
        <v>31170</v>
      </c>
    </row>
    <row r="851" spans="1:14">
      <c r="A851" t="s">
        <v>217</v>
      </c>
      <c r="B851" t="s">
        <v>5437</v>
      </c>
      <c r="C851" t="s">
        <v>5438</v>
      </c>
      <c r="D851" t="s">
        <v>220</v>
      </c>
      <c r="E851" t="s">
        <v>280</v>
      </c>
      <c r="F851" s="39">
        <v>4487</v>
      </c>
      <c r="G851" s="39" t="s">
        <v>284</v>
      </c>
      <c r="H851" s="39" t="s">
        <v>223</v>
      </c>
      <c r="I851" s="39">
        <v>363869.96</v>
      </c>
      <c r="J851">
        <v>1</v>
      </c>
      <c r="K851" s="54">
        <f>IF(LEN(M851)&lt;&gt;6,0,IF(AND(VALUE(M851)&gt;=100000,VALUE(M851)&lt;1000000),1,0))</f>
        <v>1</v>
      </c>
      <c r="L851" t="s">
        <v>3955</v>
      </c>
      <c r="M851" t="s">
        <v>3955</v>
      </c>
      <c r="N851" s="35">
        <v>24679</v>
      </c>
    </row>
    <row r="852" spans="1:14">
      <c r="A852" t="s">
        <v>217</v>
      </c>
      <c r="B852" t="s">
        <v>2775</v>
      </c>
      <c r="C852" t="s">
        <v>2776</v>
      </c>
      <c r="D852" t="s">
        <v>220</v>
      </c>
      <c r="E852" t="s">
        <v>237</v>
      </c>
      <c r="F852" s="39">
        <v>3489</v>
      </c>
      <c r="G852" s="39" t="s">
        <v>222</v>
      </c>
      <c r="H852" s="39" t="s">
        <v>223</v>
      </c>
      <c r="I852" s="39">
        <v>0</v>
      </c>
      <c r="J852">
        <v>0</v>
      </c>
      <c r="K852" s="39">
        <v>1</v>
      </c>
      <c r="M852" t="s">
        <v>2777</v>
      </c>
      <c r="N852" s="35">
        <v>30144</v>
      </c>
    </row>
    <row r="853" spans="1:14">
      <c r="A853" t="s">
        <v>217</v>
      </c>
      <c r="B853" t="s">
        <v>4309</v>
      </c>
      <c r="C853" t="s">
        <v>4310</v>
      </c>
      <c r="D853" t="s">
        <v>220</v>
      </c>
      <c r="E853" t="s">
        <v>247</v>
      </c>
      <c r="F853" s="39">
        <v>3135</v>
      </c>
      <c r="G853" s="39" t="s">
        <v>222</v>
      </c>
      <c r="H853" s="39" t="s">
        <v>223</v>
      </c>
      <c r="I853" s="39">
        <v>0</v>
      </c>
      <c r="J853">
        <v>0</v>
      </c>
      <c r="K853" s="54">
        <f t="shared" ref="K853:K854" si="110">IF(LEN(M853)&lt;&gt;6,0,IF(AND(VALUE(M853)&gt;=100000,VALUE(M853)&lt;1000000),1,0))</f>
        <v>1</v>
      </c>
      <c r="M853" t="s">
        <v>4311</v>
      </c>
      <c r="N853" s="35">
        <v>28433</v>
      </c>
    </row>
    <row r="854" spans="1:14">
      <c r="A854" t="s">
        <v>217</v>
      </c>
      <c r="B854" t="s">
        <v>4412</v>
      </c>
      <c r="C854" t="s">
        <v>4413</v>
      </c>
      <c r="D854" t="s">
        <v>242</v>
      </c>
      <c r="E854" t="s">
        <v>221</v>
      </c>
      <c r="F854" s="39">
        <v>3023</v>
      </c>
      <c r="G854" s="39" t="s">
        <v>222</v>
      </c>
      <c r="H854" s="39" t="s">
        <v>223</v>
      </c>
      <c r="I854" s="39">
        <v>11080.91</v>
      </c>
      <c r="J854">
        <v>1</v>
      </c>
      <c r="K854" s="54">
        <f t="shared" si="110"/>
        <v>1</v>
      </c>
      <c r="L854" t="s">
        <v>1931</v>
      </c>
      <c r="M854" t="s">
        <v>1931</v>
      </c>
      <c r="N854" s="35">
        <v>27429</v>
      </c>
    </row>
    <row r="855" spans="1:14">
      <c r="A855" t="s">
        <v>217</v>
      </c>
      <c r="B855" t="s">
        <v>4804</v>
      </c>
      <c r="C855" t="s">
        <v>4805</v>
      </c>
      <c r="D855" t="s">
        <v>220</v>
      </c>
      <c r="E855" t="s">
        <v>280</v>
      </c>
      <c r="F855" s="39">
        <v>5438</v>
      </c>
      <c r="G855" s="54" t="str">
        <f>IF(I855&gt;=1000000,"1 млн. и более",IF(I855&gt;=501000,"501-1 000 тыс.",IF(I855&gt;=301000,"301-500 тыс.",IF(I855&gt;=101000,"101-300 тыс.",IF(I855&gt;=51000,"51-100 тыс.","50 тыс. и менее")))))</f>
        <v>51-100 тыс.</v>
      </c>
      <c r="H855" s="54" t="str">
        <f>IF(F855&gt;=1261,"1261+",IF(F855&gt;=1081,"1081-1260",IF(F855&gt;=901,"901-1080",IF(F855&gt;=721,"721-900",IF(F855&gt;=541,"541-720",IF(F855&gt;=361,"361-540","360-"))))))</f>
        <v>1261+</v>
      </c>
      <c r="I855" s="39">
        <v>93299.94</v>
      </c>
      <c r="J855">
        <v>1</v>
      </c>
      <c r="K855" s="39">
        <v>1</v>
      </c>
      <c r="L855" t="s">
        <v>4806</v>
      </c>
      <c r="M855" t="s">
        <v>4806</v>
      </c>
      <c r="N855" s="35">
        <v>27811</v>
      </c>
    </row>
    <row r="856" spans="1:14">
      <c r="A856" t="s">
        <v>217</v>
      </c>
      <c r="B856" t="s">
        <v>2168</v>
      </c>
      <c r="C856" t="s">
        <v>2169</v>
      </c>
      <c r="E856" t="s">
        <v>259</v>
      </c>
      <c r="F856" s="39">
        <v>3489</v>
      </c>
      <c r="G856" s="39" t="s">
        <v>222</v>
      </c>
      <c r="H856" s="39" t="s">
        <v>223</v>
      </c>
      <c r="I856" s="39">
        <v>27698.94</v>
      </c>
      <c r="J856">
        <v>1</v>
      </c>
      <c r="K856" s="39">
        <v>1</v>
      </c>
      <c r="L856" t="s">
        <v>2170</v>
      </c>
      <c r="M856" t="s">
        <v>2170</v>
      </c>
      <c r="N856" s="35">
        <v>24434</v>
      </c>
    </row>
    <row r="857" spans="1:14">
      <c r="A857" t="s">
        <v>217</v>
      </c>
      <c r="B857" t="s">
        <v>6129</v>
      </c>
      <c r="C857" t="s">
        <v>6130</v>
      </c>
      <c r="D857" t="s">
        <v>220</v>
      </c>
      <c r="E857" t="s">
        <v>265</v>
      </c>
      <c r="F857" s="39">
        <v>3024</v>
      </c>
      <c r="G857" s="39" t="s">
        <v>233</v>
      </c>
      <c r="H857" s="39" t="s">
        <v>223</v>
      </c>
      <c r="I857" s="39">
        <v>167947.51</v>
      </c>
      <c r="J857">
        <v>0</v>
      </c>
      <c r="K857" s="39">
        <v>1</v>
      </c>
      <c r="M857" t="s">
        <v>6131</v>
      </c>
      <c r="N857" s="35">
        <v>28397</v>
      </c>
    </row>
    <row r="858" spans="1:14">
      <c r="A858" t="s">
        <v>217</v>
      </c>
      <c r="B858" t="s">
        <v>3522</v>
      </c>
      <c r="C858" t="s">
        <v>3523</v>
      </c>
      <c r="D858" t="s">
        <v>220</v>
      </c>
      <c r="E858" t="s">
        <v>265</v>
      </c>
      <c r="F858" s="39">
        <v>3346</v>
      </c>
      <c r="G858" s="39" t="s">
        <v>233</v>
      </c>
      <c r="H858" s="39" t="s">
        <v>223</v>
      </c>
      <c r="I858" s="39">
        <v>289641.7</v>
      </c>
      <c r="J858">
        <v>1</v>
      </c>
      <c r="K858" s="39">
        <v>1</v>
      </c>
      <c r="L858" t="s">
        <v>3524</v>
      </c>
      <c r="M858" t="s">
        <v>3525</v>
      </c>
      <c r="N858" s="35">
        <v>27962</v>
      </c>
    </row>
    <row r="859" spans="1:14">
      <c r="A859" t="s">
        <v>217</v>
      </c>
      <c r="B859" t="s">
        <v>6253</v>
      </c>
      <c r="C859" t="s">
        <v>6254</v>
      </c>
      <c r="D859" t="s">
        <v>220</v>
      </c>
      <c r="E859" t="s">
        <v>247</v>
      </c>
      <c r="F859" s="39">
        <v>3456</v>
      </c>
      <c r="G859" s="39" t="s">
        <v>222</v>
      </c>
      <c r="H859" s="39" t="s">
        <v>223</v>
      </c>
      <c r="I859" s="39">
        <v>0</v>
      </c>
      <c r="J859">
        <v>1</v>
      </c>
      <c r="K859" s="54">
        <f>IF(LEN(M859)&lt;&gt;6,0,IF(AND(VALUE(M859)&gt;=100000,VALUE(M859)&lt;1000000),1,0))</f>
        <v>1</v>
      </c>
      <c r="L859" t="s">
        <v>2114</v>
      </c>
      <c r="M859" t="s">
        <v>2114</v>
      </c>
      <c r="N859" s="35">
        <v>19992</v>
      </c>
    </row>
    <row r="860" spans="1:14">
      <c r="A860" t="s">
        <v>217</v>
      </c>
      <c r="B860" t="s">
        <v>5983</v>
      </c>
      <c r="C860" t="s">
        <v>5984</v>
      </c>
      <c r="D860" t="s">
        <v>220</v>
      </c>
      <c r="E860" t="s">
        <v>403</v>
      </c>
      <c r="F860" s="39">
        <v>5421</v>
      </c>
      <c r="G860" s="39" t="s">
        <v>222</v>
      </c>
      <c r="H860" s="39" t="s">
        <v>223</v>
      </c>
      <c r="I860" s="39">
        <v>30264.41</v>
      </c>
      <c r="J860">
        <v>1</v>
      </c>
      <c r="K860" s="39">
        <v>1</v>
      </c>
      <c r="L860" t="s">
        <v>5985</v>
      </c>
      <c r="M860" t="s">
        <v>5985</v>
      </c>
      <c r="N860" s="35">
        <v>31580</v>
      </c>
    </row>
    <row r="861" spans="1:14">
      <c r="A861" t="s">
        <v>217</v>
      </c>
      <c r="B861" t="s">
        <v>420</v>
      </c>
      <c r="C861" t="s">
        <v>421</v>
      </c>
      <c r="D861" t="s">
        <v>246</v>
      </c>
      <c r="E861" t="s">
        <v>247</v>
      </c>
      <c r="F861" s="39">
        <v>2987</v>
      </c>
      <c r="G861" s="39" t="s">
        <v>222</v>
      </c>
      <c r="H861" s="39" t="s">
        <v>223</v>
      </c>
      <c r="I861" s="39">
        <v>13951.41</v>
      </c>
      <c r="J861">
        <v>0</v>
      </c>
      <c r="K861" s="39">
        <v>1</v>
      </c>
      <c r="M861" t="s">
        <v>422</v>
      </c>
      <c r="N861" s="35">
        <v>28928</v>
      </c>
    </row>
    <row r="862" spans="1:14">
      <c r="A862" t="s">
        <v>217</v>
      </c>
      <c r="B862" t="s">
        <v>5650</v>
      </c>
      <c r="C862" t="s">
        <v>5651</v>
      </c>
      <c r="E862" t="s">
        <v>259</v>
      </c>
      <c r="F862" s="39">
        <v>3322</v>
      </c>
      <c r="G862" s="39" t="s">
        <v>222</v>
      </c>
      <c r="H862" s="39" t="s">
        <v>223</v>
      </c>
      <c r="I862" s="39">
        <v>37424.82</v>
      </c>
      <c r="J862">
        <v>1</v>
      </c>
      <c r="K862" s="39">
        <v>1</v>
      </c>
      <c r="L862" t="s">
        <v>5652</v>
      </c>
      <c r="M862" t="s">
        <v>5653</v>
      </c>
      <c r="N862" s="35">
        <v>32383</v>
      </c>
    </row>
    <row r="863" spans="1:14">
      <c r="A863" t="s">
        <v>217</v>
      </c>
      <c r="B863" t="s">
        <v>1378</v>
      </c>
      <c r="C863" t="s">
        <v>1379</v>
      </c>
      <c r="D863" t="s">
        <v>220</v>
      </c>
      <c r="E863" t="s">
        <v>237</v>
      </c>
      <c r="F863" s="39">
        <v>3883</v>
      </c>
      <c r="G863" s="54" t="str">
        <f>IF(I863&gt;=1000000,"1 млн. и более",IF(I863&gt;=501000,"501-1 000 тыс.",IF(I863&gt;=301000,"301-500 тыс.",IF(I863&gt;=101000,"101-300 тыс.",IF(I863&gt;=51000,"51-100 тыс.","50 тыс. и менее")))))</f>
        <v>101-300 тыс.</v>
      </c>
      <c r="H863" s="54" t="str">
        <f t="shared" ref="H863:H864" si="111">IF(F863&gt;=1261,"1261+",IF(F863&gt;=1081,"1081-1260",IF(F863&gt;=901,"901-1080",IF(F863&gt;=721,"721-900",IF(F863&gt;=541,"541-720",IF(F863&gt;=361,"361-540","360-"))))))</f>
        <v>1261+</v>
      </c>
      <c r="I863" s="39">
        <v>153291.46</v>
      </c>
      <c r="J863">
        <v>1</v>
      </c>
      <c r="K863" s="39">
        <v>1</v>
      </c>
      <c r="L863" t="s">
        <v>1380</v>
      </c>
      <c r="M863" t="s">
        <v>1380</v>
      </c>
      <c r="N863" s="35">
        <v>29750</v>
      </c>
    </row>
    <row r="864" spans="1:14">
      <c r="A864" t="s">
        <v>217</v>
      </c>
      <c r="B864" t="s">
        <v>5080</v>
      </c>
      <c r="C864" t="s">
        <v>5081</v>
      </c>
      <c r="E864" t="s">
        <v>259</v>
      </c>
      <c r="F864" s="39">
        <v>3199</v>
      </c>
      <c r="G864" s="39" t="s">
        <v>222</v>
      </c>
      <c r="H864" s="54" t="str">
        <f t="shared" si="111"/>
        <v>1261+</v>
      </c>
      <c r="I864" s="39">
        <v>45676.09</v>
      </c>
      <c r="J864">
        <v>1</v>
      </c>
      <c r="K864" s="39">
        <v>1</v>
      </c>
      <c r="L864" t="s">
        <v>5082</v>
      </c>
      <c r="M864" t="s">
        <v>5082</v>
      </c>
      <c r="N864" s="35">
        <v>29510</v>
      </c>
    </row>
    <row r="865" spans="1:14">
      <c r="A865" t="s">
        <v>217</v>
      </c>
      <c r="B865" t="s">
        <v>3199</v>
      </c>
      <c r="C865" t="s">
        <v>3200</v>
      </c>
      <c r="D865" t="s">
        <v>246</v>
      </c>
      <c r="E865" t="s">
        <v>1082</v>
      </c>
      <c r="F865" s="39">
        <v>3600</v>
      </c>
      <c r="G865" s="39" t="s">
        <v>222</v>
      </c>
      <c r="H865" s="39" t="s">
        <v>223</v>
      </c>
      <c r="I865" s="39">
        <v>10219.35</v>
      </c>
      <c r="J865">
        <v>1</v>
      </c>
      <c r="K865">
        <v>0</v>
      </c>
      <c r="L865" t="s">
        <v>3201</v>
      </c>
      <c r="M865" t="s">
        <v>331</v>
      </c>
      <c r="N865" s="35">
        <v>26904</v>
      </c>
    </row>
    <row r="866" spans="1:14">
      <c r="A866" t="s">
        <v>217</v>
      </c>
      <c r="B866" t="s">
        <v>4290</v>
      </c>
      <c r="C866" t="s">
        <v>4291</v>
      </c>
      <c r="D866" t="s">
        <v>246</v>
      </c>
      <c r="E866" t="s">
        <v>288</v>
      </c>
      <c r="F866" s="39">
        <v>2537</v>
      </c>
      <c r="G866" s="39" t="s">
        <v>222</v>
      </c>
      <c r="H866" s="54" t="str">
        <f>IF(F866&gt;=1261,"1261+",IF(F866&gt;=1081,"1081-1260",IF(F866&gt;=901,"901-1080",IF(F866&gt;=721,"721-900",IF(F866&gt;=541,"541-720",IF(F866&gt;=361,"361-540","360-"))))))</f>
        <v>1261+</v>
      </c>
      <c r="I866" s="39">
        <v>5642.69</v>
      </c>
      <c r="J866">
        <v>0</v>
      </c>
      <c r="K866">
        <v>0</v>
      </c>
      <c r="N866" s="35">
        <v>31900</v>
      </c>
    </row>
    <row r="867" spans="1:14">
      <c r="A867" t="s">
        <v>217</v>
      </c>
      <c r="B867" t="s">
        <v>1789</v>
      </c>
      <c r="C867" t="s">
        <v>1790</v>
      </c>
      <c r="D867" t="s">
        <v>220</v>
      </c>
      <c r="E867" t="s">
        <v>221</v>
      </c>
      <c r="F867" s="39">
        <v>3638</v>
      </c>
      <c r="G867" s="54" t="str">
        <f>IF(I867&gt;=1000000,"1 млн. и более",IF(I867&gt;=501000,"501-1 000 тыс.",IF(I867&gt;=301000,"301-500 тыс.",IF(I867&gt;=101000,"101-300 тыс.",IF(I867&gt;=51000,"51-100 тыс.","50 тыс. и менее")))))</f>
        <v>50 тыс. и менее</v>
      </c>
      <c r="H867" s="39" t="s">
        <v>223</v>
      </c>
      <c r="I867" s="39">
        <v>8666.94</v>
      </c>
      <c r="J867">
        <v>1</v>
      </c>
      <c r="K867" s="54">
        <f>IF(LEN(M867)&lt;&gt;6,0,IF(AND(VALUE(M867)&gt;=100000,VALUE(M867)&lt;1000000),1,0))</f>
        <v>1</v>
      </c>
      <c r="L867" t="s">
        <v>1791</v>
      </c>
      <c r="M867" t="s">
        <v>1791</v>
      </c>
      <c r="N867" s="35">
        <v>26812</v>
      </c>
    </row>
    <row r="868" spans="1:14">
      <c r="A868" t="s">
        <v>217</v>
      </c>
      <c r="B868" t="s">
        <v>1507</v>
      </c>
      <c r="C868" t="s">
        <v>1508</v>
      </c>
      <c r="E868" t="s">
        <v>259</v>
      </c>
      <c r="F868" s="39">
        <v>3577</v>
      </c>
      <c r="G868" s="39" t="s">
        <v>248</v>
      </c>
      <c r="H868" s="39" t="s">
        <v>223</v>
      </c>
      <c r="I868" s="39">
        <v>97510.15</v>
      </c>
      <c r="J868">
        <v>1</v>
      </c>
      <c r="K868" s="39">
        <v>1</v>
      </c>
      <c r="L868" t="s">
        <v>1509</v>
      </c>
      <c r="M868" t="s">
        <v>1509</v>
      </c>
      <c r="N868" s="35">
        <v>31366</v>
      </c>
    </row>
    <row r="869" spans="1:14">
      <c r="A869" t="s">
        <v>217</v>
      </c>
      <c r="B869" t="s">
        <v>1287</v>
      </c>
      <c r="C869" t="s">
        <v>1288</v>
      </c>
      <c r="D869" t="s">
        <v>220</v>
      </c>
      <c r="E869" t="s">
        <v>265</v>
      </c>
      <c r="F869" s="39">
        <v>3022</v>
      </c>
      <c r="G869" s="39" t="s">
        <v>233</v>
      </c>
      <c r="H869" s="39" t="s">
        <v>223</v>
      </c>
      <c r="I869" s="39">
        <v>246311.67999999999</v>
      </c>
      <c r="J869">
        <v>0</v>
      </c>
      <c r="K869" s="39">
        <v>1</v>
      </c>
      <c r="M869" t="s">
        <v>1289</v>
      </c>
      <c r="N869" s="35">
        <v>33179</v>
      </c>
    </row>
    <row r="870" spans="1:14">
      <c r="A870" t="s">
        <v>217</v>
      </c>
      <c r="B870" t="s">
        <v>5666</v>
      </c>
      <c r="C870" t="s">
        <v>5667</v>
      </c>
      <c r="D870" t="s">
        <v>220</v>
      </c>
      <c r="E870" t="s">
        <v>265</v>
      </c>
      <c r="F870" s="39">
        <v>3318</v>
      </c>
      <c r="G870" s="54" t="str">
        <f>IF(I870&gt;=1000000,"1 млн. и более",IF(I870&gt;=501000,"501-1 000 тыс.",IF(I870&gt;=301000,"301-500 тыс.",IF(I870&gt;=101000,"101-300 тыс.",IF(I870&gt;=51000,"51-100 тыс.","50 тыс. и менее")))))</f>
        <v>101-300 тыс.</v>
      </c>
      <c r="H870" s="39" t="s">
        <v>223</v>
      </c>
      <c r="I870" s="39">
        <v>195883.4</v>
      </c>
      <c r="J870">
        <v>0</v>
      </c>
      <c r="K870" s="54">
        <f>IF(LEN(M870)&lt;&gt;6,0,IF(AND(VALUE(M870)&gt;=100000,VALUE(M870)&lt;1000000),1,0))</f>
        <v>1</v>
      </c>
      <c r="M870" t="s">
        <v>5668</v>
      </c>
      <c r="N870" s="35">
        <v>31920</v>
      </c>
    </row>
    <row r="871" spans="1:14">
      <c r="A871" t="s">
        <v>217</v>
      </c>
      <c r="B871" t="s">
        <v>4467</v>
      </c>
      <c r="C871" t="s">
        <v>4468</v>
      </c>
      <c r="D871" t="s">
        <v>242</v>
      </c>
      <c r="E871" t="s">
        <v>221</v>
      </c>
      <c r="F871" s="39">
        <v>4585</v>
      </c>
      <c r="G871" s="39" t="s">
        <v>222</v>
      </c>
      <c r="H871" s="39" t="s">
        <v>223</v>
      </c>
      <c r="I871" s="39">
        <v>32008.29</v>
      </c>
      <c r="J871">
        <v>1</v>
      </c>
      <c r="K871" s="39">
        <v>1</v>
      </c>
      <c r="L871" t="s">
        <v>3949</v>
      </c>
      <c r="M871" t="s">
        <v>3949</v>
      </c>
      <c r="N871" s="35">
        <v>26490</v>
      </c>
    </row>
    <row r="872" spans="1:14">
      <c r="A872" t="s">
        <v>217</v>
      </c>
      <c r="B872" t="s">
        <v>5025</v>
      </c>
      <c r="C872" t="s">
        <v>5026</v>
      </c>
      <c r="D872" t="s">
        <v>220</v>
      </c>
      <c r="E872" t="s">
        <v>352</v>
      </c>
      <c r="F872" s="39">
        <v>2520</v>
      </c>
      <c r="G872" s="39" t="s">
        <v>284</v>
      </c>
      <c r="H872" s="54" t="str">
        <f t="shared" ref="H872:H873" si="112">IF(F872&gt;=1261,"1261+",IF(F872&gt;=1081,"1081-1260",IF(F872&gt;=901,"901-1080",IF(F872&gt;=721,"721-900",IF(F872&gt;=541,"541-720",IF(F872&gt;=361,"361-540","360-"))))))</f>
        <v>1261+</v>
      </c>
      <c r="I872" s="39">
        <v>457507.74</v>
      </c>
      <c r="J872">
        <v>0</v>
      </c>
      <c r="K872" s="39">
        <v>1</v>
      </c>
      <c r="M872" t="s">
        <v>5027</v>
      </c>
      <c r="N872" s="35">
        <v>24453</v>
      </c>
    </row>
    <row r="873" spans="1:14">
      <c r="A873" t="s">
        <v>217</v>
      </c>
      <c r="B873" t="s">
        <v>1295</v>
      </c>
      <c r="C873" t="s">
        <v>1296</v>
      </c>
      <c r="E873" t="s">
        <v>576</v>
      </c>
      <c r="F873" s="39">
        <v>2362</v>
      </c>
      <c r="G873" s="54" t="str">
        <f>IF(I873&gt;=1000000,"1 млн. и более",IF(I873&gt;=501000,"501-1 000 тыс.",IF(I873&gt;=301000,"301-500 тыс.",IF(I873&gt;=101000,"101-300 тыс.",IF(I873&gt;=51000,"51-100 тыс.","50 тыс. и менее")))))</f>
        <v>51-100 тыс.</v>
      </c>
      <c r="H873" s="54" t="str">
        <f t="shared" si="112"/>
        <v>1261+</v>
      </c>
      <c r="I873" s="39">
        <v>57024.959999999999</v>
      </c>
      <c r="J873">
        <v>1</v>
      </c>
      <c r="K873" s="39">
        <v>1</v>
      </c>
      <c r="L873" t="s">
        <v>1297</v>
      </c>
      <c r="M873" t="s">
        <v>1297</v>
      </c>
      <c r="N873" s="35">
        <v>24962</v>
      </c>
    </row>
    <row r="874" spans="1:14">
      <c r="A874" t="s">
        <v>217</v>
      </c>
      <c r="B874" t="s">
        <v>3109</v>
      </c>
      <c r="C874" t="s">
        <v>3110</v>
      </c>
      <c r="D874" t="s">
        <v>220</v>
      </c>
      <c r="E874" t="s">
        <v>352</v>
      </c>
      <c r="F874" s="39">
        <v>1875</v>
      </c>
      <c r="G874" s="39" t="s">
        <v>284</v>
      </c>
      <c r="H874" s="39" t="s">
        <v>223</v>
      </c>
      <c r="I874" s="39">
        <v>371533.22</v>
      </c>
      <c r="J874">
        <v>0</v>
      </c>
      <c r="K874" s="39">
        <v>1</v>
      </c>
      <c r="M874" t="s">
        <v>3111</v>
      </c>
      <c r="N874" s="35">
        <v>32149</v>
      </c>
    </row>
    <row r="875" spans="1:14">
      <c r="A875" t="s">
        <v>217</v>
      </c>
      <c r="B875" t="s">
        <v>5902</v>
      </c>
      <c r="C875" t="s">
        <v>5903</v>
      </c>
      <c r="E875" t="s">
        <v>259</v>
      </c>
      <c r="F875" s="39">
        <v>4819</v>
      </c>
      <c r="G875" s="39" t="s">
        <v>222</v>
      </c>
      <c r="H875" s="39" t="s">
        <v>223</v>
      </c>
      <c r="I875" s="39">
        <v>10398.57</v>
      </c>
      <c r="J875">
        <v>0</v>
      </c>
      <c r="K875">
        <v>0</v>
      </c>
      <c r="L875" t="s">
        <v>331</v>
      </c>
      <c r="M875" t="s">
        <v>331</v>
      </c>
      <c r="N875" s="35">
        <v>32527</v>
      </c>
    </row>
    <row r="876" spans="1:14">
      <c r="A876" t="s">
        <v>217</v>
      </c>
      <c r="B876" t="s">
        <v>4831</v>
      </c>
      <c r="C876" t="s">
        <v>4832</v>
      </c>
      <c r="D876" t="s">
        <v>220</v>
      </c>
      <c r="E876" t="s">
        <v>247</v>
      </c>
      <c r="F876" s="39">
        <v>3184</v>
      </c>
      <c r="G876" s="54" t="str">
        <f>IF(I876&gt;=1000000,"1 млн. и более",IF(I876&gt;=501000,"501-1 000 тыс.",IF(I876&gt;=301000,"301-500 тыс.",IF(I876&gt;=101000,"101-300 тыс.",IF(I876&gt;=51000,"51-100 тыс.","50 тыс. и менее")))))</f>
        <v>50 тыс. и менее</v>
      </c>
      <c r="H876" s="39" t="s">
        <v>223</v>
      </c>
      <c r="I876" s="39">
        <v>0</v>
      </c>
      <c r="J876">
        <v>1</v>
      </c>
      <c r="K876" s="54">
        <f>IF(LEN(M876)&lt;&gt;6,0,IF(AND(VALUE(M876)&gt;=100000,VALUE(M876)&lt;1000000),1,0))</f>
        <v>1</v>
      </c>
      <c r="L876" t="s">
        <v>4833</v>
      </c>
      <c r="M876" t="s">
        <v>4833</v>
      </c>
      <c r="N876" s="35">
        <v>27123</v>
      </c>
    </row>
    <row r="877" spans="1:14">
      <c r="A877" t="s">
        <v>217</v>
      </c>
      <c r="B877" t="s">
        <v>1808</v>
      </c>
      <c r="C877" t="s">
        <v>1809</v>
      </c>
      <c r="E877" t="s">
        <v>576</v>
      </c>
      <c r="F877" s="39">
        <v>2795</v>
      </c>
      <c r="G877" s="39" t="s">
        <v>233</v>
      </c>
      <c r="H877" s="54" t="str">
        <f>IF(F877&gt;=1261,"1261+",IF(F877&gt;=1081,"1081-1260",IF(F877&gt;=901,"901-1080",IF(F877&gt;=721,"721-900",IF(F877&gt;=541,"541-720",IF(F877&gt;=361,"361-540","360-"))))))</f>
        <v>1261+</v>
      </c>
      <c r="I877" s="39">
        <v>142806.62</v>
      </c>
      <c r="J877">
        <v>1</v>
      </c>
      <c r="K877" s="39">
        <v>1</v>
      </c>
      <c r="L877" t="s">
        <v>1810</v>
      </c>
      <c r="M877" t="s">
        <v>1810</v>
      </c>
      <c r="N877" s="35">
        <v>25312</v>
      </c>
    </row>
    <row r="878" spans="1:14">
      <c r="A878" t="s">
        <v>217</v>
      </c>
      <c r="B878" t="s">
        <v>4061</v>
      </c>
      <c r="C878" t="s">
        <v>4062</v>
      </c>
      <c r="D878" t="s">
        <v>246</v>
      </c>
      <c r="E878" t="s">
        <v>288</v>
      </c>
      <c r="F878" s="39">
        <v>3052</v>
      </c>
      <c r="G878" s="39" t="s">
        <v>222</v>
      </c>
      <c r="H878" s="39" t="s">
        <v>223</v>
      </c>
      <c r="I878" s="39">
        <v>46341.06</v>
      </c>
      <c r="J878">
        <v>0</v>
      </c>
      <c r="K878">
        <v>0</v>
      </c>
      <c r="N878" s="35">
        <v>31847</v>
      </c>
    </row>
    <row r="879" spans="1:14">
      <c r="A879" t="s">
        <v>217</v>
      </c>
      <c r="B879" t="s">
        <v>337</v>
      </c>
      <c r="C879" t="s">
        <v>338</v>
      </c>
      <c r="D879" t="s">
        <v>220</v>
      </c>
      <c r="E879" t="s">
        <v>237</v>
      </c>
      <c r="F879" s="39">
        <v>3570</v>
      </c>
      <c r="G879" s="54" t="str">
        <f>IF(I879&gt;=1000000,"1 млн. и более",IF(I879&gt;=501000,"501-1 000 тыс.",IF(I879&gt;=301000,"301-500 тыс.",IF(I879&gt;=101000,"101-300 тыс.",IF(I879&gt;=51000,"51-100 тыс.","50 тыс. и менее")))))</f>
        <v>50 тыс. и менее</v>
      </c>
      <c r="H879" s="39" t="s">
        <v>223</v>
      </c>
      <c r="I879" s="39">
        <v>0</v>
      </c>
      <c r="J879">
        <v>1</v>
      </c>
      <c r="K879" s="39">
        <v>1</v>
      </c>
      <c r="L879" t="s">
        <v>339</v>
      </c>
      <c r="M879" t="s">
        <v>339</v>
      </c>
      <c r="N879" s="35">
        <v>23437</v>
      </c>
    </row>
    <row r="880" spans="1:14">
      <c r="A880" t="s">
        <v>217</v>
      </c>
      <c r="B880" t="s">
        <v>1544</v>
      </c>
      <c r="C880" t="s">
        <v>1545</v>
      </c>
      <c r="D880" t="s">
        <v>220</v>
      </c>
      <c r="E880" t="s">
        <v>247</v>
      </c>
      <c r="F880" s="39">
        <v>3125</v>
      </c>
      <c r="G880" s="39" t="s">
        <v>284</v>
      </c>
      <c r="H880" s="54" t="str">
        <f t="shared" ref="H880:H881" si="113">IF(F880&gt;=1261,"1261+",IF(F880&gt;=1081,"1081-1260",IF(F880&gt;=901,"901-1080",IF(F880&gt;=721,"721-900",IF(F880&gt;=541,"541-720",IF(F880&gt;=361,"361-540","360-"))))))</f>
        <v>1261+</v>
      </c>
      <c r="I880" s="39">
        <v>429601.9</v>
      </c>
      <c r="J880">
        <v>0</v>
      </c>
      <c r="K880" s="54">
        <f>IF(LEN(M880)&lt;&gt;6,0,IF(AND(VALUE(M880)&gt;=100000,VALUE(M880)&lt;1000000),1,0))</f>
        <v>0</v>
      </c>
      <c r="N880" s="35">
        <v>32302</v>
      </c>
    </row>
    <row r="881" spans="1:14">
      <c r="A881" t="s">
        <v>217</v>
      </c>
      <c r="B881" t="s">
        <v>5409</v>
      </c>
      <c r="C881" t="s">
        <v>5410</v>
      </c>
      <c r="D881" t="s">
        <v>220</v>
      </c>
      <c r="E881" t="s">
        <v>968</v>
      </c>
      <c r="F881" s="39">
        <v>1286</v>
      </c>
      <c r="G881" s="39" t="s">
        <v>411</v>
      </c>
      <c r="H881" s="54" t="str">
        <f t="shared" si="113"/>
        <v>1261+</v>
      </c>
      <c r="I881" s="39">
        <v>1483452.96</v>
      </c>
      <c r="J881">
        <v>1</v>
      </c>
      <c r="K881" s="39">
        <v>1</v>
      </c>
      <c r="L881" t="s">
        <v>5411</v>
      </c>
      <c r="M881" t="s">
        <v>5411</v>
      </c>
      <c r="N881" s="35">
        <v>22781</v>
      </c>
    </row>
    <row r="882" spans="1:14">
      <c r="A882" t="s">
        <v>217</v>
      </c>
      <c r="B882" t="s">
        <v>5281</v>
      </c>
      <c r="C882" t="s">
        <v>5282</v>
      </c>
      <c r="D882" t="s">
        <v>220</v>
      </c>
      <c r="E882" t="s">
        <v>221</v>
      </c>
      <c r="F882" s="39">
        <v>3234</v>
      </c>
      <c r="G882" s="39" t="s">
        <v>222</v>
      </c>
      <c r="H882" s="39" t="s">
        <v>223</v>
      </c>
      <c r="I882" s="39">
        <v>11123.94</v>
      </c>
      <c r="J882">
        <v>1</v>
      </c>
      <c r="K882" s="39">
        <v>1</v>
      </c>
      <c r="L882" t="s">
        <v>5283</v>
      </c>
      <c r="M882" t="s">
        <v>5283</v>
      </c>
      <c r="N882" s="35">
        <v>34889</v>
      </c>
    </row>
    <row r="883" spans="1:14">
      <c r="A883" t="s">
        <v>217</v>
      </c>
      <c r="B883" t="s">
        <v>4730</v>
      </c>
      <c r="C883" t="s">
        <v>4731</v>
      </c>
      <c r="D883" t="s">
        <v>246</v>
      </c>
      <c r="E883" t="s">
        <v>288</v>
      </c>
      <c r="F883" s="39">
        <v>1410</v>
      </c>
      <c r="G883" s="39" t="s">
        <v>222</v>
      </c>
      <c r="H883" s="39" t="s">
        <v>223</v>
      </c>
      <c r="I883" s="39">
        <v>30805.42</v>
      </c>
      <c r="J883">
        <v>0</v>
      </c>
      <c r="K883" s="54">
        <f t="shared" ref="K883:K884" si="114">IF(LEN(M883)&lt;&gt;6,0,IF(AND(VALUE(M883)&gt;=100000,VALUE(M883)&lt;1000000),1,0))</f>
        <v>0</v>
      </c>
      <c r="N883" s="35">
        <v>21108</v>
      </c>
    </row>
    <row r="884" spans="1:14">
      <c r="A884" t="s">
        <v>217</v>
      </c>
      <c r="B884" t="s">
        <v>4294</v>
      </c>
      <c r="C884" t="s">
        <v>4295</v>
      </c>
      <c r="D884" t="s">
        <v>220</v>
      </c>
      <c r="E884" t="s">
        <v>265</v>
      </c>
      <c r="F884" s="39">
        <v>2932</v>
      </c>
      <c r="G884" s="39" t="s">
        <v>233</v>
      </c>
      <c r="H884" s="54" t="str">
        <f>IF(F884&gt;=1261,"1261+",IF(F884&gt;=1081,"1081-1260",IF(F884&gt;=901,"901-1080",IF(F884&gt;=721,"721-900",IF(F884&gt;=541,"541-720",IF(F884&gt;=361,"361-540","360-"))))))</f>
        <v>1261+</v>
      </c>
      <c r="I884" s="39">
        <v>159871.06</v>
      </c>
      <c r="J884">
        <v>1</v>
      </c>
      <c r="K884" s="54">
        <f t="shared" si="114"/>
        <v>1</v>
      </c>
      <c r="L884" t="s">
        <v>4296</v>
      </c>
      <c r="M884" t="s">
        <v>4297</v>
      </c>
      <c r="N884" s="35">
        <v>32944</v>
      </c>
    </row>
    <row r="885" spans="1:14">
      <c r="A885" t="s">
        <v>217</v>
      </c>
      <c r="B885" t="s">
        <v>1687</v>
      </c>
      <c r="C885" t="s">
        <v>1688</v>
      </c>
      <c r="E885" t="s">
        <v>259</v>
      </c>
      <c r="F885" s="39">
        <v>4693</v>
      </c>
      <c r="G885" s="39" t="s">
        <v>222</v>
      </c>
      <c r="H885" s="39" t="s">
        <v>223</v>
      </c>
      <c r="I885" s="39">
        <v>15266.79</v>
      </c>
      <c r="J885">
        <v>1</v>
      </c>
      <c r="K885" s="39">
        <v>1</v>
      </c>
      <c r="L885" t="s">
        <v>1689</v>
      </c>
      <c r="M885" t="s">
        <v>1689</v>
      </c>
      <c r="N885" s="35">
        <v>24483</v>
      </c>
    </row>
    <row r="886" spans="1:14">
      <c r="A886" t="s">
        <v>217</v>
      </c>
      <c r="B886" t="s">
        <v>4549</v>
      </c>
      <c r="C886" t="s">
        <v>4550</v>
      </c>
      <c r="D886" t="s">
        <v>220</v>
      </c>
      <c r="E886" t="s">
        <v>221</v>
      </c>
      <c r="F886" s="39">
        <v>3190</v>
      </c>
      <c r="G886" s="39" t="s">
        <v>222</v>
      </c>
      <c r="H886" s="39" t="s">
        <v>223</v>
      </c>
      <c r="I886" s="39">
        <v>14857.05</v>
      </c>
      <c r="J886">
        <v>1</v>
      </c>
      <c r="K886" s="54">
        <f t="shared" ref="K886:K888" si="115">IF(LEN(M886)&lt;&gt;6,0,IF(AND(VALUE(M886)&gt;=100000,VALUE(M886)&lt;1000000),1,0))</f>
        <v>1</v>
      </c>
      <c r="L886" t="s">
        <v>4551</v>
      </c>
      <c r="M886" t="s">
        <v>4551</v>
      </c>
      <c r="N886" s="35">
        <v>34444</v>
      </c>
    </row>
    <row r="887" spans="1:14">
      <c r="A887" t="s">
        <v>217</v>
      </c>
      <c r="B887" t="s">
        <v>1483</v>
      </c>
      <c r="C887" t="s">
        <v>1484</v>
      </c>
      <c r="D887" t="s">
        <v>246</v>
      </c>
      <c r="E887" t="s">
        <v>247</v>
      </c>
      <c r="F887" s="39">
        <v>3146</v>
      </c>
      <c r="G887" s="39" t="s">
        <v>233</v>
      </c>
      <c r="H887" s="39" t="s">
        <v>223</v>
      </c>
      <c r="I887" s="39">
        <v>124815.11</v>
      </c>
      <c r="J887">
        <v>0</v>
      </c>
      <c r="K887" s="54">
        <f t="shared" si="115"/>
        <v>1</v>
      </c>
      <c r="M887" t="s">
        <v>1485</v>
      </c>
      <c r="N887" s="35">
        <v>28197</v>
      </c>
    </row>
    <row r="888" spans="1:14">
      <c r="A888" t="s">
        <v>217</v>
      </c>
      <c r="B888" t="s">
        <v>3018</v>
      </c>
      <c r="C888" t="s">
        <v>3019</v>
      </c>
      <c r="D888" t="s">
        <v>220</v>
      </c>
      <c r="E888" t="s">
        <v>221</v>
      </c>
      <c r="F888" s="39">
        <v>3518</v>
      </c>
      <c r="G888" s="39" t="s">
        <v>222</v>
      </c>
      <c r="H888" s="39" t="s">
        <v>223</v>
      </c>
      <c r="I888" s="39">
        <v>11792.24</v>
      </c>
      <c r="J888">
        <v>1</v>
      </c>
      <c r="K888" s="54">
        <f t="shared" si="115"/>
        <v>1</v>
      </c>
      <c r="L888" t="s">
        <v>3020</v>
      </c>
      <c r="M888" t="s">
        <v>3020</v>
      </c>
      <c r="N888" s="35">
        <v>33468</v>
      </c>
    </row>
    <row r="889" spans="1:14">
      <c r="A889" t="s">
        <v>217</v>
      </c>
      <c r="B889" t="s">
        <v>6265</v>
      </c>
      <c r="C889" t="s">
        <v>6266</v>
      </c>
      <c r="E889" t="s">
        <v>259</v>
      </c>
      <c r="F889" s="39">
        <v>3633</v>
      </c>
      <c r="G889" s="39" t="s">
        <v>222</v>
      </c>
      <c r="H889" s="39" t="s">
        <v>223</v>
      </c>
      <c r="I889" s="39">
        <v>37689.43</v>
      </c>
      <c r="J889">
        <v>1</v>
      </c>
      <c r="K889" s="39">
        <v>1</v>
      </c>
      <c r="L889" t="s">
        <v>6267</v>
      </c>
      <c r="M889" t="s">
        <v>6268</v>
      </c>
      <c r="N889" s="35">
        <v>33311</v>
      </c>
    </row>
    <row r="890" spans="1:14">
      <c r="A890" t="s">
        <v>217</v>
      </c>
      <c r="B890" t="s">
        <v>4973</v>
      </c>
      <c r="C890" t="s">
        <v>4974</v>
      </c>
      <c r="D890" t="s">
        <v>220</v>
      </c>
      <c r="E890" t="s">
        <v>372</v>
      </c>
      <c r="F890" s="39">
        <v>3436</v>
      </c>
      <c r="G890" s="54" t="str">
        <f>IF(I890&gt;=1000000,"1 млн. и более",IF(I890&gt;=501000,"501-1 000 тыс.",IF(I890&gt;=301000,"301-500 тыс.",IF(I890&gt;=101000,"101-300 тыс.",IF(I890&gt;=51000,"51-100 тыс.","50 тыс. и менее")))))</f>
        <v>50 тыс. и менее</v>
      </c>
      <c r="H890" s="39" t="s">
        <v>223</v>
      </c>
      <c r="I890" s="39">
        <v>25400.76</v>
      </c>
      <c r="J890">
        <v>1</v>
      </c>
      <c r="K890" s="39">
        <v>1</v>
      </c>
      <c r="L890" t="s">
        <v>4975</v>
      </c>
      <c r="M890" t="s">
        <v>4975</v>
      </c>
      <c r="N890" s="35">
        <v>24806</v>
      </c>
    </row>
    <row r="891" spans="1:14">
      <c r="A891" t="s">
        <v>217</v>
      </c>
      <c r="B891" t="s">
        <v>3935</v>
      </c>
      <c r="C891" t="s">
        <v>3936</v>
      </c>
      <c r="D891" t="s">
        <v>220</v>
      </c>
      <c r="E891" t="s">
        <v>221</v>
      </c>
      <c r="F891" s="39">
        <v>5495</v>
      </c>
      <c r="G891" s="39" t="s">
        <v>248</v>
      </c>
      <c r="H891" s="54" t="str">
        <f t="shared" ref="H891:H893" si="116">IF(F891&gt;=1261,"1261+",IF(F891&gt;=1081,"1081-1260",IF(F891&gt;=901,"901-1080",IF(F891&gt;=721,"721-900",IF(F891&gt;=541,"541-720",IF(F891&gt;=361,"361-540","360-"))))))</f>
        <v>1261+</v>
      </c>
      <c r="I891" s="39">
        <v>61994.22</v>
      </c>
      <c r="J891">
        <v>1</v>
      </c>
      <c r="K891" s="54">
        <f>IF(LEN(M891)&lt;&gt;6,0,IF(AND(VALUE(M891)&gt;=100000,VALUE(M891)&lt;1000000),1,0))</f>
        <v>1</v>
      </c>
      <c r="L891" t="s">
        <v>3937</v>
      </c>
      <c r="M891" t="s">
        <v>320</v>
      </c>
      <c r="N891" s="35">
        <v>26354</v>
      </c>
    </row>
    <row r="892" spans="1:14">
      <c r="A892" t="s">
        <v>217</v>
      </c>
      <c r="B892" t="s">
        <v>5993</v>
      </c>
      <c r="C892" t="s">
        <v>5994</v>
      </c>
      <c r="D892" t="s">
        <v>220</v>
      </c>
      <c r="E892" t="s">
        <v>221</v>
      </c>
      <c r="F892" s="39">
        <v>2982</v>
      </c>
      <c r="G892" s="54" t="str">
        <f t="shared" ref="G892:G893" si="117">IF(I892&gt;=1000000,"1 млн. и более",IF(I892&gt;=501000,"501-1 000 тыс.",IF(I892&gt;=301000,"301-500 тыс.",IF(I892&gt;=101000,"101-300 тыс.",IF(I892&gt;=51000,"51-100 тыс.","50 тыс. и менее")))))</f>
        <v>50 тыс. и менее</v>
      </c>
      <c r="H892" s="54" t="str">
        <f t="shared" si="116"/>
        <v>1261+</v>
      </c>
      <c r="I892" s="39">
        <v>14021.74</v>
      </c>
      <c r="J892">
        <v>1</v>
      </c>
      <c r="K892" s="39">
        <v>1</v>
      </c>
      <c r="L892" t="s">
        <v>5995</v>
      </c>
      <c r="M892" t="s">
        <v>5996</v>
      </c>
      <c r="N892" s="35">
        <v>35171</v>
      </c>
    </row>
    <row r="893" spans="1:14" s="41" customFormat="1">
      <c r="A893" t="s">
        <v>217</v>
      </c>
      <c r="B893" t="s">
        <v>4889</v>
      </c>
      <c r="C893" t="s">
        <v>4890</v>
      </c>
      <c r="D893" t="s">
        <v>220</v>
      </c>
      <c r="E893" t="s">
        <v>237</v>
      </c>
      <c r="F893" s="39">
        <v>3668</v>
      </c>
      <c r="G893" s="54" t="str">
        <f t="shared" si="117"/>
        <v>101-300 тыс.</v>
      </c>
      <c r="H893" s="54" t="str">
        <f t="shared" si="116"/>
        <v>1261+</v>
      </c>
      <c r="I893" s="39">
        <v>277481.83</v>
      </c>
      <c r="J893">
        <v>1</v>
      </c>
      <c r="K893" s="39">
        <v>1</v>
      </c>
      <c r="L893" t="s">
        <v>4891</v>
      </c>
      <c r="M893" t="s">
        <v>3894</v>
      </c>
      <c r="N893" s="35">
        <v>27741</v>
      </c>
    </row>
    <row r="894" spans="1:14">
      <c r="A894" t="s">
        <v>217</v>
      </c>
      <c r="B894" t="s">
        <v>3667</v>
      </c>
      <c r="C894" t="s">
        <v>3668</v>
      </c>
      <c r="D894" t="s">
        <v>242</v>
      </c>
      <c r="E894" t="s">
        <v>221</v>
      </c>
      <c r="F894" s="39">
        <v>5110</v>
      </c>
      <c r="G894" s="39" t="s">
        <v>222</v>
      </c>
      <c r="H894" s="39" t="s">
        <v>223</v>
      </c>
      <c r="I894" s="39">
        <v>22202.38</v>
      </c>
      <c r="J894">
        <v>1</v>
      </c>
      <c r="K894" s="39">
        <v>1</v>
      </c>
      <c r="L894" t="s">
        <v>716</v>
      </c>
      <c r="M894" t="s">
        <v>716</v>
      </c>
      <c r="N894" s="35">
        <v>27384</v>
      </c>
    </row>
    <row r="895" spans="1:14">
      <c r="A895" t="s">
        <v>217</v>
      </c>
      <c r="B895" t="s">
        <v>2512</v>
      </c>
      <c r="C895" t="s">
        <v>2513</v>
      </c>
      <c r="D895" t="s">
        <v>246</v>
      </c>
      <c r="E895" t="s">
        <v>265</v>
      </c>
      <c r="F895" s="39">
        <v>2993</v>
      </c>
      <c r="G895" s="54" t="str">
        <f>IF(I895&gt;=1000000,"1 млн. и более",IF(I895&gt;=501000,"501-1 000 тыс.",IF(I895&gt;=301000,"301-500 тыс.",IF(I895&gt;=101000,"101-300 тыс.",IF(I895&gt;=51000,"51-100 тыс.","50 тыс. и менее")))))</f>
        <v>51-100 тыс.</v>
      </c>
      <c r="H895" s="54" t="str">
        <f>IF(F895&gt;=1261,"1261+",IF(F895&gt;=1081,"1081-1260",IF(F895&gt;=901,"901-1080",IF(F895&gt;=721,"721-900",IF(F895&gt;=541,"541-720",IF(F895&gt;=361,"361-540","360-"))))))</f>
        <v>1261+</v>
      </c>
      <c r="I895" s="39">
        <v>89291.93</v>
      </c>
      <c r="J895">
        <v>0</v>
      </c>
      <c r="K895" s="39">
        <v>1</v>
      </c>
      <c r="M895" t="s">
        <v>2514</v>
      </c>
      <c r="N895" s="35">
        <v>29780</v>
      </c>
    </row>
    <row r="896" spans="1:14">
      <c r="A896" t="s">
        <v>217</v>
      </c>
      <c r="B896" t="s">
        <v>5771</v>
      </c>
      <c r="C896" t="s">
        <v>5772</v>
      </c>
      <c r="D896" t="s">
        <v>246</v>
      </c>
      <c r="E896" t="s">
        <v>276</v>
      </c>
      <c r="F896" s="39">
        <v>3153</v>
      </c>
      <c r="G896" s="39" t="s">
        <v>222</v>
      </c>
      <c r="H896" s="39" t="s">
        <v>223</v>
      </c>
      <c r="I896" s="39">
        <v>100.56</v>
      </c>
      <c r="J896">
        <v>0</v>
      </c>
      <c r="K896" s="39">
        <v>1</v>
      </c>
      <c r="M896" t="s">
        <v>5773</v>
      </c>
      <c r="N896" s="35">
        <v>32391</v>
      </c>
    </row>
    <row r="897" spans="1:14">
      <c r="A897" t="s">
        <v>217</v>
      </c>
      <c r="B897" t="s">
        <v>1171</v>
      </c>
      <c r="C897" t="s">
        <v>1172</v>
      </c>
      <c r="D897" t="s">
        <v>246</v>
      </c>
      <c r="E897" t="s">
        <v>288</v>
      </c>
      <c r="F897" s="39">
        <v>1897</v>
      </c>
      <c r="G897" s="54" t="str">
        <f>IF(I897&gt;=1000000,"1 млн. и более",IF(I897&gt;=501000,"501-1 000 тыс.",IF(I897&gt;=301000,"301-500 тыс.",IF(I897&gt;=101000,"101-300 тыс.",IF(I897&gt;=51000,"51-100 тыс.","50 тыс. и менее")))))</f>
        <v>50 тыс. и менее</v>
      </c>
      <c r="H897" s="39" t="s">
        <v>223</v>
      </c>
      <c r="I897" s="39">
        <v>8271.19</v>
      </c>
      <c r="J897">
        <v>0</v>
      </c>
      <c r="K897" s="39">
        <v>1</v>
      </c>
      <c r="M897" t="s">
        <v>1173</v>
      </c>
      <c r="N897" s="35">
        <v>21869</v>
      </c>
    </row>
    <row r="898" spans="1:14">
      <c r="A898" t="s">
        <v>217</v>
      </c>
      <c r="B898" t="s">
        <v>6315</v>
      </c>
      <c r="C898" t="s">
        <v>6316</v>
      </c>
      <c r="D898" t="s">
        <v>242</v>
      </c>
      <c r="E898" t="s">
        <v>221</v>
      </c>
      <c r="F898" s="39">
        <v>3434</v>
      </c>
      <c r="G898" s="39" t="s">
        <v>248</v>
      </c>
      <c r="H898" s="54" t="str">
        <f>IF(F898&gt;=1261,"1261+",IF(F898&gt;=1081,"1081-1260",IF(F898&gt;=901,"901-1080",IF(F898&gt;=721,"721-900",IF(F898&gt;=541,"541-720",IF(F898&gt;=361,"361-540","360-"))))))</f>
        <v>1261+</v>
      </c>
      <c r="I898" s="39">
        <v>56429.93</v>
      </c>
      <c r="J898">
        <v>1</v>
      </c>
      <c r="K898" s="39">
        <v>1</v>
      </c>
      <c r="L898" t="s">
        <v>6317</v>
      </c>
      <c r="M898" t="s">
        <v>6317</v>
      </c>
      <c r="N898" s="35">
        <v>20576</v>
      </c>
    </row>
    <row r="899" spans="1:14">
      <c r="A899" t="s">
        <v>217</v>
      </c>
      <c r="B899" t="s">
        <v>5466</v>
      </c>
      <c r="C899" t="s">
        <v>5467</v>
      </c>
      <c r="D899" t="s">
        <v>220</v>
      </c>
      <c r="E899" t="s">
        <v>502</v>
      </c>
      <c r="F899" s="39">
        <v>3020</v>
      </c>
      <c r="G899" s="39" t="s">
        <v>284</v>
      </c>
      <c r="H899" s="39" t="s">
        <v>223</v>
      </c>
      <c r="I899" s="39">
        <v>450148.81</v>
      </c>
      <c r="J899">
        <v>1</v>
      </c>
      <c r="K899" s="54">
        <f t="shared" ref="K899:K900" si="118">IF(LEN(M899)&lt;&gt;6,0,IF(AND(VALUE(M899)&gt;=100000,VALUE(M899)&lt;1000000),1,0))</f>
        <v>1</v>
      </c>
      <c r="L899" t="s">
        <v>5468</v>
      </c>
      <c r="M899" t="s">
        <v>5469</v>
      </c>
      <c r="N899" s="35">
        <v>26719</v>
      </c>
    </row>
    <row r="900" spans="1:14">
      <c r="A900" t="s">
        <v>217</v>
      </c>
      <c r="B900" t="s">
        <v>2045</v>
      </c>
      <c r="C900" t="s">
        <v>2046</v>
      </c>
      <c r="D900" t="s">
        <v>220</v>
      </c>
      <c r="E900" t="s">
        <v>221</v>
      </c>
      <c r="F900" s="39">
        <v>6655</v>
      </c>
      <c r="G900" s="54" t="str">
        <f>IF(I900&gt;=1000000,"1 млн. и более",IF(I900&gt;=501000,"501-1 000 тыс.",IF(I900&gt;=301000,"301-500 тыс.",IF(I900&gt;=101000,"101-300 тыс.",IF(I900&gt;=51000,"51-100 тыс.","50 тыс. и менее")))))</f>
        <v>51-100 тыс.</v>
      </c>
      <c r="H900" s="39" t="s">
        <v>223</v>
      </c>
      <c r="I900" s="39">
        <v>69322.75</v>
      </c>
      <c r="J900">
        <v>1</v>
      </c>
      <c r="K900" s="54">
        <f t="shared" si="118"/>
        <v>1</v>
      </c>
      <c r="L900" t="s">
        <v>2047</v>
      </c>
      <c r="M900" t="s">
        <v>2047</v>
      </c>
      <c r="N900" s="35">
        <v>26742</v>
      </c>
    </row>
    <row r="901" spans="1:14">
      <c r="A901" t="s">
        <v>217</v>
      </c>
      <c r="B901" t="s">
        <v>4144</v>
      </c>
      <c r="C901" t="s">
        <v>4145</v>
      </c>
      <c r="D901" t="s">
        <v>242</v>
      </c>
      <c r="E901" t="s">
        <v>221</v>
      </c>
      <c r="F901" s="39">
        <v>3087</v>
      </c>
      <c r="G901" s="39" t="s">
        <v>222</v>
      </c>
      <c r="H901" s="39" t="s">
        <v>223</v>
      </c>
      <c r="I901" s="39">
        <v>39298.61</v>
      </c>
      <c r="J901" s="40">
        <f>IF(LEN(L901)&lt;&gt;6,0,IF(AND(VALUE(L901)&gt;=100000,VALUE(L901)&lt;1000000),1,0))</f>
        <v>1</v>
      </c>
      <c r="K901" s="39">
        <v>1</v>
      </c>
      <c r="L901" t="s">
        <v>4146</v>
      </c>
      <c r="M901" t="s">
        <v>4146</v>
      </c>
      <c r="N901" s="35">
        <v>31089</v>
      </c>
    </row>
    <row r="902" spans="1:14">
      <c r="A902" t="s">
        <v>217</v>
      </c>
      <c r="B902" t="s">
        <v>509</v>
      </c>
      <c r="C902" t="s">
        <v>510</v>
      </c>
      <c r="D902" t="s">
        <v>220</v>
      </c>
      <c r="E902" t="s">
        <v>247</v>
      </c>
      <c r="F902" s="39">
        <v>2981</v>
      </c>
      <c r="G902" s="39" t="s">
        <v>233</v>
      </c>
      <c r="H902" s="39" t="s">
        <v>223</v>
      </c>
      <c r="I902" s="39">
        <v>222387.9</v>
      </c>
      <c r="J902">
        <v>0</v>
      </c>
      <c r="K902" s="39">
        <v>1</v>
      </c>
      <c r="M902" t="s">
        <v>511</v>
      </c>
      <c r="N902" s="35">
        <v>28960</v>
      </c>
    </row>
    <row r="903" spans="1:14">
      <c r="A903" t="s">
        <v>217</v>
      </c>
      <c r="B903" t="s">
        <v>1633</v>
      </c>
      <c r="C903" t="s">
        <v>1634</v>
      </c>
      <c r="D903" t="s">
        <v>220</v>
      </c>
      <c r="E903" t="s">
        <v>221</v>
      </c>
      <c r="F903" s="39">
        <v>5397</v>
      </c>
      <c r="G903" s="39" t="s">
        <v>222</v>
      </c>
      <c r="H903" s="54" t="str">
        <f t="shared" ref="H903:H904" si="119">IF(F903&gt;=1261,"1261+",IF(F903&gt;=1081,"1081-1260",IF(F903&gt;=901,"901-1080",IF(F903&gt;=721,"721-900",IF(F903&gt;=541,"541-720",IF(F903&gt;=361,"361-540","360-"))))))</f>
        <v>1261+</v>
      </c>
      <c r="I903" s="39">
        <v>4559.74</v>
      </c>
      <c r="J903">
        <v>1</v>
      </c>
      <c r="K903" s="39">
        <v>1</v>
      </c>
      <c r="L903" t="s">
        <v>1635</v>
      </c>
      <c r="M903" t="s">
        <v>1636</v>
      </c>
      <c r="N903" s="35">
        <v>29664</v>
      </c>
    </row>
    <row r="904" spans="1:14">
      <c r="A904" t="s">
        <v>217</v>
      </c>
      <c r="B904" t="s">
        <v>3094</v>
      </c>
      <c r="C904" t="s">
        <v>3095</v>
      </c>
      <c r="D904" t="s">
        <v>220</v>
      </c>
      <c r="E904" t="s">
        <v>221</v>
      </c>
      <c r="F904" s="39">
        <v>3253</v>
      </c>
      <c r="G904" s="39" t="s">
        <v>222</v>
      </c>
      <c r="H904" s="54" t="str">
        <f t="shared" si="119"/>
        <v>1261+</v>
      </c>
      <c r="I904" s="39">
        <v>34953.68</v>
      </c>
      <c r="J904" s="40">
        <f>IF(LEN(L904)&lt;&gt;6,0,IF(AND(VALUE(L904)&gt;=100000,VALUE(L904)&lt;1000000),1,0))</f>
        <v>1</v>
      </c>
      <c r="K904" s="39">
        <v>1</v>
      </c>
      <c r="L904" t="s">
        <v>2381</v>
      </c>
      <c r="M904" t="s">
        <v>2381</v>
      </c>
      <c r="N904" s="35">
        <v>30430</v>
      </c>
    </row>
    <row r="905" spans="1:14">
      <c r="A905" t="s">
        <v>217</v>
      </c>
      <c r="B905" t="s">
        <v>1084</v>
      </c>
      <c r="C905" t="s">
        <v>1085</v>
      </c>
      <c r="D905" t="s">
        <v>220</v>
      </c>
      <c r="E905" t="s">
        <v>280</v>
      </c>
      <c r="F905" s="39">
        <v>6094</v>
      </c>
      <c r="G905" s="39" t="s">
        <v>233</v>
      </c>
      <c r="H905" s="39" t="s">
        <v>223</v>
      </c>
      <c r="I905" s="39">
        <v>105812.65</v>
      </c>
      <c r="J905">
        <v>1</v>
      </c>
      <c r="K905" s="54">
        <f>IF(LEN(M905)&lt;&gt;6,0,IF(AND(VALUE(M905)&gt;=100000,VALUE(M905)&lt;1000000),1,0))</f>
        <v>1</v>
      </c>
      <c r="L905" t="s">
        <v>1086</v>
      </c>
      <c r="M905" t="s">
        <v>1086</v>
      </c>
      <c r="N905" s="35">
        <v>28760</v>
      </c>
    </row>
    <row r="906" spans="1:14">
      <c r="A906" t="s">
        <v>217</v>
      </c>
      <c r="B906" t="s">
        <v>5669</v>
      </c>
      <c r="C906" t="s">
        <v>5670</v>
      </c>
      <c r="D906" t="s">
        <v>246</v>
      </c>
      <c r="E906" t="s">
        <v>376</v>
      </c>
      <c r="F906" s="39">
        <v>973</v>
      </c>
      <c r="G906" s="39" t="s">
        <v>222</v>
      </c>
      <c r="H906" s="39" t="s">
        <v>2043</v>
      </c>
      <c r="I906" s="39">
        <v>60</v>
      </c>
      <c r="J906">
        <v>0</v>
      </c>
      <c r="K906" s="39">
        <v>1</v>
      </c>
      <c r="M906" t="s">
        <v>5671</v>
      </c>
      <c r="N906" s="35">
        <v>25245</v>
      </c>
    </row>
    <row r="907" spans="1:14">
      <c r="A907" t="s">
        <v>217</v>
      </c>
      <c r="B907" t="s">
        <v>1053</v>
      </c>
      <c r="C907" t="s">
        <v>1054</v>
      </c>
      <c r="D907" t="s">
        <v>246</v>
      </c>
      <c r="E907" t="s">
        <v>308</v>
      </c>
      <c r="F907" s="39">
        <v>2779</v>
      </c>
      <c r="G907" s="39" t="s">
        <v>233</v>
      </c>
      <c r="H907" s="39" t="s">
        <v>223</v>
      </c>
      <c r="I907" s="39">
        <v>169251.54</v>
      </c>
      <c r="J907">
        <v>1</v>
      </c>
      <c r="K907" s="39">
        <v>1</v>
      </c>
      <c r="L907" t="s">
        <v>1055</v>
      </c>
      <c r="M907" t="s">
        <v>1056</v>
      </c>
      <c r="N907" s="35">
        <v>30775</v>
      </c>
    </row>
    <row r="908" spans="1:14">
      <c r="A908" t="s">
        <v>217</v>
      </c>
      <c r="B908" t="s">
        <v>1375</v>
      </c>
      <c r="C908" t="s">
        <v>1376</v>
      </c>
      <c r="D908" t="s">
        <v>242</v>
      </c>
      <c r="E908" t="s">
        <v>221</v>
      </c>
      <c r="F908" s="39">
        <v>3213</v>
      </c>
      <c r="G908" s="39" t="s">
        <v>248</v>
      </c>
      <c r="H908" s="39" t="s">
        <v>223</v>
      </c>
      <c r="I908" s="39">
        <v>98205.94</v>
      </c>
      <c r="J908">
        <v>1</v>
      </c>
      <c r="K908" s="39">
        <v>1</v>
      </c>
      <c r="L908" t="s">
        <v>1377</v>
      </c>
      <c r="M908" t="s">
        <v>1377</v>
      </c>
      <c r="N908" s="35">
        <v>33938</v>
      </c>
    </row>
    <row r="909" spans="1:14">
      <c r="A909" t="s">
        <v>217</v>
      </c>
      <c r="B909" t="s">
        <v>723</v>
      </c>
      <c r="C909" t="s">
        <v>724</v>
      </c>
      <c r="D909" t="s">
        <v>246</v>
      </c>
      <c r="E909" t="s">
        <v>247</v>
      </c>
      <c r="F909" s="39">
        <v>3024</v>
      </c>
      <c r="G909" s="39" t="s">
        <v>222</v>
      </c>
      <c r="H909" s="54" t="str">
        <f>IF(F909&gt;=1261,"1261+",IF(F909&gt;=1081,"1081-1260",IF(F909&gt;=901,"901-1080",IF(F909&gt;=721,"721-900",IF(F909&gt;=541,"541-720",IF(F909&gt;=361,"361-540","360-"))))))</f>
        <v>1261+</v>
      </c>
      <c r="I909" s="39">
        <v>25581.25</v>
      </c>
      <c r="J909">
        <v>1</v>
      </c>
      <c r="K909" s="39">
        <v>1</v>
      </c>
      <c r="L909" t="s">
        <v>725</v>
      </c>
      <c r="M909" t="s">
        <v>725</v>
      </c>
      <c r="N909" s="35">
        <v>26872</v>
      </c>
    </row>
    <row r="910" spans="1:14">
      <c r="A910" t="s">
        <v>217</v>
      </c>
      <c r="B910" t="s">
        <v>1237</v>
      </c>
      <c r="C910" t="s">
        <v>1238</v>
      </c>
      <c r="E910" t="s">
        <v>576</v>
      </c>
      <c r="F910" s="39">
        <v>1705</v>
      </c>
      <c r="G910" s="39" t="s">
        <v>233</v>
      </c>
      <c r="H910" s="39" t="s">
        <v>223</v>
      </c>
      <c r="I910" s="39">
        <v>109037.53</v>
      </c>
      <c r="J910">
        <v>0</v>
      </c>
      <c r="K910">
        <v>0</v>
      </c>
      <c r="L910" t="s">
        <v>331</v>
      </c>
      <c r="M910" t="s">
        <v>331</v>
      </c>
      <c r="N910" s="35">
        <v>29658</v>
      </c>
    </row>
    <row r="911" spans="1:14">
      <c r="A911" t="s">
        <v>217</v>
      </c>
      <c r="B911" t="s">
        <v>3575</v>
      </c>
      <c r="C911" t="s">
        <v>3576</v>
      </c>
      <c r="D911" t="s">
        <v>246</v>
      </c>
      <c r="E911" t="s">
        <v>265</v>
      </c>
      <c r="F911" s="39">
        <v>3266</v>
      </c>
      <c r="G911" s="39" t="s">
        <v>233</v>
      </c>
      <c r="H911" s="39" t="s">
        <v>223</v>
      </c>
      <c r="I911" s="39">
        <v>123920.02</v>
      </c>
      <c r="J911">
        <v>1</v>
      </c>
      <c r="K911" s="39">
        <v>1</v>
      </c>
      <c r="L911" t="s">
        <v>3577</v>
      </c>
      <c r="M911" t="s">
        <v>3577</v>
      </c>
      <c r="N911" s="35">
        <v>26570</v>
      </c>
    </row>
    <row r="912" spans="1:14">
      <c r="A912" t="s">
        <v>217</v>
      </c>
      <c r="B912" t="s">
        <v>6209</v>
      </c>
      <c r="C912" t="s">
        <v>6210</v>
      </c>
      <c r="D912" t="s">
        <v>220</v>
      </c>
      <c r="E912" t="s">
        <v>372</v>
      </c>
      <c r="F912" s="39">
        <v>4556</v>
      </c>
      <c r="G912" s="39" t="s">
        <v>222</v>
      </c>
      <c r="H912" s="39" t="s">
        <v>223</v>
      </c>
      <c r="I912" s="39">
        <v>32617.759999999998</v>
      </c>
      <c r="J912">
        <v>1</v>
      </c>
      <c r="K912" s="39">
        <v>1</v>
      </c>
      <c r="L912" t="s">
        <v>6211</v>
      </c>
      <c r="M912" t="s">
        <v>6211</v>
      </c>
      <c r="N912" s="35">
        <v>27029</v>
      </c>
    </row>
    <row r="913" spans="1:14">
      <c r="A913" t="s">
        <v>217</v>
      </c>
      <c r="B913" t="s">
        <v>6037</v>
      </c>
      <c r="C913" t="s">
        <v>6038</v>
      </c>
      <c r="D913" t="s">
        <v>246</v>
      </c>
      <c r="E913" t="s">
        <v>265</v>
      </c>
      <c r="F913" s="39">
        <v>3174</v>
      </c>
      <c r="G913" s="39" t="s">
        <v>222</v>
      </c>
      <c r="H913" s="39" t="s">
        <v>223</v>
      </c>
      <c r="I913" s="39">
        <v>39204.54</v>
      </c>
      <c r="J913">
        <v>0</v>
      </c>
      <c r="K913" s="39">
        <v>1</v>
      </c>
      <c r="M913" t="s">
        <v>6039</v>
      </c>
      <c r="N913" s="35">
        <v>26609</v>
      </c>
    </row>
    <row r="914" spans="1:14">
      <c r="A914" t="s">
        <v>217</v>
      </c>
      <c r="B914" t="s">
        <v>5737</v>
      </c>
      <c r="C914" t="s">
        <v>5738</v>
      </c>
      <c r="E914" t="s">
        <v>259</v>
      </c>
      <c r="F914" s="39">
        <v>3556</v>
      </c>
      <c r="G914" s="54" t="str">
        <f t="shared" ref="G914:G915" si="120">IF(I914&gt;=1000000,"1 млн. и более",IF(I914&gt;=501000,"501-1 000 тыс.",IF(I914&gt;=301000,"301-500 тыс.",IF(I914&gt;=101000,"101-300 тыс.",IF(I914&gt;=51000,"51-100 тыс.","50 тыс. и менее")))))</f>
        <v>50 тыс. и менее</v>
      </c>
      <c r="H914" s="39" t="s">
        <v>223</v>
      </c>
      <c r="I914" s="39">
        <v>32296.53</v>
      </c>
      <c r="J914">
        <v>1</v>
      </c>
      <c r="K914" s="54">
        <f>IF(LEN(M914)&lt;&gt;6,0,IF(AND(VALUE(M914)&gt;=100000,VALUE(M914)&lt;1000000),1,0))</f>
        <v>1</v>
      </c>
      <c r="L914" t="s">
        <v>742</v>
      </c>
      <c r="M914" t="s">
        <v>742</v>
      </c>
      <c r="N914" s="35">
        <v>28077</v>
      </c>
    </row>
    <row r="915" spans="1:14">
      <c r="A915" t="s">
        <v>217</v>
      </c>
      <c r="B915" t="s">
        <v>1555</v>
      </c>
      <c r="C915" t="s">
        <v>1556</v>
      </c>
      <c r="D915" t="s">
        <v>220</v>
      </c>
      <c r="E915" t="s">
        <v>398</v>
      </c>
      <c r="F915" s="39">
        <v>3412</v>
      </c>
      <c r="G915" s="54" t="str">
        <f t="shared" si="120"/>
        <v>50 тыс. и менее</v>
      </c>
      <c r="H915" s="39" t="s">
        <v>223</v>
      </c>
      <c r="I915" s="39">
        <v>26894.31</v>
      </c>
      <c r="J915">
        <v>1</v>
      </c>
      <c r="K915" s="39">
        <v>1</v>
      </c>
      <c r="L915" t="s">
        <v>1557</v>
      </c>
      <c r="M915" t="s">
        <v>1558</v>
      </c>
      <c r="N915" s="35">
        <v>26731</v>
      </c>
    </row>
    <row r="916" spans="1:14">
      <c r="A916" t="s">
        <v>217</v>
      </c>
      <c r="B916" t="s">
        <v>1831</v>
      </c>
      <c r="C916" t="s">
        <v>1832</v>
      </c>
      <c r="D916" t="s">
        <v>220</v>
      </c>
      <c r="E916" t="s">
        <v>398</v>
      </c>
      <c r="F916" s="39">
        <v>2779</v>
      </c>
      <c r="G916" s="39" t="s">
        <v>222</v>
      </c>
      <c r="H916" s="39" t="s">
        <v>223</v>
      </c>
      <c r="I916" s="39">
        <v>7349.88</v>
      </c>
      <c r="J916">
        <v>0</v>
      </c>
      <c r="K916" s="39">
        <v>1</v>
      </c>
      <c r="M916" t="s">
        <v>1833</v>
      </c>
      <c r="N916" s="35">
        <v>31556</v>
      </c>
    </row>
    <row r="917" spans="1:14">
      <c r="A917" t="s">
        <v>217</v>
      </c>
      <c r="B917" t="s">
        <v>904</v>
      </c>
      <c r="C917" t="s">
        <v>905</v>
      </c>
      <c r="D917" t="s">
        <v>220</v>
      </c>
      <c r="E917" t="s">
        <v>280</v>
      </c>
      <c r="F917" s="39">
        <v>3828</v>
      </c>
      <c r="G917" s="39" t="s">
        <v>248</v>
      </c>
      <c r="H917" s="39" t="s">
        <v>223</v>
      </c>
      <c r="I917" s="39">
        <v>99937.93</v>
      </c>
      <c r="J917">
        <v>0</v>
      </c>
      <c r="K917">
        <v>0</v>
      </c>
      <c r="N917" s="35">
        <v>24947</v>
      </c>
    </row>
    <row r="918" spans="1:14">
      <c r="A918" t="s">
        <v>217</v>
      </c>
      <c r="B918" t="s">
        <v>653</v>
      </c>
      <c r="C918" t="s">
        <v>654</v>
      </c>
      <c r="D918" t="s">
        <v>220</v>
      </c>
      <c r="E918" t="s">
        <v>221</v>
      </c>
      <c r="F918" s="39">
        <v>3946</v>
      </c>
      <c r="G918" s="39" t="s">
        <v>222</v>
      </c>
      <c r="H918" s="54" t="str">
        <f>IF(F918&gt;=1261,"1261+",IF(F918&gt;=1081,"1081-1260",IF(F918&gt;=901,"901-1080",IF(F918&gt;=721,"721-900",IF(F918&gt;=541,"541-720",IF(F918&gt;=361,"361-540","360-"))))))</f>
        <v>1261+</v>
      </c>
      <c r="I918" s="39">
        <v>2953.17</v>
      </c>
      <c r="J918">
        <v>1</v>
      </c>
      <c r="K918" s="39">
        <v>1</v>
      </c>
      <c r="L918" t="s">
        <v>655</v>
      </c>
      <c r="M918" t="s">
        <v>655</v>
      </c>
      <c r="N918" s="35">
        <v>28345</v>
      </c>
    </row>
    <row r="919" spans="1:14">
      <c r="A919" t="s">
        <v>217</v>
      </c>
      <c r="B919" t="s">
        <v>5139</v>
      </c>
      <c r="C919" t="s">
        <v>5140</v>
      </c>
      <c r="D919" t="s">
        <v>246</v>
      </c>
      <c r="E919" t="s">
        <v>391</v>
      </c>
      <c r="F919" s="39">
        <v>1701</v>
      </c>
      <c r="G919" s="39" t="s">
        <v>233</v>
      </c>
      <c r="H919" s="39" t="s">
        <v>223</v>
      </c>
      <c r="I919" s="39">
        <v>261245.62</v>
      </c>
      <c r="J919">
        <v>1</v>
      </c>
      <c r="K919" s="54">
        <f>IF(LEN(M919)&lt;&gt;6,0,IF(AND(VALUE(M919)&gt;=100000,VALUE(M919)&lt;1000000),1,0))</f>
        <v>1</v>
      </c>
      <c r="L919" t="s">
        <v>5141</v>
      </c>
      <c r="M919" t="s">
        <v>5142</v>
      </c>
      <c r="N919" s="35">
        <v>26066</v>
      </c>
    </row>
    <row r="920" spans="1:14">
      <c r="A920" t="s">
        <v>217</v>
      </c>
      <c r="B920" t="s">
        <v>3089</v>
      </c>
      <c r="C920" t="s">
        <v>3090</v>
      </c>
      <c r="D920" t="s">
        <v>220</v>
      </c>
      <c r="E920" t="s">
        <v>247</v>
      </c>
      <c r="F920" s="39">
        <v>3078</v>
      </c>
      <c r="G920" s="39" t="s">
        <v>248</v>
      </c>
      <c r="H920" s="54" t="str">
        <f>IF(F920&gt;=1261,"1261+",IF(F920&gt;=1081,"1081-1260",IF(F920&gt;=901,"901-1080",IF(F920&gt;=721,"721-900",IF(F920&gt;=541,"541-720",IF(F920&gt;=361,"361-540","360-"))))))</f>
        <v>1261+</v>
      </c>
      <c r="I920" s="39">
        <v>68335.899999999994</v>
      </c>
      <c r="J920">
        <v>0</v>
      </c>
      <c r="K920" s="39">
        <v>1</v>
      </c>
      <c r="M920" t="s">
        <v>3091</v>
      </c>
      <c r="N920" s="35">
        <v>31090</v>
      </c>
    </row>
    <row r="921" spans="1:14">
      <c r="A921" t="s">
        <v>217</v>
      </c>
      <c r="B921" t="s">
        <v>1885</v>
      </c>
      <c r="C921" t="s">
        <v>1886</v>
      </c>
      <c r="D921" t="s">
        <v>246</v>
      </c>
      <c r="E921" t="s">
        <v>265</v>
      </c>
      <c r="F921" s="39">
        <v>3234</v>
      </c>
      <c r="G921" s="39" t="s">
        <v>222</v>
      </c>
      <c r="H921" s="39" t="s">
        <v>223</v>
      </c>
      <c r="I921" s="39">
        <v>17960.16</v>
      </c>
      <c r="J921">
        <v>0</v>
      </c>
      <c r="K921" s="39">
        <v>1</v>
      </c>
      <c r="M921" t="s">
        <v>1887</v>
      </c>
      <c r="N921" s="35">
        <v>24925</v>
      </c>
    </row>
    <row r="922" spans="1:14">
      <c r="A922" t="s">
        <v>217</v>
      </c>
      <c r="B922" t="s">
        <v>3688</v>
      </c>
      <c r="C922" t="s">
        <v>3689</v>
      </c>
      <c r="D922" t="s">
        <v>246</v>
      </c>
      <c r="E922" t="s">
        <v>453</v>
      </c>
      <c r="F922" s="39">
        <v>3024</v>
      </c>
      <c r="G922" s="39" t="s">
        <v>248</v>
      </c>
      <c r="H922" s="54" t="str">
        <f>IF(F922&gt;=1261,"1261+",IF(F922&gt;=1081,"1081-1260",IF(F922&gt;=901,"901-1080",IF(F922&gt;=721,"721-900",IF(F922&gt;=541,"541-720",IF(F922&gt;=361,"361-540","360-"))))))</f>
        <v>1261+</v>
      </c>
      <c r="I922" s="39">
        <v>93956</v>
      </c>
      <c r="J922">
        <v>0</v>
      </c>
      <c r="K922" s="39">
        <v>1</v>
      </c>
      <c r="M922" t="s">
        <v>3690</v>
      </c>
      <c r="N922" s="35">
        <v>23143</v>
      </c>
    </row>
    <row r="923" spans="1:14">
      <c r="A923" t="s">
        <v>217</v>
      </c>
      <c r="B923" t="s">
        <v>5585</v>
      </c>
      <c r="C923" t="s">
        <v>5586</v>
      </c>
      <c r="D923" t="s">
        <v>246</v>
      </c>
      <c r="E923" t="s">
        <v>247</v>
      </c>
      <c r="F923" s="39">
        <v>3174</v>
      </c>
      <c r="G923" s="39" t="s">
        <v>248</v>
      </c>
      <c r="H923" s="39" t="s">
        <v>223</v>
      </c>
      <c r="I923" s="39">
        <v>57911.76</v>
      </c>
      <c r="J923">
        <v>1</v>
      </c>
      <c r="K923">
        <v>0</v>
      </c>
      <c r="L923" t="s">
        <v>5587</v>
      </c>
      <c r="N923" s="35">
        <v>31089</v>
      </c>
    </row>
    <row r="924" spans="1:14">
      <c r="A924" t="s">
        <v>217</v>
      </c>
      <c r="B924" t="s">
        <v>1070</v>
      </c>
      <c r="C924" t="s">
        <v>1071</v>
      </c>
      <c r="D924" t="s">
        <v>246</v>
      </c>
      <c r="E924" t="s">
        <v>276</v>
      </c>
      <c r="F924" s="39">
        <v>3136</v>
      </c>
      <c r="G924" s="39" t="s">
        <v>222</v>
      </c>
      <c r="H924" s="54" t="str">
        <f t="shared" ref="H924:H925" si="121">IF(F924&gt;=1261,"1261+",IF(F924&gt;=1081,"1081-1260",IF(F924&gt;=901,"901-1080",IF(F924&gt;=721,"721-900",IF(F924&gt;=541,"541-720",IF(F924&gt;=361,"361-540","360-"))))))</f>
        <v>1261+</v>
      </c>
      <c r="I924" s="39">
        <v>1.77</v>
      </c>
      <c r="J924">
        <v>0</v>
      </c>
      <c r="K924" s="39">
        <v>1</v>
      </c>
      <c r="M924" t="s">
        <v>1072</v>
      </c>
      <c r="N924" s="35">
        <v>34658</v>
      </c>
    </row>
    <row r="925" spans="1:14">
      <c r="A925" t="s">
        <v>217</v>
      </c>
      <c r="B925" t="s">
        <v>5425</v>
      </c>
      <c r="C925" t="s">
        <v>5426</v>
      </c>
      <c r="D925" t="s">
        <v>220</v>
      </c>
      <c r="E925" t="s">
        <v>502</v>
      </c>
      <c r="F925" s="39">
        <v>3251</v>
      </c>
      <c r="G925" s="39" t="s">
        <v>411</v>
      </c>
      <c r="H925" s="54" t="str">
        <f t="shared" si="121"/>
        <v>1261+</v>
      </c>
      <c r="I925" s="39">
        <v>1758013.24</v>
      </c>
      <c r="J925">
        <v>0</v>
      </c>
      <c r="K925" s="39">
        <v>1</v>
      </c>
      <c r="M925" t="s">
        <v>681</v>
      </c>
      <c r="N925" s="35">
        <v>26056</v>
      </c>
    </row>
    <row r="926" spans="1:14">
      <c r="A926" t="s">
        <v>217</v>
      </c>
      <c r="B926" t="s">
        <v>1653</v>
      </c>
      <c r="C926" t="s">
        <v>1654</v>
      </c>
      <c r="D926" t="s">
        <v>246</v>
      </c>
      <c r="E926" t="s">
        <v>376</v>
      </c>
      <c r="F926" s="39">
        <v>2951</v>
      </c>
      <c r="G926" s="39" t="s">
        <v>222</v>
      </c>
      <c r="H926" s="39" t="s">
        <v>223</v>
      </c>
      <c r="I926" s="39">
        <v>60</v>
      </c>
      <c r="J926">
        <v>0</v>
      </c>
      <c r="K926" s="39">
        <v>1</v>
      </c>
      <c r="M926" t="s">
        <v>1655</v>
      </c>
      <c r="N926" s="35">
        <v>23062</v>
      </c>
    </row>
    <row r="927" spans="1:14">
      <c r="A927" t="s">
        <v>217</v>
      </c>
      <c r="B927" t="s">
        <v>5583</v>
      </c>
      <c r="C927" t="s">
        <v>5584</v>
      </c>
      <c r="D927" t="s">
        <v>246</v>
      </c>
      <c r="E927" t="s">
        <v>288</v>
      </c>
      <c r="F927" s="39">
        <v>4301</v>
      </c>
      <c r="G927" s="39" t="s">
        <v>411</v>
      </c>
      <c r="H927" s="54" t="str">
        <f>IF(F927&gt;=1261,"1261+",IF(F927&gt;=1081,"1081-1260",IF(F927&gt;=901,"901-1080",IF(F927&gt;=721,"721-900",IF(F927&gt;=541,"541-720",IF(F927&gt;=361,"361-540","360-"))))))</f>
        <v>1261+</v>
      </c>
      <c r="I927" s="39">
        <v>1208916.55</v>
      </c>
      <c r="J927">
        <v>0</v>
      </c>
      <c r="K927">
        <v>0</v>
      </c>
      <c r="N927" s="35">
        <v>24317</v>
      </c>
    </row>
    <row r="928" spans="1:14">
      <c r="A928" t="s">
        <v>217</v>
      </c>
      <c r="B928" t="s">
        <v>2353</v>
      </c>
      <c r="C928" t="s">
        <v>2354</v>
      </c>
      <c r="D928" t="s">
        <v>246</v>
      </c>
      <c r="E928" t="s">
        <v>276</v>
      </c>
      <c r="F928" s="39">
        <v>3146</v>
      </c>
      <c r="G928" s="39" t="s">
        <v>222</v>
      </c>
      <c r="H928" s="39" t="s">
        <v>223</v>
      </c>
      <c r="I928" s="39">
        <v>199.46</v>
      </c>
      <c r="J928">
        <v>0</v>
      </c>
      <c r="K928" s="54">
        <f>IF(LEN(M928)&lt;&gt;6,0,IF(AND(VALUE(M928)&gt;=100000,VALUE(M928)&lt;1000000),1,0))</f>
        <v>1</v>
      </c>
      <c r="M928" t="s">
        <v>2355</v>
      </c>
      <c r="N928" s="35">
        <v>30891</v>
      </c>
    </row>
    <row r="929" spans="1:14">
      <c r="A929" t="s">
        <v>217</v>
      </c>
      <c r="B929" t="s">
        <v>5725</v>
      </c>
      <c r="C929" t="s">
        <v>5726</v>
      </c>
      <c r="D929" t="s">
        <v>220</v>
      </c>
      <c r="E929" t="s">
        <v>221</v>
      </c>
      <c r="F929" s="39">
        <v>3093</v>
      </c>
      <c r="G929" s="39" t="s">
        <v>222</v>
      </c>
      <c r="H929" s="39" t="s">
        <v>223</v>
      </c>
      <c r="I929" s="39">
        <v>41256.300000000003</v>
      </c>
      <c r="J929">
        <v>1</v>
      </c>
      <c r="K929" s="39">
        <v>1</v>
      </c>
      <c r="L929" t="s">
        <v>1209</v>
      </c>
      <c r="M929" t="s">
        <v>1209</v>
      </c>
      <c r="N929" s="35">
        <v>25442</v>
      </c>
    </row>
    <row r="930" spans="1:14">
      <c r="A930" t="s">
        <v>217</v>
      </c>
      <c r="B930" t="s">
        <v>808</v>
      </c>
      <c r="C930" t="s">
        <v>809</v>
      </c>
      <c r="D930" t="s">
        <v>246</v>
      </c>
      <c r="E930" t="s">
        <v>276</v>
      </c>
      <c r="F930" s="39">
        <v>3135</v>
      </c>
      <c r="G930" s="54" t="str">
        <f>IF(I930&gt;=1000000,"1 млн. и более",IF(I930&gt;=501000,"501-1 000 тыс.",IF(I930&gt;=301000,"301-500 тыс.",IF(I930&gt;=101000,"101-300 тыс.",IF(I930&gt;=51000,"51-100 тыс.","50 тыс. и менее")))))</f>
        <v>50 тыс. и менее</v>
      </c>
      <c r="H930" s="54" t="str">
        <f>IF(F930&gt;=1261,"1261+",IF(F930&gt;=1081,"1081-1260",IF(F930&gt;=901,"901-1080",IF(F930&gt;=721,"721-900",IF(F930&gt;=541,"541-720",IF(F930&gt;=361,"361-540","360-"))))))</f>
        <v>1261+</v>
      </c>
      <c r="I930" s="39">
        <v>108.38</v>
      </c>
      <c r="J930">
        <v>0</v>
      </c>
      <c r="K930" s="54">
        <f t="shared" ref="K930:K931" si="122">IF(LEN(M930)&lt;&gt;6,0,IF(AND(VALUE(M930)&gt;=100000,VALUE(M930)&lt;1000000),1,0))</f>
        <v>1</v>
      </c>
      <c r="M930" t="s">
        <v>810</v>
      </c>
      <c r="N930" s="35">
        <v>34448</v>
      </c>
    </row>
    <row r="931" spans="1:14">
      <c r="A931" t="s">
        <v>217</v>
      </c>
      <c r="B931" t="s">
        <v>1417</v>
      </c>
      <c r="C931" t="s">
        <v>1418</v>
      </c>
      <c r="D931" t="s">
        <v>220</v>
      </c>
      <c r="E931" t="s">
        <v>280</v>
      </c>
      <c r="F931" s="39">
        <v>5404</v>
      </c>
      <c r="G931" s="39" t="s">
        <v>233</v>
      </c>
      <c r="H931" s="39" t="s">
        <v>223</v>
      </c>
      <c r="I931" s="39">
        <v>179985.7</v>
      </c>
      <c r="J931">
        <v>1</v>
      </c>
      <c r="K931" s="54">
        <f t="shared" si="122"/>
        <v>1</v>
      </c>
      <c r="L931" t="s">
        <v>1419</v>
      </c>
      <c r="M931" t="s">
        <v>1419</v>
      </c>
      <c r="N931" s="35">
        <v>30743</v>
      </c>
    </row>
    <row r="932" spans="1:14">
      <c r="A932" t="s">
        <v>217</v>
      </c>
      <c r="B932" t="s">
        <v>6017</v>
      </c>
      <c r="C932" t="s">
        <v>6018</v>
      </c>
      <c r="D932" t="s">
        <v>242</v>
      </c>
      <c r="E932" t="s">
        <v>221</v>
      </c>
      <c r="F932" s="39">
        <v>3534</v>
      </c>
      <c r="G932" s="39" t="s">
        <v>222</v>
      </c>
      <c r="H932" s="39" t="s">
        <v>223</v>
      </c>
      <c r="I932" s="39">
        <v>49892.77</v>
      </c>
      <c r="J932">
        <v>1</v>
      </c>
      <c r="K932" s="39">
        <v>1</v>
      </c>
      <c r="L932" t="s">
        <v>6019</v>
      </c>
      <c r="M932" t="s">
        <v>6020</v>
      </c>
      <c r="N932" s="35">
        <v>31426</v>
      </c>
    </row>
    <row r="933" spans="1:14">
      <c r="A933" t="s">
        <v>217</v>
      </c>
      <c r="B933" t="s">
        <v>5693</v>
      </c>
      <c r="C933" t="s">
        <v>5694</v>
      </c>
      <c r="D933" t="s">
        <v>3745</v>
      </c>
      <c r="E933" t="s">
        <v>403</v>
      </c>
      <c r="F933" s="39">
        <v>5754</v>
      </c>
      <c r="G933" s="39" t="s">
        <v>284</v>
      </c>
      <c r="H933" s="39" t="s">
        <v>223</v>
      </c>
      <c r="I933" s="39">
        <v>409881.15</v>
      </c>
      <c r="J933" s="40">
        <f>IF(LEN(L933)&lt;&gt;6,0,IF(AND(VALUE(L933)&gt;=100000,VALUE(L933)&lt;1000000),1,0))</f>
        <v>1</v>
      </c>
      <c r="K933" s="39">
        <v>1</v>
      </c>
      <c r="L933" t="s">
        <v>5695</v>
      </c>
      <c r="M933" t="s">
        <v>5695</v>
      </c>
      <c r="N933" s="35">
        <v>27560</v>
      </c>
    </row>
    <row r="934" spans="1:14">
      <c r="A934" t="s">
        <v>217</v>
      </c>
      <c r="B934" t="s">
        <v>1393</v>
      </c>
      <c r="C934" t="s">
        <v>1394</v>
      </c>
      <c r="E934" t="s">
        <v>576</v>
      </c>
      <c r="F934" s="39">
        <v>2208</v>
      </c>
      <c r="G934" s="39" t="s">
        <v>248</v>
      </c>
      <c r="H934" s="39" t="s">
        <v>223</v>
      </c>
      <c r="I934" s="39">
        <v>66280.11</v>
      </c>
      <c r="J934">
        <v>1</v>
      </c>
      <c r="K934" s="39">
        <v>1</v>
      </c>
      <c r="L934" t="s">
        <v>1395</v>
      </c>
      <c r="M934" t="s">
        <v>1395</v>
      </c>
      <c r="N934" s="35">
        <v>31590</v>
      </c>
    </row>
    <row r="935" spans="1:14">
      <c r="A935" t="s">
        <v>217</v>
      </c>
      <c r="B935" t="s">
        <v>5635</v>
      </c>
      <c r="C935" t="s">
        <v>5636</v>
      </c>
      <c r="D935" t="s">
        <v>220</v>
      </c>
      <c r="E935" t="s">
        <v>502</v>
      </c>
      <c r="F935" s="39">
        <v>3413</v>
      </c>
      <c r="G935" s="39" t="s">
        <v>335</v>
      </c>
      <c r="H935" s="39" t="s">
        <v>223</v>
      </c>
      <c r="I935" s="39">
        <v>784840.49</v>
      </c>
      <c r="J935">
        <v>0</v>
      </c>
      <c r="K935" s="39">
        <v>1</v>
      </c>
      <c r="M935" t="s">
        <v>5637</v>
      </c>
      <c r="N935" s="35">
        <v>21365</v>
      </c>
    </row>
    <row r="936" spans="1:14">
      <c r="A936" t="s">
        <v>217</v>
      </c>
      <c r="B936" t="s">
        <v>5829</v>
      </c>
      <c r="C936" t="s">
        <v>5830</v>
      </c>
      <c r="D936" t="s">
        <v>220</v>
      </c>
      <c r="E936" t="s">
        <v>221</v>
      </c>
      <c r="F936" s="39">
        <v>3147</v>
      </c>
      <c r="G936" s="39" t="s">
        <v>222</v>
      </c>
      <c r="H936" s="54" t="str">
        <f t="shared" ref="H936:H937" si="123">IF(F936&gt;=1261,"1261+",IF(F936&gt;=1081,"1081-1260",IF(F936&gt;=901,"901-1080",IF(F936&gt;=721,"721-900",IF(F936&gt;=541,"541-720",IF(F936&gt;=361,"361-540","360-"))))))</f>
        <v>1261+</v>
      </c>
      <c r="I936" s="39">
        <v>42654.74</v>
      </c>
      <c r="J936">
        <v>1</v>
      </c>
      <c r="K936" s="54">
        <f t="shared" ref="K936:K937" si="124">IF(LEN(M936)&lt;&gt;6,0,IF(AND(VALUE(M936)&gt;=100000,VALUE(M936)&lt;1000000),1,0))</f>
        <v>1</v>
      </c>
      <c r="L936" t="s">
        <v>5831</v>
      </c>
      <c r="M936" t="s">
        <v>5831</v>
      </c>
      <c r="N936" s="35">
        <v>28892</v>
      </c>
    </row>
    <row r="937" spans="1:14">
      <c r="A937" t="s">
        <v>217</v>
      </c>
      <c r="B937" t="s">
        <v>4772</v>
      </c>
      <c r="C937" t="s">
        <v>4773</v>
      </c>
      <c r="D937" t="s">
        <v>220</v>
      </c>
      <c r="E937" t="s">
        <v>221</v>
      </c>
      <c r="F937" s="39">
        <v>3300</v>
      </c>
      <c r="G937" s="39" t="s">
        <v>222</v>
      </c>
      <c r="H937" s="54" t="str">
        <f t="shared" si="123"/>
        <v>1261+</v>
      </c>
      <c r="I937" s="39">
        <v>21862.48</v>
      </c>
      <c r="J937">
        <v>1</v>
      </c>
      <c r="K937" s="54">
        <f t="shared" si="124"/>
        <v>1</v>
      </c>
      <c r="L937" t="s">
        <v>764</v>
      </c>
      <c r="M937" t="s">
        <v>4774</v>
      </c>
      <c r="N937" s="35">
        <v>32175</v>
      </c>
    </row>
    <row r="938" spans="1:14">
      <c r="A938" t="s">
        <v>217</v>
      </c>
      <c r="B938" t="s">
        <v>488</v>
      </c>
      <c r="C938" t="s">
        <v>489</v>
      </c>
      <c r="D938" t="s">
        <v>246</v>
      </c>
      <c r="E938" t="s">
        <v>265</v>
      </c>
      <c r="F938" s="39">
        <v>2840</v>
      </c>
      <c r="G938" s="39" t="s">
        <v>222</v>
      </c>
      <c r="H938" s="39" t="s">
        <v>223</v>
      </c>
      <c r="I938" s="39">
        <v>8512.02</v>
      </c>
      <c r="J938">
        <v>0</v>
      </c>
      <c r="K938" s="39">
        <v>1</v>
      </c>
      <c r="M938" t="s">
        <v>490</v>
      </c>
      <c r="N938" s="35">
        <v>32253</v>
      </c>
    </row>
    <row r="939" spans="1:14">
      <c r="A939" t="s">
        <v>217</v>
      </c>
      <c r="B939" t="s">
        <v>3196</v>
      </c>
      <c r="C939" t="s">
        <v>3197</v>
      </c>
      <c r="D939" t="s">
        <v>220</v>
      </c>
      <c r="E939" t="s">
        <v>342</v>
      </c>
      <c r="F939" s="39">
        <v>3073</v>
      </c>
      <c r="G939" s="39" t="s">
        <v>222</v>
      </c>
      <c r="H939" s="39" t="s">
        <v>223</v>
      </c>
      <c r="I939" s="39">
        <v>0</v>
      </c>
      <c r="J939">
        <v>0</v>
      </c>
      <c r="K939" s="39">
        <v>1</v>
      </c>
      <c r="M939" t="s">
        <v>3198</v>
      </c>
      <c r="N939" s="35">
        <v>30708</v>
      </c>
    </row>
    <row r="940" spans="1:14">
      <c r="A940" t="s">
        <v>217</v>
      </c>
      <c r="B940" t="s">
        <v>512</v>
      </c>
      <c r="C940" t="s">
        <v>513</v>
      </c>
      <c r="D940" t="s">
        <v>220</v>
      </c>
      <c r="E940" t="s">
        <v>247</v>
      </c>
      <c r="F940" s="39">
        <v>3064</v>
      </c>
      <c r="G940" s="39" t="s">
        <v>222</v>
      </c>
      <c r="H940" s="39" t="s">
        <v>223</v>
      </c>
      <c r="I940" s="39">
        <v>20964.900000000001</v>
      </c>
      <c r="J940">
        <v>1</v>
      </c>
      <c r="K940" s="39">
        <v>1</v>
      </c>
      <c r="L940" t="s">
        <v>514</v>
      </c>
      <c r="M940" t="s">
        <v>514</v>
      </c>
      <c r="N940" s="35">
        <v>24466</v>
      </c>
    </row>
    <row r="941" spans="1:14">
      <c r="A941" t="s">
        <v>217</v>
      </c>
      <c r="B941" t="s">
        <v>957</v>
      </c>
      <c r="C941" t="s">
        <v>958</v>
      </c>
      <c r="D941" t="s">
        <v>220</v>
      </c>
      <c r="E941" t="s">
        <v>959</v>
      </c>
      <c r="F941" s="39">
        <v>283</v>
      </c>
      <c r="G941" s="39" t="s">
        <v>222</v>
      </c>
      <c r="H941" s="39" t="s">
        <v>960</v>
      </c>
      <c r="I941" s="39">
        <v>138.77000000000001</v>
      </c>
      <c r="J941">
        <v>1</v>
      </c>
      <c r="K941" s="39">
        <v>1</v>
      </c>
      <c r="L941" t="s">
        <v>961</v>
      </c>
      <c r="M941" t="s">
        <v>961</v>
      </c>
      <c r="N941" s="35">
        <v>32079</v>
      </c>
    </row>
    <row r="942" spans="1:14">
      <c r="A942" t="s">
        <v>217</v>
      </c>
      <c r="B942" t="s">
        <v>3294</v>
      </c>
      <c r="C942" t="s">
        <v>3295</v>
      </c>
      <c r="D942" t="s">
        <v>242</v>
      </c>
      <c r="E942" t="s">
        <v>372</v>
      </c>
      <c r="F942" s="39">
        <v>3289</v>
      </c>
      <c r="G942" s="39" t="s">
        <v>233</v>
      </c>
      <c r="H942" s="39" t="s">
        <v>223</v>
      </c>
      <c r="I942" s="39">
        <v>205428.1</v>
      </c>
      <c r="J942">
        <v>1</v>
      </c>
      <c r="K942" s="39">
        <v>1</v>
      </c>
      <c r="L942" t="s">
        <v>2351</v>
      </c>
      <c r="M942" t="s">
        <v>2351</v>
      </c>
      <c r="N942" s="35">
        <v>26769</v>
      </c>
    </row>
    <row r="943" spans="1:14">
      <c r="A943" t="s">
        <v>217</v>
      </c>
      <c r="B943" t="s">
        <v>4741</v>
      </c>
      <c r="C943" t="s">
        <v>4742</v>
      </c>
      <c r="D943" t="s">
        <v>220</v>
      </c>
      <c r="E943" t="s">
        <v>280</v>
      </c>
      <c r="F943" s="39">
        <v>4029</v>
      </c>
      <c r="G943" s="39" t="s">
        <v>335</v>
      </c>
      <c r="H943" s="39" t="s">
        <v>223</v>
      </c>
      <c r="I943" s="39">
        <v>610953.49</v>
      </c>
      <c r="J943" s="40">
        <f>IF(LEN(L943)&lt;&gt;6,0,IF(AND(VALUE(L943)&gt;=100000,VALUE(L943)&lt;1000000),1,0))</f>
        <v>1</v>
      </c>
      <c r="K943" s="54">
        <f>IF(LEN(M943)&lt;&gt;6,0,IF(AND(VALUE(M943)&gt;=100000,VALUE(M943)&lt;1000000),1,0))</f>
        <v>1</v>
      </c>
      <c r="L943" t="s">
        <v>4743</v>
      </c>
      <c r="M943" t="s">
        <v>2115</v>
      </c>
      <c r="N943" s="35">
        <v>27160</v>
      </c>
    </row>
    <row r="944" spans="1:14">
      <c r="A944" t="s">
        <v>217</v>
      </c>
      <c r="B944" t="s">
        <v>1467</v>
      </c>
      <c r="C944" t="s">
        <v>1468</v>
      </c>
      <c r="D944" t="s">
        <v>246</v>
      </c>
      <c r="E944" t="s">
        <v>276</v>
      </c>
      <c r="F944" s="39">
        <v>3460</v>
      </c>
      <c r="G944" s="39" t="s">
        <v>222</v>
      </c>
      <c r="H944" s="54" t="str">
        <f t="shared" ref="H944:H945" si="125">IF(F944&gt;=1261,"1261+",IF(F944&gt;=1081,"1081-1260",IF(F944&gt;=901,"901-1080",IF(F944&gt;=721,"721-900",IF(F944&gt;=541,"541-720",IF(F944&gt;=361,"361-540","360-"))))))</f>
        <v>1261+</v>
      </c>
      <c r="I944" s="39">
        <v>187.74</v>
      </c>
      <c r="J944">
        <v>0</v>
      </c>
      <c r="K944" s="39">
        <v>1</v>
      </c>
      <c r="M944" t="s">
        <v>1469</v>
      </c>
      <c r="N944" s="35">
        <v>30402</v>
      </c>
    </row>
    <row r="945" spans="1:14">
      <c r="A945" t="s">
        <v>217</v>
      </c>
      <c r="B945" t="s">
        <v>4665</v>
      </c>
      <c r="C945" t="s">
        <v>4666</v>
      </c>
      <c r="D945" t="s">
        <v>220</v>
      </c>
      <c r="E945" t="s">
        <v>280</v>
      </c>
      <c r="F945" s="39">
        <v>6291</v>
      </c>
      <c r="G945" s="39" t="s">
        <v>284</v>
      </c>
      <c r="H945" s="54" t="str">
        <f t="shared" si="125"/>
        <v>1261+</v>
      </c>
      <c r="I945" s="39">
        <v>464902.64</v>
      </c>
      <c r="J945">
        <v>1</v>
      </c>
      <c r="K945" s="39">
        <v>1</v>
      </c>
      <c r="L945" t="s">
        <v>4667</v>
      </c>
      <c r="M945" t="s">
        <v>4573</v>
      </c>
      <c r="N945" s="35">
        <v>25658</v>
      </c>
    </row>
    <row r="946" spans="1:14">
      <c r="A946" t="s">
        <v>217</v>
      </c>
      <c r="B946" t="s">
        <v>5683</v>
      </c>
      <c r="C946" t="s">
        <v>5684</v>
      </c>
      <c r="D946" t="s">
        <v>246</v>
      </c>
      <c r="E946" t="s">
        <v>265</v>
      </c>
      <c r="F946" s="39">
        <v>2987</v>
      </c>
      <c r="G946" s="39" t="s">
        <v>222</v>
      </c>
      <c r="H946" s="39" t="s">
        <v>223</v>
      </c>
      <c r="I946" s="39">
        <v>9835.25</v>
      </c>
      <c r="J946">
        <v>1</v>
      </c>
      <c r="K946" s="39">
        <v>1</v>
      </c>
      <c r="L946" t="s">
        <v>5685</v>
      </c>
      <c r="M946" t="s">
        <v>5685</v>
      </c>
      <c r="N946" s="35">
        <v>32653</v>
      </c>
    </row>
    <row r="947" spans="1:14">
      <c r="A947" t="s">
        <v>217</v>
      </c>
      <c r="B947" t="s">
        <v>2372</v>
      </c>
      <c r="C947" t="s">
        <v>2373</v>
      </c>
      <c r="D947" t="s">
        <v>220</v>
      </c>
      <c r="E947" t="s">
        <v>237</v>
      </c>
      <c r="F947" s="39">
        <v>3580</v>
      </c>
      <c r="G947" s="54" t="str">
        <f>IF(I947&gt;=1000000,"1 млн. и более",IF(I947&gt;=501000,"501-1 000 тыс.",IF(I947&gt;=301000,"301-500 тыс.",IF(I947&gt;=101000,"101-300 тыс.",IF(I947&gt;=51000,"51-100 тыс.","50 тыс. и менее")))))</f>
        <v>101-300 тыс.</v>
      </c>
      <c r="H947" s="39" t="s">
        <v>223</v>
      </c>
      <c r="I947" s="39">
        <v>159379.9</v>
      </c>
      <c r="J947">
        <v>1</v>
      </c>
      <c r="K947" s="54">
        <f>IF(LEN(M947)&lt;&gt;6,0,IF(AND(VALUE(M947)&gt;=100000,VALUE(M947)&lt;1000000),1,0))</f>
        <v>1</v>
      </c>
      <c r="L947" t="s">
        <v>2374</v>
      </c>
      <c r="M947" t="s">
        <v>2375</v>
      </c>
      <c r="N947" s="35">
        <v>29372</v>
      </c>
    </row>
    <row r="948" spans="1:14">
      <c r="A948" t="s">
        <v>217</v>
      </c>
      <c r="B948" t="s">
        <v>5340</v>
      </c>
      <c r="C948" t="s">
        <v>5341</v>
      </c>
      <c r="D948" t="s">
        <v>246</v>
      </c>
      <c r="E948" t="s">
        <v>496</v>
      </c>
      <c r="F948" s="39">
        <v>2604</v>
      </c>
      <c r="G948" s="39" t="s">
        <v>222</v>
      </c>
      <c r="H948" s="39" t="s">
        <v>223</v>
      </c>
      <c r="I948" s="39">
        <v>6793.82</v>
      </c>
      <c r="J948">
        <v>1</v>
      </c>
      <c r="K948" s="39">
        <v>1</v>
      </c>
      <c r="L948" t="s">
        <v>2530</v>
      </c>
      <c r="M948" t="s">
        <v>2530</v>
      </c>
      <c r="N948" s="35">
        <v>33440</v>
      </c>
    </row>
    <row r="949" spans="1:14">
      <c r="A949" t="s">
        <v>217</v>
      </c>
      <c r="B949" t="s">
        <v>1219</v>
      </c>
      <c r="C949" t="s">
        <v>1220</v>
      </c>
      <c r="D949" t="s">
        <v>220</v>
      </c>
      <c r="E949" t="s">
        <v>221</v>
      </c>
      <c r="F949" s="39">
        <v>3185</v>
      </c>
      <c r="G949" s="54" t="str">
        <f t="shared" ref="G949:G950" si="126">IF(I949&gt;=1000000,"1 млн. и более",IF(I949&gt;=501000,"501-1 000 тыс.",IF(I949&gt;=301000,"301-500 тыс.",IF(I949&gt;=101000,"101-300 тыс.",IF(I949&gt;=51000,"51-100 тыс.","50 тыс. и менее")))))</f>
        <v>51-100 тыс.</v>
      </c>
      <c r="H949" s="54" t="str">
        <f>IF(F949&gt;=1261,"1261+",IF(F949&gt;=1081,"1081-1260",IF(F949&gt;=901,"901-1080",IF(F949&gt;=721,"721-900",IF(F949&gt;=541,"541-720",IF(F949&gt;=361,"361-540","360-"))))))</f>
        <v>1261+</v>
      </c>
      <c r="I949" s="39">
        <v>57852.84</v>
      </c>
      <c r="J949">
        <v>1</v>
      </c>
      <c r="K949" s="54">
        <f t="shared" ref="K949:K950" si="127">IF(LEN(M949)&lt;&gt;6,0,IF(AND(VALUE(M949)&gt;=100000,VALUE(M949)&lt;1000000),1,0))</f>
        <v>1</v>
      </c>
      <c r="L949" t="s">
        <v>1221</v>
      </c>
      <c r="M949" t="s">
        <v>1222</v>
      </c>
      <c r="N949" s="35">
        <v>27279</v>
      </c>
    </row>
    <row r="950" spans="1:14">
      <c r="A950" t="s">
        <v>217</v>
      </c>
      <c r="B950" t="s">
        <v>2503</v>
      </c>
      <c r="C950" t="s">
        <v>2504</v>
      </c>
      <c r="D950" t="s">
        <v>246</v>
      </c>
      <c r="E950" t="s">
        <v>247</v>
      </c>
      <c r="F950" s="39">
        <v>2658</v>
      </c>
      <c r="G950" s="54" t="str">
        <f t="shared" si="126"/>
        <v>51-100 тыс.</v>
      </c>
      <c r="H950" s="39" t="s">
        <v>223</v>
      </c>
      <c r="I950" s="39">
        <v>77557.429999999993</v>
      </c>
      <c r="J950">
        <v>1</v>
      </c>
      <c r="K950" s="54">
        <f t="shared" si="127"/>
        <v>1</v>
      </c>
      <c r="L950" t="s">
        <v>2505</v>
      </c>
      <c r="M950" t="s">
        <v>2506</v>
      </c>
      <c r="N950" s="35">
        <v>25823</v>
      </c>
    </row>
    <row r="951" spans="1:14">
      <c r="A951" t="s">
        <v>217</v>
      </c>
      <c r="B951" t="s">
        <v>1712</v>
      </c>
      <c r="C951" t="s">
        <v>1713</v>
      </c>
      <c r="D951" t="s">
        <v>246</v>
      </c>
      <c r="E951" t="s">
        <v>376</v>
      </c>
      <c r="F951" s="39">
        <v>2338</v>
      </c>
      <c r="G951" s="39" t="s">
        <v>222</v>
      </c>
      <c r="H951" s="54" t="str">
        <f>IF(F951&gt;=1261,"1261+",IF(F951&gt;=1081,"1081-1260",IF(F951&gt;=901,"901-1080",IF(F951&gt;=721,"721-900",IF(F951&gt;=541,"541-720",IF(F951&gt;=361,"361-540","360-"))))))</f>
        <v>1261+</v>
      </c>
      <c r="I951" s="39">
        <v>1607.39</v>
      </c>
      <c r="J951">
        <v>0</v>
      </c>
      <c r="K951" s="39">
        <v>1</v>
      </c>
      <c r="M951" t="s">
        <v>1714</v>
      </c>
      <c r="N951" s="35">
        <v>26560</v>
      </c>
    </row>
    <row r="952" spans="1:14">
      <c r="A952" t="s">
        <v>217</v>
      </c>
      <c r="B952" t="s">
        <v>1944</v>
      </c>
      <c r="C952" t="s">
        <v>1945</v>
      </c>
      <c r="D952" t="s">
        <v>220</v>
      </c>
      <c r="E952" t="s">
        <v>908</v>
      </c>
      <c r="F952" s="39">
        <v>3150</v>
      </c>
      <c r="G952" s="39" t="s">
        <v>335</v>
      </c>
      <c r="H952" s="39" t="s">
        <v>223</v>
      </c>
      <c r="I952" s="39">
        <v>689613.54</v>
      </c>
      <c r="J952">
        <v>0</v>
      </c>
      <c r="K952" s="39">
        <v>1</v>
      </c>
      <c r="M952" t="s">
        <v>1946</v>
      </c>
      <c r="N952" s="35">
        <v>31870</v>
      </c>
    </row>
    <row r="953" spans="1:14">
      <c r="A953" t="s">
        <v>217</v>
      </c>
      <c r="B953" t="s">
        <v>5904</v>
      </c>
      <c r="C953" t="s">
        <v>5905</v>
      </c>
      <c r="D953" t="s">
        <v>246</v>
      </c>
      <c r="E953" t="s">
        <v>276</v>
      </c>
      <c r="F953" s="39">
        <v>3569</v>
      </c>
      <c r="G953" s="39" t="s">
        <v>222</v>
      </c>
      <c r="H953" s="39" t="s">
        <v>223</v>
      </c>
      <c r="I953" s="39">
        <v>88.03</v>
      </c>
      <c r="J953">
        <v>1</v>
      </c>
      <c r="K953" s="54">
        <f t="shared" ref="K953:K954" si="128">IF(LEN(M953)&lt;&gt;6,0,IF(AND(VALUE(M953)&gt;=100000,VALUE(M953)&lt;1000000),1,0))</f>
        <v>0</v>
      </c>
      <c r="L953" t="s">
        <v>5906</v>
      </c>
      <c r="N953" s="35">
        <v>33990</v>
      </c>
    </row>
    <row r="954" spans="1:14">
      <c r="A954" t="s">
        <v>217</v>
      </c>
      <c r="B954" t="s">
        <v>1858</v>
      </c>
      <c r="C954" t="s">
        <v>1859</v>
      </c>
      <c r="D954" t="s">
        <v>246</v>
      </c>
      <c r="E954" t="s">
        <v>376</v>
      </c>
      <c r="F954" s="39">
        <v>1174</v>
      </c>
      <c r="G954" s="39" t="s">
        <v>222</v>
      </c>
      <c r="H954" s="39" t="s">
        <v>969</v>
      </c>
      <c r="I954" s="39">
        <v>59</v>
      </c>
      <c r="J954">
        <v>1</v>
      </c>
      <c r="K954" s="54">
        <f t="shared" si="128"/>
        <v>1</v>
      </c>
      <c r="L954" t="s">
        <v>1860</v>
      </c>
      <c r="M954" t="s">
        <v>1861</v>
      </c>
      <c r="N954" s="35">
        <v>31984</v>
      </c>
    </row>
    <row r="955" spans="1:14">
      <c r="A955" t="s">
        <v>217</v>
      </c>
      <c r="B955" t="s">
        <v>5050</v>
      </c>
      <c r="C955" t="s">
        <v>5051</v>
      </c>
      <c r="E955" t="s">
        <v>259</v>
      </c>
      <c r="F955" s="39">
        <v>3406</v>
      </c>
      <c r="G955" s="39" t="s">
        <v>248</v>
      </c>
      <c r="H955" s="54" t="str">
        <f>IF(F955&gt;=1261,"1261+",IF(F955&gt;=1081,"1081-1260",IF(F955&gt;=901,"901-1080",IF(F955&gt;=721,"721-900",IF(F955&gt;=541,"541-720",IF(F955&gt;=361,"361-540","360-"))))))</f>
        <v>1261+</v>
      </c>
      <c r="I955" s="39">
        <v>72290.47</v>
      </c>
      <c r="J955">
        <v>1</v>
      </c>
      <c r="K955" s="39">
        <v>1</v>
      </c>
      <c r="L955" t="s">
        <v>5052</v>
      </c>
      <c r="M955" t="s">
        <v>5053</v>
      </c>
      <c r="N955" s="35">
        <v>30584</v>
      </c>
    </row>
    <row r="956" spans="1:14">
      <c r="A956" t="s">
        <v>217</v>
      </c>
      <c r="B956" t="s">
        <v>2485</v>
      </c>
      <c r="C956" t="s">
        <v>2486</v>
      </c>
      <c r="D956" t="s">
        <v>220</v>
      </c>
      <c r="E956" t="s">
        <v>221</v>
      </c>
      <c r="F956" s="39">
        <v>3934</v>
      </c>
      <c r="G956" s="39" t="s">
        <v>222</v>
      </c>
      <c r="H956" s="39" t="s">
        <v>223</v>
      </c>
      <c r="I956" s="39">
        <v>18470.27</v>
      </c>
      <c r="J956">
        <v>1</v>
      </c>
      <c r="K956" s="54">
        <f>IF(LEN(M956)&lt;&gt;6,0,IF(AND(VALUE(M956)&gt;=100000,VALUE(M956)&lt;1000000),1,0))</f>
        <v>1</v>
      </c>
      <c r="L956" t="s">
        <v>2487</v>
      </c>
      <c r="M956" t="s">
        <v>2487</v>
      </c>
      <c r="N956" s="35">
        <v>28968</v>
      </c>
    </row>
    <row r="957" spans="1:14">
      <c r="A957" t="s">
        <v>217</v>
      </c>
      <c r="B957" t="s">
        <v>5198</v>
      </c>
      <c r="C957" t="s">
        <v>5199</v>
      </c>
      <c r="D957" t="s">
        <v>220</v>
      </c>
      <c r="E957" t="s">
        <v>221</v>
      </c>
      <c r="F957" s="39">
        <v>4263</v>
      </c>
      <c r="G957" s="39" t="s">
        <v>222</v>
      </c>
      <c r="H957" s="54" t="str">
        <f>IF(F957&gt;=1261,"1261+",IF(F957&gt;=1081,"1081-1260",IF(F957&gt;=901,"901-1080",IF(F957&gt;=721,"721-900",IF(F957&gt;=541,"541-720",IF(F957&gt;=361,"361-540","360-"))))))</f>
        <v>1261+</v>
      </c>
      <c r="I957" s="39">
        <v>27108.93</v>
      </c>
      <c r="J957">
        <v>1</v>
      </c>
      <c r="K957" s="39">
        <v>1</v>
      </c>
      <c r="L957" t="s">
        <v>5200</v>
      </c>
      <c r="M957" t="s">
        <v>5200</v>
      </c>
      <c r="N957" s="35">
        <v>32921</v>
      </c>
    </row>
    <row r="958" spans="1:14">
      <c r="A958" t="s">
        <v>217</v>
      </c>
      <c r="B958" t="s">
        <v>2312</v>
      </c>
      <c r="C958" t="s">
        <v>2313</v>
      </c>
      <c r="D958" t="s">
        <v>246</v>
      </c>
      <c r="E958" t="s">
        <v>276</v>
      </c>
      <c r="F958" s="39">
        <v>3409</v>
      </c>
      <c r="G958" s="39" t="s">
        <v>222</v>
      </c>
      <c r="H958" s="39" t="s">
        <v>223</v>
      </c>
      <c r="I958" s="39">
        <v>369.81</v>
      </c>
      <c r="J958">
        <v>0</v>
      </c>
      <c r="K958" s="54">
        <f t="shared" ref="K958:K959" si="129">IF(LEN(M958)&lt;&gt;6,0,IF(AND(VALUE(M958)&gt;=100000,VALUE(M958)&lt;1000000),1,0))</f>
        <v>0</v>
      </c>
      <c r="M958" t="s">
        <v>331</v>
      </c>
      <c r="N958" s="35">
        <v>25689</v>
      </c>
    </row>
    <row r="959" spans="1:14">
      <c r="A959" t="s">
        <v>217</v>
      </c>
      <c r="B959" t="s">
        <v>5337</v>
      </c>
      <c r="C959" t="s">
        <v>5338</v>
      </c>
      <c r="D959" t="s">
        <v>220</v>
      </c>
      <c r="E959" t="s">
        <v>496</v>
      </c>
      <c r="F959" s="39">
        <v>2714</v>
      </c>
      <c r="G959" s="54" t="str">
        <f>IF(I959&gt;=1000000,"1 млн. и более",IF(I959&gt;=501000,"501-1 000 тыс.",IF(I959&gt;=301000,"301-500 тыс.",IF(I959&gt;=101000,"101-300 тыс.",IF(I959&gt;=51000,"51-100 тыс.","50 тыс. и менее")))))</f>
        <v>301-500 тыс.</v>
      </c>
      <c r="H959" s="39" t="s">
        <v>223</v>
      </c>
      <c r="I959" s="39">
        <v>383332.38</v>
      </c>
      <c r="J959">
        <v>0</v>
      </c>
      <c r="K959" s="54">
        <f t="shared" si="129"/>
        <v>1</v>
      </c>
      <c r="M959" t="s">
        <v>5339</v>
      </c>
      <c r="N959" s="35">
        <v>27053</v>
      </c>
    </row>
    <row r="960" spans="1:14">
      <c r="A960" t="s">
        <v>217</v>
      </c>
      <c r="B960" t="s">
        <v>2093</v>
      </c>
      <c r="C960" t="s">
        <v>2094</v>
      </c>
      <c r="D960" t="s">
        <v>220</v>
      </c>
      <c r="E960" t="s">
        <v>221</v>
      </c>
      <c r="F960" s="39">
        <v>3885</v>
      </c>
      <c r="G960" s="39" t="s">
        <v>222</v>
      </c>
      <c r="H960" s="39" t="s">
        <v>223</v>
      </c>
      <c r="I960" s="39">
        <v>3197.88</v>
      </c>
      <c r="J960">
        <v>0</v>
      </c>
      <c r="K960">
        <v>0</v>
      </c>
      <c r="N960" s="35">
        <v>32040</v>
      </c>
    </row>
    <row r="961" spans="1:14">
      <c r="A961" t="s">
        <v>217</v>
      </c>
      <c r="B961" t="s">
        <v>5510</v>
      </c>
      <c r="C961" t="s">
        <v>5511</v>
      </c>
      <c r="D961" t="s">
        <v>246</v>
      </c>
      <c r="E961" t="s">
        <v>265</v>
      </c>
      <c r="F961" s="39">
        <v>2961</v>
      </c>
      <c r="G961" s="39" t="s">
        <v>248</v>
      </c>
      <c r="H961" s="39" t="s">
        <v>223</v>
      </c>
      <c r="I961" s="39">
        <v>51476.67</v>
      </c>
      <c r="J961">
        <v>1</v>
      </c>
      <c r="K961" s="39">
        <v>1</v>
      </c>
      <c r="L961" t="s">
        <v>3020</v>
      </c>
      <c r="M961" t="s">
        <v>5329</v>
      </c>
      <c r="N961" s="35">
        <v>28536</v>
      </c>
    </row>
    <row r="962" spans="1:14">
      <c r="A962" t="s">
        <v>217</v>
      </c>
      <c r="B962" t="s">
        <v>1006</v>
      </c>
      <c r="C962" t="s">
        <v>1007</v>
      </c>
      <c r="D962" t="s">
        <v>246</v>
      </c>
      <c r="E962" t="s">
        <v>288</v>
      </c>
      <c r="F962" s="39">
        <v>1671</v>
      </c>
      <c r="G962" s="39" t="s">
        <v>222</v>
      </c>
      <c r="H962" s="39" t="s">
        <v>223</v>
      </c>
      <c r="I962" s="39">
        <v>223.79</v>
      </c>
      <c r="J962">
        <v>0</v>
      </c>
      <c r="K962" s="54">
        <f>IF(LEN(M962)&lt;&gt;6,0,IF(AND(VALUE(M962)&gt;=100000,VALUE(M962)&lt;1000000),1,0))</f>
        <v>0</v>
      </c>
      <c r="N962" s="35">
        <v>30775</v>
      </c>
    </row>
    <row r="963" spans="1:14">
      <c r="A963" t="s">
        <v>217</v>
      </c>
      <c r="B963" t="s">
        <v>2660</v>
      </c>
      <c r="C963" t="s">
        <v>2661</v>
      </c>
      <c r="D963" t="s">
        <v>246</v>
      </c>
      <c r="E963" t="s">
        <v>288</v>
      </c>
      <c r="F963" s="39">
        <v>3358</v>
      </c>
      <c r="G963" s="39" t="s">
        <v>284</v>
      </c>
      <c r="H963" s="54" t="str">
        <f t="shared" ref="H963:H965" si="130">IF(F963&gt;=1261,"1261+",IF(F963&gt;=1081,"1081-1260",IF(F963&gt;=901,"901-1080",IF(F963&gt;=721,"721-900",IF(F963&gt;=541,"541-720",IF(F963&gt;=361,"361-540","360-"))))))</f>
        <v>1261+</v>
      </c>
      <c r="I963" s="39">
        <v>481259.48</v>
      </c>
      <c r="J963">
        <v>0</v>
      </c>
      <c r="K963">
        <v>0</v>
      </c>
      <c r="N963" s="35">
        <v>32835</v>
      </c>
    </row>
    <row r="964" spans="1:14">
      <c r="A964" t="s">
        <v>217</v>
      </c>
      <c r="B964" t="s">
        <v>2878</v>
      </c>
      <c r="C964" t="s">
        <v>2879</v>
      </c>
      <c r="D964" t="s">
        <v>220</v>
      </c>
      <c r="E964" t="s">
        <v>502</v>
      </c>
      <c r="F964" s="39">
        <v>3050</v>
      </c>
      <c r="G964" s="54" t="str">
        <f>IF(I964&gt;=1000000,"1 млн. и более",IF(I964&gt;=501000,"501-1 000 тыс.",IF(I964&gt;=301000,"301-500 тыс.",IF(I964&gt;=101000,"101-300 тыс.",IF(I964&gt;=51000,"51-100 тыс.","50 тыс. и менее")))))</f>
        <v>101-300 тыс.</v>
      </c>
      <c r="H964" s="54" t="str">
        <f t="shared" si="130"/>
        <v>1261+</v>
      </c>
      <c r="I964" s="39">
        <v>148634.17000000001</v>
      </c>
      <c r="J964">
        <v>1</v>
      </c>
      <c r="K964" s="39">
        <v>1</v>
      </c>
      <c r="L964" t="s">
        <v>2880</v>
      </c>
      <c r="M964" t="s">
        <v>2881</v>
      </c>
      <c r="N964" s="35">
        <v>25646</v>
      </c>
    </row>
    <row r="965" spans="1:14">
      <c r="A965" t="s">
        <v>217</v>
      </c>
      <c r="B965" t="s">
        <v>5750</v>
      </c>
      <c r="C965" t="s">
        <v>5751</v>
      </c>
      <c r="D965" t="s">
        <v>220</v>
      </c>
      <c r="E965" t="s">
        <v>221</v>
      </c>
      <c r="F965" s="39">
        <v>3059</v>
      </c>
      <c r="G965" s="39" t="s">
        <v>222</v>
      </c>
      <c r="H965" s="54" t="str">
        <f t="shared" si="130"/>
        <v>1261+</v>
      </c>
      <c r="I965" s="39">
        <v>22924.57</v>
      </c>
      <c r="J965">
        <v>1</v>
      </c>
      <c r="K965" s="54">
        <f>IF(LEN(M965)&lt;&gt;6,0,IF(AND(VALUE(M965)&gt;=100000,VALUE(M965)&lt;1000000),1,0))</f>
        <v>1</v>
      </c>
      <c r="L965" t="s">
        <v>5752</v>
      </c>
      <c r="M965" t="s">
        <v>5753</v>
      </c>
      <c r="N965" s="35">
        <v>30611</v>
      </c>
    </row>
    <row r="966" spans="1:14">
      <c r="A966" t="s">
        <v>217</v>
      </c>
      <c r="B966" t="s">
        <v>3384</v>
      </c>
      <c r="C966" t="s">
        <v>3385</v>
      </c>
      <c r="D966" t="s">
        <v>220</v>
      </c>
      <c r="E966" t="s">
        <v>308</v>
      </c>
      <c r="F966" s="39">
        <v>2800</v>
      </c>
      <c r="G966" s="39" t="s">
        <v>222</v>
      </c>
      <c r="H966" s="39" t="s">
        <v>223</v>
      </c>
      <c r="I966" s="39">
        <v>0</v>
      </c>
      <c r="J966">
        <v>0</v>
      </c>
      <c r="K966" s="39">
        <v>1</v>
      </c>
      <c r="M966" t="s">
        <v>3386</v>
      </c>
      <c r="N966" s="35">
        <v>23145</v>
      </c>
    </row>
    <row r="967" spans="1:14">
      <c r="A967" t="s">
        <v>217</v>
      </c>
      <c r="B967" t="s">
        <v>1057</v>
      </c>
      <c r="C967" t="s">
        <v>1058</v>
      </c>
      <c r="D967" t="s">
        <v>246</v>
      </c>
      <c r="E967" t="s">
        <v>376</v>
      </c>
      <c r="F967" s="39">
        <v>1389</v>
      </c>
      <c r="G967" s="39" t="s">
        <v>222</v>
      </c>
      <c r="H967" s="39" t="s">
        <v>223</v>
      </c>
      <c r="I967" s="39">
        <v>20</v>
      </c>
      <c r="J967">
        <v>0</v>
      </c>
      <c r="K967" s="39">
        <v>1</v>
      </c>
      <c r="M967" t="s">
        <v>1059</v>
      </c>
      <c r="N967" s="35">
        <v>28791</v>
      </c>
    </row>
    <row r="968" spans="1:14">
      <c r="A968" t="s">
        <v>217</v>
      </c>
      <c r="B968" t="s">
        <v>4051</v>
      </c>
      <c r="C968" t="s">
        <v>4052</v>
      </c>
      <c r="D968" t="s">
        <v>246</v>
      </c>
      <c r="E968" t="s">
        <v>651</v>
      </c>
      <c r="F968" s="39">
        <v>3511</v>
      </c>
      <c r="G968" s="39" t="s">
        <v>248</v>
      </c>
      <c r="H968" s="39" t="s">
        <v>223</v>
      </c>
      <c r="I968" s="39">
        <v>88804.44</v>
      </c>
      <c r="J968">
        <v>1</v>
      </c>
      <c r="K968" s="39">
        <v>1</v>
      </c>
      <c r="L968" t="s">
        <v>4053</v>
      </c>
      <c r="M968" t="s">
        <v>4054</v>
      </c>
      <c r="N968" s="35">
        <v>31667</v>
      </c>
    </row>
    <row r="969" spans="1:14">
      <c r="A969" t="s">
        <v>217</v>
      </c>
      <c r="B969" t="s">
        <v>1853</v>
      </c>
      <c r="C969" t="s">
        <v>1854</v>
      </c>
      <c r="D969" t="s">
        <v>220</v>
      </c>
      <c r="E969" t="s">
        <v>265</v>
      </c>
      <c r="F969" s="39">
        <v>3098</v>
      </c>
      <c r="G969" s="39" t="s">
        <v>233</v>
      </c>
      <c r="H969" s="54" t="str">
        <f t="shared" ref="H969:H970" si="131">IF(F969&gt;=1261,"1261+",IF(F969&gt;=1081,"1081-1260",IF(F969&gt;=901,"901-1080",IF(F969&gt;=721,"721-900",IF(F969&gt;=541,"541-720",IF(F969&gt;=361,"361-540","360-"))))))</f>
        <v>1261+</v>
      </c>
      <c r="I969" s="39">
        <v>114148.48</v>
      </c>
      <c r="J969">
        <v>0</v>
      </c>
      <c r="K969" s="54">
        <f>IF(LEN(M969)&lt;&gt;6,0,IF(AND(VALUE(M969)&gt;=100000,VALUE(M969)&lt;1000000),1,0))</f>
        <v>1</v>
      </c>
      <c r="M969" t="s">
        <v>1855</v>
      </c>
      <c r="N969" s="35">
        <v>23999</v>
      </c>
    </row>
    <row r="970" spans="1:14">
      <c r="A970" t="s">
        <v>217</v>
      </c>
      <c r="B970" t="s">
        <v>3173</v>
      </c>
      <c r="C970" t="s">
        <v>3174</v>
      </c>
      <c r="D970" t="s">
        <v>246</v>
      </c>
      <c r="E970" t="s">
        <v>1082</v>
      </c>
      <c r="F970" s="39">
        <v>3538</v>
      </c>
      <c r="G970" s="39" t="s">
        <v>222</v>
      </c>
      <c r="H970" s="54" t="str">
        <f t="shared" si="131"/>
        <v>1261+</v>
      </c>
      <c r="I970" s="39">
        <v>7760.13</v>
      </c>
      <c r="J970">
        <v>1</v>
      </c>
      <c r="K970" s="39">
        <v>1</v>
      </c>
      <c r="L970" t="s">
        <v>2442</v>
      </c>
      <c r="M970" t="s">
        <v>2442</v>
      </c>
      <c r="N970" s="35">
        <v>27268</v>
      </c>
    </row>
    <row r="971" spans="1:14">
      <c r="A971" t="s">
        <v>217</v>
      </c>
      <c r="B971" t="s">
        <v>6280</v>
      </c>
      <c r="C971" t="s">
        <v>6281</v>
      </c>
      <c r="D971" t="s">
        <v>220</v>
      </c>
      <c r="E971" t="s">
        <v>237</v>
      </c>
      <c r="F971" s="39">
        <v>3449</v>
      </c>
      <c r="G971" s="54" t="str">
        <f>IF(I971&gt;=1000000,"1 млн. и более",IF(I971&gt;=501000,"501-1 000 тыс.",IF(I971&gt;=301000,"301-500 тыс.",IF(I971&gt;=101000,"101-300 тыс.",IF(I971&gt;=51000,"51-100 тыс.","50 тыс. и менее")))))</f>
        <v>101-300 тыс.</v>
      </c>
      <c r="H971" s="39" t="s">
        <v>223</v>
      </c>
      <c r="I971" s="39">
        <v>217097.92</v>
      </c>
      <c r="J971">
        <v>1</v>
      </c>
      <c r="K971" s="39">
        <v>1</v>
      </c>
      <c r="L971" t="s">
        <v>356</v>
      </c>
      <c r="M971" t="s">
        <v>356</v>
      </c>
      <c r="N971" s="35">
        <v>25223</v>
      </c>
    </row>
    <row r="972" spans="1:14">
      <c r="A972" t="s">
        <v>217</v>
      </c>
      <c r="B972" t="s">
        <v>4086</v>
      </c>
      <c r="C972" t="s">
        <v>4087</v>
      </c>
      <c r="D972" t="s">
        <v>242</v>
      </c>
      <c r="E972" t="s">
        <v>221</v>
      </c>
      <c r="F972" s="39">
        <v>3360</v>
      </c>
      <c r="G972" s="39" t="s">
        <v>233</v>
      </c>
      <c r="H972" s="54" t="str">
        <f>IF(F972&gt;=1261,"1261+",IF(F972&gt;=1081,"1081-1260",IF(F972&gt;=901,"901-1080",IF(F972&gt;=721,"721-900",IF(F972&gt;=541,"541-720",IF(F972&gt;=361,"361-540","360-"))))))</f>
        <v>1261+</v>
      </c>
      <c r="I972" s="39">
        <v>168798.27</v>
      </c>
      <c r="J972">
        <v>1</v>
      </c>
      <c r="K972" s="39">
        <v>1</v>
      </c>
      <c r="L972" t="s">
        <v>558</v>
      </c>
      <c r="M972" t="s">
        <v>558</v>
      </c>
      <c r="N972" s="35">
        <v>30161</v>
      </c>
    </row>
    <row r="973" spans="1:14">
      <c r="A973" t="s">
        <v>217</v>
      </c>
      <c r="B973" t="s">
        <v>1064</v>
      </c>
      <c r="C973" t="s">
        <v>1065</v>
      </c>
      <c r="D973" t="s">
        <v>220</v>
      </c>
      <c r="E973" t="s">
        <v>265</v>
      </c>
      <c r="F973" s="39">
        <v>3119</v>
      </c>
      <c r="G973" s="39" t="s">
        <v>233</v>
      </c>
      <c r="H973" s="39" t="s">
        <v>223</v>
      </c>
      <c r="I973" s="39">
        <v>266611.87</v>
      </c>
      <c r="J973">
        <v>0</v>
      </c>
      <c r="K973" s="54">
        <f>IF(LEN(M973)&lt;&gt;6,0,IF(AND(VALUE(M973)&gt;=100000,VALUE(M973)&lt;1000000),1,0))</f>
        <v>1</v>
      </c>
      <c r="M973" t="s">
        <v>1066</v>
      </c>
      <c r="N973" s="35">
        <v>28993</v>
      </c>
    </row>
    <row r="974" spans="1:14">
      <c r="A974" t="s">
        <v>217</v>
      </c>
      <c r="B974" t="s">
        <v>2860</v>
      </c>
      <c r="C974" t="s">
        <v>2861</v>
      </c>
      <c r="D974" t="s">
        <v>220</v>
      </c>
      <c r="E974" t="s">
        <v>908</v>
      </c>
      <c r="F974" s="39">
        <v>3680</v>
      </c>
      <c r="G974" s="39" t="s">
        <v>335</v>
      </c>
      <c r="H974" s="39" t="s">
        <v>223</v>
      </c>
      <c r="I974" s="39">
        <v>559295.36</v>
      </c>
      <c r="J974">
        <v>0</v>
      </c>
      <c r="K974">
        <v>0</v>
      </c>
      <c r="N974" s="35">
        <v>24137</v>
      </c>
    </row>
    <row r="975" spans="1:14">
      <c r="A975" t="s">
        <v>217</v>
      </c>
      <c r="B975" t="s">
        <v>1541</v>
      </c>
      <c r="C975" t="s">
        <v>1542</v>
      </c>
      <c r="D975" t="s">
        <v>220</v>
      </c>
      <c r="E975" t="s">
        <v>221</v>
      </c>
      <c r="F975" s="39">
        <v>2996</v>
      </c>
      <c r="G975" s="39" t="s">
        <v>222</v>
      </c>
      <c r="H975" s="39" t="s">
        <v>223</v>
      </c>
      <c r="I975" s="39">
        <v>2854.11</v>
      </c>
      <c r="J975">
        <v>1</v>
      </c>
      <c r="K975" s="39">
        <v>1</v>
      </c>
      <c r="L975" t="s">
        <v>1543</v>
      </c>
      <c r="M975" t="s">
        <v>1543</v>
      </c>
      <c r="N975" s="35">
        <v>28518</v>
      </c>
    </row>
    <row r="976" spans="1:14">
      <c r="A976" t="s">
        <v>217</v>
      </c>
      <c r="B976" t="s">
        <v>310</v>
      </c>
      <c r="C976" t="s">
        <v>311</v>
      </c>
      <c r="D976" t="s">
        <v>220</v>
      </c>
      <c r="E976" t="s">
        <v>221</v>
      </c>
      <c r="F976" s="39">
        <v>2981</v>
      </c>
      <c r="G976" s="39" t="s">
        <v>222</v>
      </c>
      <c r="H976" s="39" t="s">
        <v>223</v>
      </c>
      <c r="I976" s="39">
        <v>7300.67</v>
      </c>
      <c r="J976">
        <v>1</v>
      </c>
      <c r="K976" s="39">
        <v>1</v>
      </c>
      <c r="L976" t="s">
        <v>312</v>
      </c>
      <c r="M976" t="s">
        <v>312</v>
      </c>
      <c r="N976" s="35">
        <v>33296</v>
      </c>
    </row>
    <row r="977" spans="1:14">
      <c r="A977" t="s">
        <v>217</v>
      </c>
      <c r="B977" t="s">
        <v>4024</v>
      </c>
      <c r="C977" t="s">
        <v>4025</v>
      </c>
      <c r="D977" t="s">
        <v>246</v>
      </c>
      <c r="E977" t="s">
        <v>288</v>
      </c>
      <c r="F977" s="39">
        <v>2190</v>
      </c>
      <c r="G977" s="39" t="s">
        <v>284</v>
      </c>
      <c r="H977" s="39" t="s">
        <v>223</v>
      </c>
      <c r="I977" s="39">
        <v>325656.65000000002</v>
      </c>
      <c r="J977">
        <v>0</v>
      </c>
      <c r="K977">
        <v>0</v>
      </c>
      <c r="N977" s="35">
        <v>26146</v>
      </c>
    </row>
    <row r="978" spans="1:14">
      <c r="A978" t="s">
        <v>217</v>
      </c>
      <c r="B978" t="s">
        <v>2010</v>
      </c>
      <c r="C978" t="s">
        <v>2011</v>
      </c>
      <c r="D978" t="s">
        <v>246</v>
      </c>
      <c r="E978" t="s">
        <v>453</v>
      </c>
      <c r="F978" s="39">
        <v>3234</v>
      </c>
      <c r="G978" s="39" t="s">
        <v>284</v>
      </c>
      <c r="H978" s="54" t="str">
        <f>IF(F978&gt;=1261,"1261+",IF(F978&gt;=1081,"1081-1260",IF(F978&gt;=901,"901-1080",IF(F978&gt;=721,"721-900",IF(F978&gt;=541,"541-720",IF(F978&gt;=361,"361-540","360-"))))))</f>
        <v>1261+</v>
      </c>
      <c r="I978" s="39">
        <v>330464.51</v>
      </c>
      <c r="J978">
        <v>0</v>
      </c>
      <c r="K978" s="39">
        <v>1</v>
      </c>
      <c r="M978" t="s">
        <v>2012</v>
      </c>
      <c r="N978" s="35">
        <v>31684</v>
      </c>
    </row>
    <row r="979" spans="1:14">
      <c r="A979" t="s">
        <v>217</v>
      </c>
      <c r="B979" t="s">
        <v>3580</v>
      </c>
      <c r="C979" t="s">
        <v>3581</v>
      </c>
      <c r="D979" t="s">
        <v>220</v>
      </c>
      <c r="E979" t="s">
        <v>237</v>
      </c>
      <c r="F979" s="39">
        <v>3666</v>
      </c>
      <c r="G979" s="39" t="s">
        <v>248</v>
      </c>
      <c r="H979" s="39" t="s">
        <v>223</v>
      </c>
      <c r="I979" s="39">
        <v>83106.44</v>
      </c>
      <c r="J979" s="40">
        <f t="shared" ref="J979:J980" si="132">IF(LEN(L979)&lt;&gt;6,0,IF(AND(VALUE(L979)&gt;=100000,VALUE(L979)&lt;1000000),1,0))</f>
        <v>1</v>
      </c>
      <c r="K979" s="39">
        <v>1</v>
      </c>
      <c r="L979" t="s">
        <v>3582</v>
      </c>
      <c r="M979" t="s">
        <v>3582</v>
      </c>
      <c r="N979" s="35">
        <v>26845</v>
      </c>
    </row>
    <row r="980" spans="1:14">
      <c r="A980" t="s">
        <v>217</v>
      </c>
      <c r="B980" t="s">
        <v>5372</v>
      </c>
      <c r="C980" t="s">
        <v>5373</v>
      </c>
      <c r="D980" t="s">
        <v>220</v>
      </c>
      <c r="E980" t="s">
        <v>280</v>
      </c>
      <c r="F980" s="39">
        <v>5481</v>
      </c>
      <c r="G980" s="39" t="s">
        <v>222</v>
      </c>
      <c r="H980" s="39" t="s">
        <v>223</v>
      </c>
      <c r="I980" s="39">
        <v>20989.37</v>
      </c>
      <c r="J980" s="40">
        <f t="shared" si="132"/>
        <v>1</v>
      </c>
      <c r="K980" s="39">
        <v>1</v>
      </c>
      <c r="L980" t="s">
        <v>5374</v>
      </c>
      <c r="M980" t="s">
        <v>5374</v>
      </c>
      <c r="N980" s="35">
        <v>31793</v>
      </c>
    </row>
    <row r="981" spans="1:14">
      <c r="A981" t="s">
        <v>217</v>
      </c>
      <c r="B981" t="s">
        <v>1690</v>
      </c>
      <c r="C981" t="s">
        <v>1691</v>
      </c>
      <c r="D981" t="s">
        <v>246</v>
      </c>
      <c r="E981" t="s">
        <v>651</v>
      </c>
      <c r="F981" s="39">
        <v>3511</v>
      </c>
      <c r="G981" s="39" t="s">
        <v>222</v>
      </c>
      <c r="H981" s="39" t="s">
        <v>223</v>
      </c>
      <c r="I981" s="39">
        <v>49838.69</v>
      </c>
      <c r="J981">
        <v>0</v>
      </c>
      <c r="K981">
        <v>0</v>
      </c>
      <c r="N981" s="35">
        <v>29360</v>
      </c>
    </row>
    <row r="982" spans="1:14">
      <c r="A982" t="s">
        <v>217</v>
      </c>
      <c r="B982" t="s">
        <v>3458</v>
      </c>
      <c r="C982" t="s">
        <v>3459</v>
      </c>
      <c r="D982" t="s">
        <v>246</v>
      </c>
      <c r="E982" t="s">
        <v>276</v>
      </c>
      <c r="F982" s="39">
        <v>3101</v>
      </c>
      <c r="G982" s="39" t="s">
        <v>222</v>
      </c>
      <c r="H982" s="39" t="s">
        <v>223</v>
      </c>
      <c r="I982" s="39">
        <v>319.45999999999998</v>
      </c>
      <c r="J982">
        <v>0</v>
      </c>
      <c r="K982" s="54">
        <f t="shared" ref="K982:K984" si="133">IF(LEN(M982)&lt;&gt;6,0,IF(AND(VALUE(M982)&gt;=100000,VALUE(M982)&lt;1000000),1,0))</f>
        <v>1</v>
      </c>
      <c r="M982" t="s">
        <v>3460</v>
      </c>
      <c r="N982" s="35">
        <v>34909</v>
      </c>
    </row>
    <row r="983" spans="1:14">
      <c r="A983" t="s">
        <v>217</v>
      </c>
      <c r="B983" t="s">
        <v>2326</v>
      </c>
      <c r="C983" t="s">
        <v>2327</v>
      </c>
      <c r="D983" t="s">
        <v>246</v>
      </c>
      <c r="E983" t="s">
        <v>265</v>
      </c>
      <c r="F983" s="39">
        <v>3048</v>
      </c>
      <c r="G983" s="39" t="s">
        <v>222</v>
      </c>
      <c r="H983" s="54" t="str">
        <f t="shared" ref="H983:H984" si="134">IF(F983&gt;=1261,"1261+",IF(F983&gt;=1081,"1081-1260",IF(F983&gt;=901,"901-1080",IF(F983&gt;=721,"721-900",IF(F983&gt;=541,"541-720",IF(F983&gt;=361,"361-540","360-"))))))</f>
        <v>1261+</v>
      </c>
      <c r="I983" s="39">
        <v>5675.87</v>
      </c>
      <c r="J983">
        <v>1</v>
      </c>
      <c r="K983" s="54">
        <f t="shared" si="133"/>
        <v>1</v>
      </c>
      <c r="L983" t="s">
        <v>2328</v>
      </c>
      <c r="M983" t="s">
        <v>2329</v>
      </c>
      <c r="N983" s="35">
        <v>29577</v>
      </c>
    </row>
    <row r="984" spans="1:14">
      <c r="A984" t="s">
        <v>217</v>
      </c>
      <c r="B984" t="s">
        <v>1113</v>
      </c>
      <c r="C984" t="s">
        <v>1114</v>
      </c>
      <c r="E984" t="s">
        <v>259</v>
      </c>
      <c r="F984" s="39">
        <v>3770</v>
      </c>
      <c r="G984" s="54" t="str">
        <f>IF(I984&gt;=1000000,"1 млн. и более",IF(I984&gt;=501000,"501-1 000 тыс.",IF(I984&gt;=301000,"301-500 тыс.",IF(I984&gt;=101000,"101-300 тыс.",IF(I984&gt;=51000,"51-100 тыс.","50 тыс. и менее")))))</f>
        <v>50 тыс. и менее</v>
      </c>
      <c r="H984" s="54" t="str">
        <f t="shared" si="134"/>
        <v>1261+</v>
      </c>
      <c r="I984" s="39">
        <v>27967.83</v>
      </c>
      <c r="J984">
        <v>1</v>
      </c>
      <c r="K984" s="54">
        <f t="shared" si="133"/>
        <v>1</v>
      </c>
      <c r="L984" t="s">
        <v>1115</v>
      </c>
      <c r="M984" t="s">
        <v>1115</v>
      </c>
      <c r="N984" s="35">
        <v>25309</v>
      </c>
    </row>
    <row r="985" spans="1:14">
      <c r="A985" t="s">
        <v>217</v>
      </c>
      <c r="B985" t="s">
        <v>3348</v>
      </c>
      <c r="C985" t="s">
        <v>3349</v>
      </c>
      <c r="E985" t="s">
        <v>576</v>
      </c>
      <c r="F985" s="39">
        <v>2156</v>
      </c>
      <c r="G985" s="39" t="s">
        <v>233</v>
      </c>
      <c r="H985" s="39" t="s">
        <v>223</v>
      </c>
      <c r="I985" s="39">
        <v>144987.32999999999</v>
      </c>
      <c r="J985">
        <v>1</v>
      </c>
      <c r="K985" s="39">
        <v>1</v>
      </c>
      <c r="L985" t="s">
        <v>3350</v>
      </c>
      <c r="M985" t="s">
        <v>3350</v>
      </c>
      <c r="N985" s="35">
        <v>28425</v>
      </c>
    </row>
    <row r="986" spans="1:14">
      <c r="A986" t="s">
        <v>217</v>
      </c>
      <c r="B986" t="s">
        <v>2862</v>
      </c>
      <c r="C986" t="s">
        <v>2863</v>
      </c>
      <c r="D986" t="s">
        <v>220</v>
      </c>
      <c r="E986" t="s">
        <v>237</v>
      </c>
      <c r="F986" s="39">
        <v>3625</v>
      </c>
      <c r="G986" s="39" t="s">
        <v>233</v>
      </c>
      <c r="H986" s="54" t="str">
        <f>IF(F986&gt;=1261,"1261+",IF(F986&gt;=1081,"1081-1260",IF(F986&gt;=901,"901-1080",IF(F986&gt;=721,"721-900",IF(F986&gt;=541,"541-720",IF(F986&gt;=361,"361-540","360-"))))))</f>
        <v>1261+</v>
      </c>
      <c r="I986" s="39">
        <v>207036.47</v>
      </c>
      <c r="J986">
        <v>0</v>
      </c>
      <c r="K986" s="39">
        <v>1</v>
      </c>
      <c r="M986" t="s">
        <v>1350</v>
      </c>
      <c r="N986" s="35">
        <v>30907</v>
      </c>
    </row>
    <row r="987" spans="1:14">
      <c r="A987" t="s">
        <v>217</v>
      </c>
      <c r="B987" t="s">
        <v>4376</v>
      </c>
      <c r="C987" t="s">
        <v>4377</v>
      </c>
      <c r="D987" t="s">
        <v>220</v>
      </c>
      <c r="E987" t="s">
        <v>908</v>
      </c>
      <c r="F987" s="39">
        <v>2848</v>
      </c>
      <c r="G987" s="39" t="s">
        <v>233</v>
      </c>
      <c r="H987" s="39" t="s">
        <v>223</v>
      </c>
      <c r="I987" s="39">
        <v>247792.89</v>
      </c>
      <c r="J987">
        <v>1</v>
      </c>
      <c r="K987" s="39">
        <v>1</v>
      </c>
      <c r="L987" t="s">
        <v>4378</v>
      </c>
      <c r="M987" t="s">
        <v>4379</v>
      </c>
      <c r="N987" s="35">
        <v>32510</v>
      </c>
    </row>
    <row r="988" spans="1:14">
      <c r="A988" t="s">
        <v>217</v>
      </c>
      <c r="B988" t="s">
        <v>948</v>
      </c>
      <c r="C988" t="s">
        <v>949</v>
      </c>
      <c r="D988" t="s">
        <v>242</v>
      </c>
      <c r="E988" t="s">
        <v>221</v>
      </c>
      <c r="F988" s="39">
        <v>3181</v>
      </c>
      <c r="G988" s="54" t="str">
        <f t="shared" ref="G988:G989" si="135">IF(I988&gt;=1000000,"1 млн. и более",IF(I988&gt;=501000,"501-1 000 тыс.",IF(I988&gt;=301000,"301-500 тыс.",IF(I988&gt;=101000,"101-300 тыс.",IF(I988&gt;=51000,"51-100 тыс.","50 тыс. и менее")))))</f>
        <v>50 тыс. и менее</v>
      </c>
      <c r="H988" s="54" t="str">
        <f t="shared" ref="H988:H989" si="136">IF(F988&gt;=1261,"1261+",IF(F988&gt;=1081,"1081-1260",IF(F988&gt;=901,"901-1080",IF(F988&gt;=721,"721-900",IF(F988&gt;=541,"541-720",IF(F988&gt;=361,"361-540","360-"))))))</f>
        <v>1261+</v>
      </c>
      <c r="I988" s="39">
        <v>27471.45</v>
      </c>
      <c r="J988">
        <v>1</v>
      </c>
      <c r="K988" s="39">
        <v>1</v>
      </c>
      <c r="L988" t="s">
        <v>950</v>
      </c>
      <c r="M988" t="s">
        <v>951</v>
      </c>
      <c r="N988" s="35">
        <v>30174</v>
      </c>
    </row>
    <row r="989" spans="1:14">
      <c r="A989" t="s">
        <v>217</v>
      </c>
      <c r="B989" t="s">
        <v>3878</v>
      </c>
      <c r="C989" t="s">
        <v>3879</v>
      </c>
      <c r="D989" t="s">
        <v>246</v>
      </c>
      <c r="E989" t="s">
        <v>247</v>
      </c>
      <c r="F989" s="39">
        <v>3052</v>
      </c>
      <c r="G989" s="54" t="str">
        <f t="shared" si="135"/>
        <v>50 тыс. и менее</v>
      </c>
      <c r="H989" s="54" t="str">
        <f t="shared" si="136"/>
        <v>1261+</v>
      </c>
      <c r="I989" s="39">
        <v>0</v>
      </c>
      <c r="J989">
        <v>0</v>
      </c>
      <c r="K989" s="54">
        <f>IF(LEN(M989)&lt;&gt;6,0,IF(AND(VALUE(M989)&gt;=100000,VALUE(M989)&lt;1000000),1,0))</f>
        <v>1</v>
      </c>
      <c r="M989" t="s">
        <v>3880</v>
      </c>
      <c r="N989" s="35">
        <v>22778</v>
      </c>
    </row>
    <row r="990" spans="1:14">
      <c r="A990" t="s">
        <v>217</v>
      </c>
      <c r="B990" t="s">
        <v>1479</v>
      </c>
      <c r="C990" t="s">
        <v>1480</v>
      </c>
      <c r="D990" t="s">
        <v>246</v>
      </c>
      <c r="E990" t="s">
        <v>276</v>
      </c>
      <c r="F990" s="39">
        <v>3801</v>
      </c>
      <c r="G990" s="39" t="s">
        <v>222</v>
      </c>
      <c r="H990" s="39" t="s">
        <v>223</v>
      </c>
      <c r="I990" s="39">
        <v>289</v>
      </c>
      <c r="J990">
        <v>1</v>
      </c>
      <c r="K990" s="39">
        <v>1</v>
      </c>
      <c r="L990" t="s">
        <v>1481</v>
      </c>
      <c r="M990" t="s">
        <v>1482</v>
      </c>
      <c r="N990" s="35">
        <v>30106</v>
      </c>
    </row>
    <row r="991" spans="1:14">
      <c r="A991" t="s">
        <v>217</v>
      </c>
      <c r="B991" t="s">
        <v>3285</v>
      </c>
      <c r="C991" t="s">
        <v>3286</v>
      </c>
      <c r="D991" t="s">
        <v>246</v>
      </c>
      <c r="E991" t="s">
        <v>276</v>
      </c>
      <c r="F991" s="39">
        <v>3109</v>
      </c>
      <c r="G991" s="39" t="s">
        <v>222</v>
      </c>
      <c r="H991" s="39" t="s">
        <v>223</v>
      </c>
      <c r="I991" s="39">
        <v>184.97</v>
      </c>
      <c r="J991">
        <v>1</v>
      </c>
      <c r="K991" s="39">
        <v>1</v>
      </c>
      <c r="L991" t="s">
        <v>3287</v>
      </c>
      <c r="M991" t="s">
        <v>3287</v>
      </c>
      <c r="N991" s="35">
        <v>28919</v>
      </c>
    </row>
    <row r="992" spans="1:14">
      <c r="A992" t="s">
        <v>217</v>
      </c>
      <c r="B992" t="s">
        <v>5768</v>
      </c>
      <c r="C992" t="s">
        <v>5769</v>
      </c>
      <c r="D992" t="s">
        <v>246</v>
      </c>
      <c r="E992" t="s">
        <v>247</v>
      </c>
      <c r="F992" s="39">
        <v>3325</v>
      </c>
      <c r="G992" s="39" t="s">
        <v>233</v>
      </c>
      <c r="H992" s="54" t="str">
        <f>IF(F992&gt;=1261,"1261+",IF(F992&gt;=1081,"1081-1260",IF(F992&gt;=901,"901-1080",IF(F992&gt;=721,"721-900",IF(F992&gt;=541,"541-720",IF(F992&gt;=361,"361-540","360-"))))))</f>
        <v>1261+</v>
      </c>
      <c r="I992" s="39">
        <v>156542.82</v>
      </c>
      <c r="J992">
        <v>0</v>
      </c>
      <c r="K992" s="39">
        <v>1</v>
      </c>
      <c r="M992" t="s">
        <v>5770</v>
      </c>
      <c r="N992" s="35">
        <v>20209</v>
      </c>
    </row>
    <row r="993" spans="1:14">
      <c r="A993" t="s">
        <v>217</v>
      </c>
      <c r="B993" t="s">
        <v>3404</v>
      </c>
      <c r="C993" t="s">
        <v>3405</v>
      </c>
      <c r="D993" t="s">
        <v>220</v>
      </c>
      <c r="E993" t="s">
        <v>247</v>
      </c>
      <c r="F993" s="39">
        <v>3115</v>
      </c>
      <c r="G993" s="54" t="str">
        <f t="shared" ref="G993:G994" si="137">IF(I993&gt;=1000000,"1 млн. и более",IF(I993&gt;=501000,"501-1 000 тыс.",IF(I993&gt;=301000,"301-500 тыс.",IF(I993&gt;=101000,"101-300 тыс.",IF(I993&gt;=51000,"51-100 тыс.","50 тыс. и менее")))))</f>
        <v>101-300 тыс.</v>
      </c>
      <c r="H993" s="39" t="s">
        <v>223</v>
      </c>
      <c r="I993" s="39">
        <v>142467.91</v>
      </c>
      <c r="J993">
        <v>1</v>
      </c>
      <c r="K993" s="39">
        <v>1</v>
      </c>
      <c r="L993" t="s">
        <v>3406</v>
      </c>
      <c r="M993" t="s">
        <v>3407</v>
      </c>
      <c r="N993" s="35">
        <v>29373</v>
      </c>
    </row>
    <row r="994" spans="1:14">
      <c r="A994" t="s">
        <v>217</v>
      </c>
      <c r="B994" t="s">
        <v>3889</v>
      </c>
      <c r="C994" t="s">
        <v>3890</v>
      </c>
      <c r="D994" t="s">
        <v>220</v>
      </c>
      <c r="E994" t="s">
        <v>280</v>
      </c>
      <c r="F994" s="39">
        <v>6213</v>
      </c>
      <c r="G994" s="54" t="str">
        <f t="shared" si="137"/>
        <v>50 тыс. и менее</v>
      </c>
      <c r="H994" s="54" t="str">
        <f>IF(F994&gt;=1261,"1261+",IF(F994&gt;=1081,"1081-1260",IF(F994&gt;=901,"901-1080",IF(F994&gt;=721,"721-900",IF(F994&gt;=541,"541-720",IF(F994&gt;=361,"361-540","360-"))))))</f>
        <v>1261+</v>
      </c>
      <c r="I994" s="39">
        <v>14384.62</v>
      </c>
      <c r="J994">
        <v>1</v>
      </c>
      <c r="K994" s="39">
        <v>1</v>
      </c>
      <c r="L994" t="s">
        <v>2345</v>
      </c>
      <c r="M994" t="s">
        <v>2345</v>
      </c>
      <c r="N994" s="35">
        <v>20410</v>
      </c>
    </row>
    <row r="995" spans="1:14">
      <c r="A995" t="s">
        <v>217</v>
      </c>
      <c r="B995" t="s">
        <v>3985</v>
      </c>
      <c r="C995" t="s">
        <v>3986</v>
      </c>
      <c r="D995" t="s">
        <v>242</v>
      </c>
      <c r="E995" t="s">
        <v>221</v>
      </c>
      <c r="F995" s="39">
        <v>3142</v>
      </c>
      <c r="G995" s="39" t="s">
        <v>248</v>
      </c>
      <c r="H995" s="39" t="s">
        <v>223</v>
      </c>
      <c r="I995" s="39">
        <v>64275.13</v>
      </c>
      <c r="J995">
        <v>1</v>
      </c>
      <c r="K995" s="39">
        <v>1</v>
      </c>
      <c r="L995" t="s">
        <v>3987</v>
      </c>
      <c r="M995" t="s">
        <v>3987</v>
      </c>
      <c r="N995" s="35">
        <v>31874</v>
      </c>
    </row>
    <row r="996" spans="1:14">
      <c r="A996" t="s">
        <v>217</v>
      </c>
      <c r="B996" t="s">
        <v>6024</v>
      </c>
      <c r="C996" t="s">
        <v>6025</v>
      </c>
      <c r="D996" t="s">
        <v>220</v>
      </c>
      <c r="E996" t="s">
        <v>221</v>
      </c>
      <c r="F996" s="39">
        <v>3107</v>
      </c>
      <c r="G996" s="39" t="s">
        <v>248</v>
      </c>
      <c r="H996" s="39" t="s">
        <v>223</v>
      </c>
      <c r="I996" s="39">
        <v>73969.149999999994</v>
      </c>
      <c r="J996">
        <v>1</v>
      </c>
      <c r="K996" s="39">
        <v>1</v>
      </c>
      <c r="L996" t="s">
        <v>5245</v>
      </c>
      <c r="M996" t="s">
        <v>2381</v>
      </c>
      <c r="N996" s="35">
        <v>28038</v>
      </c>
    </row>
    <row r="997" spans="1:14">
      <c r="A997" t="s">
        <v>217</v>
      </c>
      <c r="B997" t="s">
        <v>1862</v>
      </c>
      <c r="C997" t="s">
        <v>1863</v>
      </c>
      <c r="D997" t="s">
        <v>220</v>
      </c>
      <c r="E997" t="s">
        <v>265</v>
      </c>
      <c r="F997" s="39">
        <v>3142</v>
      </c>
      <c r="G997" s="39" t="s">
        <v>248</v>
      </c>
      <c r="H997" s="54" t="str">
        <f>IF(F997&gt;=1261,"1261+",IF(F997&gt;=1081,"1081-1260",IF(F997&gt;=901,"901-1080",IF(F997&gt;=721,"721-900",IF(F997&gt;=541,"541-720",IF(F997&gt;=361,"361-540","360-"))))))</f>
        <v>1261+</v>
      </c>
      <c r="I997" s="39">
        <v>79149.91</v>
      </c>
      <c r="J997">
        <v>0</v>
      </c>
      <c r="K997" s="39">
        <v>1</v>
      </c>
      <c r="M997" t="s">
        <v>1380</v>
      </c>
      <c r="N997" s="35">
        <v>27157</v>
      </c>
    </row>
    <row r="998" spans="1:14">
      <c r="A998" t="s">
        <v>217</v>
      </c>
      <c r="B998" t="s">
        <v>581</v>
      </c>
      <c r="C998" t="s">
        <v>582</v>
      </c>
      <c r="D998" t="s">
        <v>246</v>
      </c>
      <c r="E998" t="s">
        <v>288</v>
      </c>
      <c r="F998" s="39">
        <v>3146</v>
      </c>
      <c r="G998" s="39" t="s">
        <v>233</v>
      </c>
      <c r="H998" s="39" t="s">
        <v>223</v>
      </c>
      <c r="I998" s="39">
        <v>189033.32</v>
      </c>
      <c r="J998">
        <v>0</v>
      </c>
      <c r="K998" s="54">
        <f>IF(LEN(M998)&lt;&gt;6,0,IF(AND(VALUE(M998)&gt;=100000,VALUE(M998)&lt;1000000),1,0))</f>
        <v>0</v>
      </c>
      <c r="N998" s="35">
        <v>29765</v>
      </c>
    </row>
    <row r="999" spans="1:14">
      <c r="A999" t="s">
        <v>217</v>
      </c>
      <c r="B999" t="s">
        <v>6284</v>
      </c>
      <c r="C999" t="s">
        <v>6285</v>
      </c>
      <c r="D999" t="s">
        <v>246</v>
      </c>
      <c r="E999" t="s">
        <v>288</v>
      </c>
      <c r="F999" s="39">
        <v>3539</v>
      </c>
      <c r="G999" s="39" t="s">
        <v>233</v>
      </c>
      <c r="H999" s="39" t="s">
        <v>223</v>
      </c>
      <c r="I999" s="39">
        <v>266249.92</v>
      </c>
      <c r="J999">
        <v>0</v>
      </c>
      <c r="K999">
        <v>0</v>
      </c>
      <c r="N999" s="35">
        <v>30025</v>
      </c>
    </row>
    <row r="1000" spans="1:14">
      <c r="A1000" t="s">
        <v>217</v>
      </c>
      <c r="B1000" t="s">
        <v>406</v>
      </c>
      <c r="C1000" t="s">
        <v>407</v>
      </c>
      <c r="D1000" t="s">
        <v>220</v>
      </c>
      <c r="E1000" t="s">
        <v>280</v>
      </c>
      <c r="F1000" s="39">
        <v>5837</v>
      </c>
      <c r="G1000" s="39" t="s">
        <v>222</v>
      </c>
      <c r="H1000" s="39" t="s">
        <v>223</v>
      </c>
      <c r="I1000" s="39">
        <v>0</v>
      </c>
      <c r="J1000">
        <v>1</v>
      </c>
      <c r="K1000" s="39">
        <v>1</v>
      </c>
      <c r="L1000" t="s">
        <v>408</v>
      </c>
      <c r="M1000" t="s">
        <v>408</v>
      </c>
      <c r="N1000" s="35">
        <v>21654</v>
      </c>
    </row>
    <row r="1001" spans="1:14">
      <c r="A1001" t="s">
        <v>217</v>
      </c>
      <c r="B1001" t="s">
        <v>826</v>
      </c>
      <c r="C1001" t="s">
        <v>827</v>
      </c>
      <c r="D1001" t="s">
        <v>246</v>
      </c>
      <c r="E1001" t="s">
        <v>276</v>
      </c>
      <c r="F1001" s="39">
        <v>3112</v>
      </c>
      <c r="G1001" s="54" t="str">
        <f>IF(I1001&gt;=1000000,"1 млн. и более",IF(I1001&gt;=501000,"501-1 000 тыс.",IF(I1001&gt;=301000,"301-500 тыс.",IF(I1001&gt;=101000,"101-300 тыс.",IF(I1001&gt;=51000,"51-100 тыс.","50 тыс. и менее")))))</f>
        <v>50 тыс. и менее</v>
      </c>
      <c r="H1001" s="39" t="s">
        <v>223</v>
      </c>
      <c r="I1001" s="39">
        <v>196.16</v>
      </c>
      <c r="J1001">
        <v>0</v>
      </c>
      <c r="K1001" s="39">
        <v>1</v>
      </c>
      <c r="M1001" t="s">
        <v>828</v>
      </c>
      <c r="N1001" s="35">
        <v>34608</v>
      </c>
    </row>
    <row r="1002" spans="1:14">
      <c r="A1002" t="s">
        <v>217</v>
      </c>
      <c r="B1002" t="s">
        <v>3115</v>
      </c>
      <c r="C1002" t="s">
        <v>3116</v>
      </c>
      <c r="D1002" t="s">
        <v>246</v>
      </c>
      <c r="E1002" t="s">
        <v>496</v>
      </c>
      <c r="F1002" s="39">
        <v>2734</v>
      </c>
      <c r="G1002" s="39" t="s">
        <v>222</v>
      </c>
      <c r="H1002" s="39" t="s">
        <v>223</v>
      </c>
      <c r="I1002" s="39">
        <v>13739.16</v>
      </c>
      <c r="J1002" s="40">
        <f>IF(LEN(L1002)&lt;&gt;6,0,IF(AND(VALUE(L1002)&gt;=100000,VALUE(L1002)&lt;1000000),1,0))</f>
        <v>0</v>
      </c>
      <c r="K1002" s="39">
        <v>1</v>
      </c>
      <c r="M1002" t="s">
        <v>3117</v>
      </c>
      <c r="N1002" s="35">
        <v>28906</v>
      </c>
    </row>
    <row r="1003" spans="1:14">
      <c r="A1003" t="s">
        <v>217</v>
      </c>
      <c r="B1003" t="s">
        <v>4349</v>
      </c>
      <c r="C1003" t="s">
        <v>4350</v>
      </c>
      <c r="D1003" t="s">
        <v>246</v>
      </c>
      <c r="E1003" t="s">
        <v>276</v>
      </c>
      <c r="F1003" s="39">
        <v>3045</v>
      </c>
      <c r="G1003" s="39" t="s">
        <v>222</v>
      </c>
      <c r="H1003" s="39" t="s">
        <v>223</v>
      </c>
      <c r="I1003" s="39">
        <v>142.57</v>
      </c>
      <c r="J1003">
        <v>0</v>
      </c>
      <c r="K1003" s="39">
        <v>1</v>
      </c>
      <c r="M1003" t="s">
        <v>4351</v>
      </c>
      <c r="N1003" s="35">
        <v>32672</v>
      </c>
    </row>
    <row r="1004" spans="1:14">
      <c r="A1004" t="s">
        <v>217</v>
      </c>
      <c r="B1004" t="s">
        <v>3131</v>
      </c>
      <c r="C1004" t="s">
        <v>3132</v>
      </c>
      <c r="D1004" t="s">
        <v>220</v>
      </c>
      <c r="E1004" t="s">
        <v>308</v>
      </c>
      <c r="F1004" s="39">
        <v>3168</v>
      </c>
      <c r="G1004" s="39" t="s">
        <v>233</v>
      </c>
      <c r="H1004" s="39" t="s">
        <v>223</v>
      </c>
      <c r="I1004" s="39">
        <v>236664.04</v>
      </c>
      <c r="J1004">
        <v>0</v>
      </c>
      <c r="K1004">
        <v>0</v>
      </c>
      <c r="N1004" s="35">
        <v>21290</v>
      </c>
    </row>
    <row r="1005" spans="1:14">
      <c r="A1005" t="s">
        <v>217</v>
      </c>
      <c r="B1005" t="s">
        <v>5856</v>
      </c>
      <c r="C1005" t="s">
        <v>5857</v>
      </c>
      <c r="D1005" t="s">
        <v>246</v>
      </c>
      <c r="E1005" t="s">
        <v>376</v>
      </c>
      <c r="F1005" s="39">
        <v>984</v>
      </c>
      <c r="G1005" s="39" t="s">
        <v>222</v>
      </c>
      <c r="H1005" s="39" t="s">
        <v>2043</v>
      </c>
      <c r="I1005" s="39">
        <v>650.85</v>
      </c>
      <c r="J1005">
        <v>0</v>
      </c>
      <c r="K1005" s="39">
        <v>1</v>
      </c>
      <c r="M1005" t="s">
        <v>5858</v>
      </c>
      <c r="N1005" s="35">
        <v>30824</v>
      </c>
    </row>
    <row r="1006" spans="1:14">
      <c r="A1006" t="s">
        <v>217</v>
      </c>
      <c r="B1006" t="s">
        <v>5491</v>
      </c>
      <c r="C1006" t="s">
        <v>5492</v>
      </c>
      <c r="D1006" t="s">
        <v>220</v>
      </c>
      <c r="E1006" t="s">
        <v>265</v>
      </c>
      <c r="F1006" s="39">
        <v>3029</v>
      </c>
      <c r="G1006" s="54" t="str">
        <f>IF(I1006&gt;=1000000,"1 млн. и более",IF(I1006&gt;=501000,"501-1 000 тыс.",IF(I1006&gt;=301000,"301-500 тыс.",IF(I1006&gt;=101000,"101-300 тыс.",IF(I1006&gt;=51000,"51-100 тыс.","50 тыс. и менее")))))</f>
        <v>51-100 тыс.</v>
      </c>
      <c r="H1006" s="54" t="str">
        <f>IF(F1006&gt;=1261,"1261+",IF(F1006&gt;=1081,"1081-1260",IF(F1006&gt;=901,"901-1080",IF(F1006&gt;=721,"721-900",IF(F1006&gt;=541,"541-720",IF(F1006&gt;=361,"361-540","360-"))))))</f>
        <v>1261+</v>
      </c>
      <c r="I1006" s="39">
        <v>58916.18</v>
      </c>
      <c r="J1006">
        <v>0</v>
      </c>
      <c r="K1006" s="39">
        <v>1</v>
      </c>
      <c r="M1006" t="s">
        <v>5493</v>
      </c>
      <c r="N1006" s="35">
        <v>32729</v>
      </c>
    </row>
    <row r="1007" spans="1:14">
      <c r="A1007" t="s">
        <v>217</v>
      </c>
      <c r="B1007" t="s">
        <v>1947</v>
      </c>
      <c r="C1007" t="s">
        <v>1948</v>
      </c>
      <c r="D1007" t="s">
        <v>220</v>
      </c>
      <c r="E1007" t="s">
        <v>247</v>
      </c>
      <c r="F1007" s="39">
        <v>3080</v>
      </c>
      <c r="G1007" s="39" t="s">
        <v>233</v>
      </c>
      <c r="H1007" s="39" t="s">
        <v>223</v>
      </c>
      <c r="I1007" s="39">
        <v>153344.31</v>
      </c>
      <c r="J1007">
        <v>0</v>
      </c>
      <c r="K1007">
        <v>0</v>
      </c>
      <c r="M1007" t="s">
        <v>331</v>
      </c>
      <c r="N1007" s="35">
        <v>26166</v>
      </c>
    </row>
    <row r="1008" spans="1:14">
      <c r="A1008" t="s">
        <v>217</v>
      </c>
      <c r="B1008" t="s">
        <v>2190</v>
      </c>
      <c r="C1008" t="s">
        <v>2191</v>
      </c>
      <c r="D1008" t="s">
        <v>242</v>
      </c>
      <c r="E1008" t="s">
        <v>221</v>
      </c>
      <c r="F1008" s="39">
        <v>3178</v>
      </c>
      <c r="G1008" s="39" t="s">
        <v>222</v>
      </c>
      <c r="H1008" s="39" t="s">
        <v>223</v>
      </c>
      <c r="I1008" s="39">
        <v>10684.91</v>
      </c>
      <c r="J1008">
        <v>1</v>
      </c>
      <c r="K1008" s="39">
        <v>1</v>
      </c>
      <c r="L1008" t="s">
        <v>2192</v>
      </c>
      <c r="M1008" t="s">
        <v>2192</v>
      </c>
      <c r="N1008" s="35">
        <v>32292</v>
      </c>
    </row>
    <row r="1009" spans="1:14">
      <c r="A1009" t="s">
        <v>217</v>
      </c>
      <c r="B1009" t="s">
        <v>4646</v>
      </c>
      <c r="C1009" t="s">
        <v>4647</v>
      </c>
      <c r="D1009" t="s">
        <v>220</v>
      </c>
      <c r="E1009" t="s">
        <v>265</v>
      </c>
      <c r="F1009" s="39">
        <v>2957</v>
      </c>
      <c r="G1009" s="39" t="s">
        <v>233</v>
      </c>
      <c r="H1009" s="54" t="str">
        <f t="shared" ref="H1009:H1010" si="138">IF(F1009&gt;=1261,"1261+",IF(F1009&gt;=1081,"1081-1260",IF(F1009&gt;=901,"901-1080",IF(F1009&gt;=721,"721-900",IF(F1009&gt;=541,"541-720",IF(F1009&gt;=361,"361-540","360-"))))))</f>
        <v>1261+</v>
      </c>
      <c r="I1009" s="39">
        <v>179071.74</v>
      </c>
      <c r="J1009">
        <v>0</v>
      </c>
      <c r="K1009" s="39">
        <v>1</v>
      </c>
      <c r="M1009" t="s">
        <v>4648</v>
      </c>
      <c r="N1009" s="35">
        <v>29491</v>
      </c>
    </row>
    <row r="1010" spans="1:14">
      <c r="A1010" t="s">
        <v>217</v>
      </c>
      <c r="B1010" t="s">
        <v>1301</v>
      </c>
      <c r="C1010" t="s">
        <v>1302</v>
      </c>
      <c r="D1010" t="s">
        <v>246</v>
      </c>
      <c r="E1010" t="s">
        <v>288</v>
      </c>
      <c r="F1010" s="39">
        <v>2860</v>
      </c>
      <c r="G1010" s="39" t="s">
        <v>222</v>
      </c>
      <c r="H1010" s="54" t="str">
        <f t="shared" si="138"/>
        <v>1261+</v>
      </c>
      <c r="I1010" s="39">
        <v>766.2</v>
      </c>
      <c r="J1010">
        <v>0</v>
      </c>
      <c r="K1010" s="54">
        <f t="shared" ref="K1010:K1011" si="139">IF(LEN(M1010)&lt;&gt;6,0,IF(AND(VALUE(M1010)&gt;=100000,VALUE(M1010)&lt;1000000),1,0))</f>
        <v>0</v>
      </c>
      <c r="N1010" s="35">
        <v>23883</v>
      </c>
    </row>
    <row r="1011" spans="1:14">
      <c r="A1011" t="s">
        <v>217</v>
      </c>
      <c r="B1011" t="s">
        <v>1974</v>
      </c>
      <c r="C1011" t="s">
        <v>1975</v>
      </c>
      <c r="D1011" t="s">
        <v>246</v>
      </c>
      <c r="E1011" t="s">
        <v>288</v>
      </c>
      <c r="F1011" s="39">
        <v>3388</v>
      </c>
      <c r="G1011" s="39" t="s">
        <v>248</v>
      </c>
      <c r="H1011" s="39" t="s">
        <v>223</v>
      </c>
      <c r="I1011" s="39">
        <v>79590.13</v>
      </c>
      <c r="J1011">
        <v>0</v>
      </c>
      <c r="K1011" s="54">
        <f t="shared" si="139"/>
        <v>0</v>
      </c>
      <c r="N1011" s="35">
        <v>31739</v>
      </c>
    </row>
    <row r="1012" spans="1:14">
      <c r="A1012" t="s">
        <v>217</v>
      </c>
      <c r="B1012" t="s">
        <v>2423</v>
      </c>
      <c r="C1012" t="s">
        <v>2424</v>
      </c>
      <c r="D1012" t="s">
        <v>246</v>
      </c>
      <c r="E1012" t="s">
        <v>247</v>
      </c>
      <c r="F1012" s="39">
        <v>3146</v>
      </c>
      <c r="G1012" s="39" t="s">
        <v>222</v>
      </c>
      <c r="H1012" s="39" t="s">
        <v>223</v>
      </c>
      <c r="I1012" s="39">
        <v>0</v>
      </c>
      <c r="J1012">
        <v>1</v>
      </c>
      <c r="K1012" s="39">
        <v>1</v>
      </c>
      <c r="L1012" t="s">
        <v>1334</v>
      </c>
      <c r="M1012" t="s">
        <v>2425</v>
      </c>
      <c r="N1012" s="35">
        <v>30542</v>
      </c>
    </row>
    <row r="1013" spans="1:14">
      <c r="A1013" t="s">
        <v>217</v>
      </c>
      <c r="B1013" t="s">
        <v>5054</v>
      </c>
      <c r="C1013" t="s">
        <v>5055</v>
      </c>
      <c r="D1013" t="s">
        <v>246</v>
      </c>
      <c r="E1013" t="s">
        <v>288</v>
      </c>
      <c r="F1013" s="39">
        <v>1988</v>
      </c>
      <c r="G1013" s="54" t="str">
        <f>IF(I1013&gt;=1000000,"1 млн. и более",IF(I1013&gt;=501000,"501-1 000 тыс.",IF(I1013&gt;=301000,"301-500 тыс.",IF(I1013&gt;=101000,"101-300 тыс.",IF(I1013&gt;=51000,"51-100 тыс.","50 тыс. и менее")))))</f>
        <v>50 тыс. и менее</v>
      </c>
      <c r="H1013" s="39" t="s">
        <v>223</v>
      </c>
      <c r="I1013" s="39">
        <v>11162.5</v>
      </c>
      <c r="J1013">
        <v>0</v>
      </c>
      <c r="K1013">
        <v>0</v>
      </c>
      <c r="N1013" s="35">
        <v>33371</v>
      </c>
    </row>
    <row r="1014" spans="1:14">
      <c r="A1014" t="s">
        <v>217</v>
      </c>
      <c r="B1014" t="s">
        <v>2421</v>
      </c>
      <c r="C1014" t="s">
        <v>2422</v>
      </c>
      <c r="D1014" t="s">
        <v>220</v>
      </c>
      <c r="E1014" t="s">
        <v>280</v>
      </c>
      <c r="F1014" s="39">
        <v>5262</v>
      </c>
      <c r="G1014" s="39" t="s">
        <v>222</v>
      </c>
      <c r="H1014" s="39" t="s">
        <v>223</v>
      </c>
      <c r="I1014" s="39">
        <v>3128.24</v>
      </c>
      <c r="J1014">
        <v>1</v>
      </c>
      <c r="K1014" s="54">
        <f t="shared" ref="K1014:K1015" si="140">IF(LEN(M1014)&lt;&gt;6,0,IF(AND(VALUE(M1014)&gt;=100000,VALUE(M1014)&lt;1000000),1,0))</f>
        <v>1</v>
      </c>
      <c r="L1014" t="s">
        <v>1185</v>
      </c>
      <c r="M1014" t="s">
        <v>1185</v>
      </c>
      <c r="N1014" s="35">
        <v>22314</v>
      </c>
    </row>
    <row r="1015" spans="1:14">
      <c r="A1015" t="s">
        <v>217</v>
      </c>
      <c r="B1015" t="s">
        <v>427</v>
      </c>
      <c r="C1015" t="s">
        <v>428</v>
      </c>
      <c r="D1015" t="s">
        <v>246</v>
      </c>
      <c r="E1015" t="s">
        <v>265</v>
      </c>
      <c r="F1015" s="39">
        <v>3085</v>
      </c>
      <c r="G1015" s="39" t="s">
        <v>222</v>
      </c>
      <c r="H1015" s="39" t="s">
        <v>223</v>
      </c>
      <c r="I1015" s="39">
        <v>33109.879999999997</v>
      </c>
      <c r="J1015">
        <v>0</v>
      </c>
      <c r="K1015" s="54">
        <f t="shared" si="140"/>
        <v>1</v>
      </c>
      <c r="M1015" t="s">
        <v>429</v>
      </c>
      <c r="N1015" s="35">
        <v>24068</v>
      </c>
    </row>
    <row r="1016" spans="1:14">
      <c r="A1016" t="s">
        <v>217</v>
      </c>
      <c r="B1016" t="s">
        <v>1263</v>
      </c>
      <c r="C1016" t="s">
        <v>1264</v>
      </c>
      <c r="D1016" t="s">
        <v>220</v>
      </c>
      <c r="E1016" t="s">
        <v>265</v>
      </c>
      <c r="F1016" s="39">
        <v>3234</v>
      </c>
      <c r="G1016" s="39" t="s">
        <v>233</v>
      </c>
      <c r="H1016" s="54" t="str">
        <f>IF(F1016&gt;=1261,"1261+",IF(F1016&gt;=1081,"1081-1260",IF(F1016&gt;=901,"901-1080",IF(F1016&gt;=721,"721-900",IF(F1016&gt;=541,"541-720",IF(F1016&gt;=361,"361-540","360-"))))))</f>
        <v>1261+</v>
      </c>
      <c r="I1016" s="39">
        <v>283767.82</v>
      </c>
      <c r="J1016">
        <v>0</v>
      </c>
      <c r="K1016" s="39">
        <v>1</v>
      </c>
      <c r="M1016" t="s">
        <v>1265</v>
      </c>
      <c r="N1016" s="35">
        <v>23161</v>
      </c>
    </row>
    <row r="1017" spans="1:14">
      <c r="A1017" t="s">
        <v>217</v>
      </c>
      <c r="B1017" t="s">
        <v>3461</v>
      </c>
      <c r="C1017" t="s">
        <v>3462</v>
      </c>
      <c r="D1017" t="s">
        <v>246</v>
      </c>
      <c r="E1017" t="s">
        <v>288</v>
      </c>
      <c r="F1017" s="39">
        <v>2474</v>
      </c>
      <c r="G1017" s="39" t="s">
        <v>248</v>
      </c>
      <c r="H1017" s="39" t="s">
        <v>223</v>
      </c>
      <c r="I1017" s="39">
        <v>73212.820000000007</v>
      </c>
      <c r="J1017">
        <v>0</v>
      </c>
      <c r="K1017">
        <v>0</v>
      </c>
      <c r="N1017" s="35">
        <v>27938</v>
      </c>
    </row>
    <row r="1018" spans="1:14">
      <c r="A1018" t="s">
        <v>217</v>
      </c>
      <c r="B1018" t="s">
        <v>5678</v>
      </c>
      <c r="C1018" t="s">
        <v>5679</v>
      </c>
      <c r="D1018" t="s">
        <v>246</v>
      </c>
      <c r="E1018" t="s">
        <v>496</v>
      </c>
      <c r="F1018" s="39">
        <v>3115</v>
      </c>
      <c r="G1018" s="39" t="s">
        <v>248</v>
      </c>
      <c r="H1018" s="54" t="str">
        <f>IF(F1018&gt;=1261,"1261+",IF(F1018&gt;=1081,"1081-1260",IF(F1018&gt;=901,"901-1080",IF(F1018&gt;=721,"721-900",IF(F1018&gt;=541,"541-720",IF(F1018&gt;=361,"361-540","360-"))))))</f>
        <v>1261+</v>
      </c>
      <c r="I1018" s="39">
        <v>85859.1</v>
      </c>
      <c r="J1018">
        <v>0</v>
      </c>
      <c r="K1018" s="39">
        <v>1</v>
      </c>
      <c r="M1018" t="s">
        <v>5680</v>
      </c>
      <c r="N1018" s="35">
        <v>23857</v>
      </c>
    </row>
    <row r="1019" spans="1:14">
      <c r="A1019" t="s">
        <v>217</v>
      </c>
      <c r="B1019" t="s">
        <v>1864</v>
      </c>
      <c r="C1019" t="s">
        <v>1865</v>
      </c>
      <c r="D1019" t="s">
        <v>220</v>
      </c>
      <c r="E1019" t="s">
        <v>221</v>
      </c>
      <c r="F1019" s="39">
        <v>3343</v>
      </c>
      <c r="G1019" s="39" t="s">
        <v>248</v>
      </c>
      <c r="H1019" s="39" t="s">
        <v>223</v>
      </c>
      <c r="I1019" s="39">
        <v>78024.34</v>
      </c>
      <c r="J1019">
        <v>1</v>
      </c>
      <c r="K1019" s="39">
        <v>1</v>
      </c>
      <c r="L1019" t="s">
        <v>1866</v>
      </c>
      <c r="M1019" t="s">
        <v>1866</v>
      </c>
      <c r="N1019" s="35">
        <v>29119</v>
      </c>
    </row>
    <row r="1020" spans="1:14">
      <c r="A1020" t="s">
        <v>217</v>
      </c>
      <c r="B1020" t="s">
        <v>1748</v>
      </c>
      <c r="C1020" t="s">
        <v>1749</v>
      </c>
      <c r="D1020" t="s">
        <v>246</v>
      </c>
      <c r="E1020" t="s">
        <v>651</v>
      </c>
      <c r="F1020" s="39">
        <v>3297</v>
      </c>
      <c r="G1020" s="39" t="s">
        <v>222</v>
      </c>
      <c r="H1020" s="39" t="s">
        <v>223</v>
      </c>
      <c r="I1020" s="39">
        <v>50134.7</v>
      </c>
      <c r="J1020">
        <v>0</v>
      </c>
      <c r="K1020" s="54">
        <f>IF(LEN(M1020)&lt;&gt;6,0,IF(AND(VALUE(M1020)&gt;=100000,VALUE(M1020)&lt;1000000),1,0))</f>
        <v>1</v>
      </c>
      <c r="M1020" t="s">
        <v>1750</v>
      </c>
      <c r="N1020" s="35">
        <v>31830</v>
      </c>
    </row>
    <row r="1021" spans="1:14">
      <c r="A1021" t="s">
        <v>217</v>
      </c>
      <c r="B1021" t="s">
        <v>4312</v>
      </c>
      <c r="C1021" t="s">
        <v>4313</v>
      </c>
      <c r="D1021" t="s">
        <v>220</v>
      </c>
      <c r="E1021" t="s">
        <v>221</v>
      </c>
      <c r="F1021" s="39">
        <v>2989</v>
      </c>
      <c r="G1021" s="39" t="s">
        <v>248</v>
      </c>
      <c r="H1021" s="39" t="s">
        <v>223</v>
      </c>
      <c r="I1021" s="39">
        <v>62379.1</v>
      </c>
      <c r="J1021">
        <v>1</v>
      </c>
      <c r="K1021" s="39">
        <v>1</v>
      </c>
      <c r="L1021" t="s">
        <v>4314</v>
      </c>
      <c r="M1021" t="s">
        <v>4314</v>
      </c>
      <c r="N1021" s="35">
        <v>29025</v>
      </c>
    </row>
    <row r="1022" spans="1:14">
      <c r="A1022" t="s">
        <v>217</v>
      </c>
      <c r="B1022" t="s">
        <v>5957</v>
      </c>
      <c r="C1022" t="s">
        <v>5958</v>
      </c>
      <c r="D1022" t="s">
        <v>246</v>
      </c>
      <c r="E1022" t="s">
        <v>247</v>
      </c>
      <c r="F1022" s="39">
        <v>3199</v>
      </c>
      <c r="G1022" s="54" t="str">
        <f>IF(I1022&gt;=1000000,"1 млн. и более",IF(I1022&gt;=501000,"501-1 000 тыс.",IF(I1022&gt;=301000,"301-500 тыс.",IF(I1022&gt;=101000,"101-300 тыс.",IF(I1022&gt;=51000,"51-100 тыс.","50 тыс. и менее")))))</f>
        <v>50 тыс. и менее</v>
      </c>
      <c r="H1022" s="39" t="s">
        <v>223</v>
      </c>
      <c r="I1022" s="39">
        <v>16881.77</v>
      </c>
      <c r="J1022">
        <v>1</v>
      </c>
      <c r="K1022" s="39">
        <v>1</v>
      </c>
      <c r="L1022" t="s">
        <v>2821</v>
      </c>
      <c r="M1022" t="s">
        <v>5959</v>
      </c>
      <c r="N1022" s="35">
        <v>30824</v>
      </c>
    </row>
    <row r="1023" spans="1:14">
      <c r="A1023" t="s">
        <v>217</v>
      </c>
      <c r="B1023" t="s">
        <v>1213</v>
      </c>
      <c r="C1023" t="s">
        <v>1214</v>
      </c>
      <c r="D1023" t="s">
        <v>242</v>
      </c>
      <c r="E1023" t="s">
        <v>221</v>
      </c>
      <c r="F1023" s="39">
        <v>3744</v>
      </c>
      <c r="G1023" s="39" t="s">
        <v>222</v>
      </c>
      <c r="H1023" s="39" t="s">
        <v>223</v>
      </c>
      <c r="I1023" s="39">
        <v>225.06</v>
      </c>
      <c r="J1023">
        <v>1</v>
      </c>
      <c r="K1023" s="39">
        <v>1</v>
      </c>
      <c r="L1023" t="s">
        <v>1215</v>
      </c>
      <c r="M1023" t="s">
        <v>1215</v>
      </c>
      <c r="N1023" s="35">
        <v>31195</v>
      </c>
    </row>
    <row r="1024" spans="1:14">
      <c r="A1024" t="s">
        <v>217</v>
      </c>
      <c r="B1024" t="s">
        <v>3425</v>
      </c>
      <c r="C1024" t="s">
        <v>3426</v>
      </c>
      <c r="D1024" t="s">
        <v>220</v>
      </c>
      <c r="E1024" t="s">
        <v>221</v>
      </c>
      <c r="F1024" s="39">
        <v>3318</v>
      </c>
      <c r="G1024" s="39" t="s">
        <v>222</v>
      </c>
      <c r="H1024" s="54" t="str">
        <f>IF(F1024&gt;=1261,"1261+",IF(F1024&gt;=1081,"1081-1260",IF(F1024&gt;=901,"901-1080",IF(F1024&gt;=721,"721-900",IF(F1024&gt;=541,"541-720",IF(F1024&gt;=361,"361-540","360-"))))))</f>
        <v>1261+</v>
      </c>
      <c r="I1024" s="39">
        <v>9439.5499999999993</v>
      </c>
      <c r="J1024">
        <v>1</v>
      </c>
      <c r="K1024" s="39">
        <v>1</v>
      </c>
      <c r="L1024" t="s">
        <v>3427</v>
      </c>
      <c r="M1024" t="s">
        <v>3427</v>
      </c>
      <c r="N1024" s="35">
        <v>26869</v>
      </c>
    </row>
    <row r="1025" spans="1:14">
      <c r="A1025" t="s">
        <v>217</v>
      </c>
      <c r="B1025" t="s">
        <v>4840</v>
      </c>
      <c r="C1025" t="s">
        <v>4841</v>
      </c>
      <c r="D1025" t="s">
        <v>220</v>
      </c>
      <c r="E1025" t="s">
        <v>496</v>
      </c>
      <c r="F1025" s="39">
        <v>2671</v>
      </c>
      <c r="G1025" s="39" t="s">
        <v>233</v>
      </c>
      <c r="H1025" s="39" t="s">
        <v>223</v>
      </c>
      <c r="I1025" s="39">
        <v>273827.05</v>
      </c>
      <c r="J1025">
        <v>1</v>
      </c>
      <c r="K1025" s="39">
        <v>1</v>
      </c>
      <c r="L1025" t="s">
        <v>4842</v>
      </c>
      <c r="M1025" t="s">
        <v>4843</v>
      </c>
      <c r="N1025" s="35">
        <v>30903</v>
      </c>
    </row>
    <row r="1026" spans="1:14">
      <c r="A1026" t="s">
        <v>217</v>
      </c>
      <c r="B1026" t="s">
        <v>5442</v>
      </c>
      <c r="C1026" t="s">
        <v>5443</v>
      </c>
      <c r="D1026" t="s">
        <v>242</v>
      </c>
      <c r="E1026" t="s">
        <v>221</v>
      </c>
      <c r="F1026" s="39">
        <v>3244</v>
      </c>
      <c r="G1026" s="39" t="s">
        <v>233</v>
      </c>
      <c r="H1026" s="39" t="s">
        <v>223</v>
      </c>
      <c r="I1026" s="39">
        <v>148046.54</v>
      </c>
      <c r="J1026">
        <v>1</v>
      </c>
      <c r="K1026" s="39">
        <v>1</v>
      </c>
      <c r="L1026" t="s">
        <v>328</v>
      </c>
      <c r="M1026" t="s">
        <v>328</v>
      </c>
      <c r="N1026" s="35">
        <v>25504</v>
      </c>
    </row>
    <row r="1027" spans="1:14">
      <c r="A1027" t="s">
        <v>217</v>
      </c>
      <c r="B1027" t="s">
        <v>5747</v>
      </c>
      <c r="C1027" t="s">
        <v>5748</v>
      </c>
      <c r="D1027" t="s">
        <v>220</v>
      </c>
      <c r="E1027" t="s">
        <v>221</v>
      </c>
      <c r="F1027" s="39">
        <v>3853</v>
      </c>
      <c r="G1027" s="39" t="s">
        <v>222</v>
      </c>
      <c r="H1027" s="39" t="s">
        <v>223</v>
      </c>
      <c r="I1027" s="39">
        <v>12795.42</v>
      </c>
      <c r="J1027">
        <v>1</v>
      </c>
      <c r="K1027" s="39">
        <v>1</v>
      </c>
      <c r="L1027" t="s">
        <v>5749</v>
      </c>
      <c r="M1027" t="s">
        <v>5749</v>
      </c>
      <c r="N1027" s="35">
        <v>22325</v>
      </c>
    </row>
    <row r="1028" spans="1:14">
      <c r="A1028" t="s">
        <v>217</v>
      </c>
      <c r="B1028" t="s">
        <v>4370</v>
      </c>
      <c r="C1028" t="s">
        <v>4371</v>
      </c>
      <c r="D1028" t="s">
        <v>220</v>
      </c>
      <c r="E1028" t="s">
        <v>247</v>
      </c>
      <c r="F1028" s="39">
        <v>3136</v>
      </c>
      <c r="G1028" s="39" t="s">
        <v>233</v>
      </c>
      <c r="H1028" s="39" t="s">
        <v>223</v>
      </c>
      <c r="I1028" s="39">
        <v>105148.72</v>
      </c>
      <c r="J1028">
        <v>1</v>
      </c>
      <c r="K1028" s="39">
        <v>1</v>
      </c>
      <c r="L1028" t="s">
        <v>2446</v>
      </c>
      <c r="M1028" t="s">
        <v>4372</v>
      </c>
      <c r="N1028" s="35">
        <v>23505</v>
      </c>
    </row>
    <row r="1029" spans="1:14">
      <c r="A1029" t="s">
        <v>217</v>
      </c>
      <c r="B1029" t="s">
        <v>5352</v>
      </c>
      <c r="C1029" t="s">
        <v>5353</v>
      </c>
      <c r="D1029" t="s">
        <v>220</v>
      </c>
      <c r="E1029" t="s">
        <v>221</v>
      </c>
      <c r="F1029" s="39">
        <v>3213</v>
      </c>
      <c r="G1029" s="39" t="s">
        <v>222</v>
      </c>
      <c r="H1029" s="39" t="s">
        <v>223</v>
      </c>
      <c r="I1029" s="39">
        <v>20208.650000000001</v>
      </c>
      <c r="J1029">
        <v>1</v>
      </c>
      <c r="K1029" s="39">
        <v>1</v>
      </c>
      <c r="L1029" t="s">
        <v>475</v>
      </c>
      <c r="M1029" t="s">
        <v>475</v>
      </c>
      <c r="N1029" s="35">
        <v>31608</v>
      </c>
    </row>
    <row r="1030" spans="1:14">
      <c r="A1030" t="s">
        <v>217</v>
      </c>
      <c r="B1030" t="s">
        <v>1444</v>
      </c>
      <c r="C1030" t="s">
        <v>1445</v>
      </c>
      <c r="D1030" t="s">
        <v>246</v>
      </c>
      <c r="E1030" t="s">
        <v>453</v>
      </c>
      <c r="F1030" s="39">
        <v>3115</v>
      </c>
      <c r="G1030" s="39" t="s">
        <v>248</v>
      </c>
      <c r="H1030" s="39" t="s">
        <v>223</v>
      </c>
      <c r="I1030" s="39">
        <v>63992.800000000003</v>
      </c>
      <c r="J1030">
        <v>0</v>
      </c>
      <c r="K1030" s="39">
        <v>1</v>
      </c>
      <c r="M1030" t="s">
        <v>1446</v>
      </c>
      <c r="N1030" s="35">
        <v>23416</v>
      </c>
    </row>
    <row r="1031" spans="1:14">
      <c r="A1031" t="s">
        <v>217</v>
      </c>
      <c r="B1031" t="s">
        <v>2369</v>
      </c>
      <c r="C1031" t="s">
        <v>2370</v>
      </c>
      <c r="D1031" t="s">
        <v>246</v>
      </c>
      <c r="E1031" t="s">
        <v>502</v>
      </c>
      <c r="F1031" s="39">
        <v>2870</v>
      </c>
      <c r="G1031" s="39" t="s">
        <v>233</v>
      </c>
      <c r="H1031" s="39" t="s">
        <v>223</v>
      </c>
      <c r="I1031" s="39">
        <v>127730.42</v>
      </c>
      <c r="J1031">
        <v>0</v>
      </c>
      <c r="K1031" s="39">
        <v>1</v>
      </c>
      <c r="M1031" t="s">
        <v>2371</v>
      </c>
      <c r="N1031" s="35">
        <v>23681</v>
      </c>
    </row>
    <row r="1032" spans="1:14">
      <c r="A1032" t="s">
        <v>217</v>
      </c>
      <c r="B1032" t="s">
        <v>4301</v>
      </c>
      <c r="C1032" t="s">
        <v>4302</v>
      </c>
      <c r="D1032" t="s">
        <v>220</v>
      </c>
      <c r="E1032" t="s">
        <v>247</v>
      </c>
      <c r="F1032" s="39">
        <v>3059</v>
      </c>
      <c r="G1032" s="39" t="s">
        <v>222</v>
      </c>
      <c r="H1032" s="39" t="s">
        <v>223</v>
      </c>
      <c r="I1032" s="39">
        <v>12518.79</v>
      </c>
      <c r="J1032">
        <v>0</v>
      </c>
      <c r="K1032" s="54">
        <f t="shared" ref="K1032:K1035" si="141">IF(LEN(M1032)&lt;&gt;6,0,IF(AND(VALUE(M1032)&gt;=100000,VALUE(M1032)&lt;1000000),1,0))</f>
        <v>1</v>
      </c>
      <c r="M1032" t="s">
        <v>4303</v>
      </c>
      <c r="N1032" s="35">
        <v>24781</v>
      </c>
    </row>
    <row r="1033" spans="1:14">
      <c r="A1033" t="s">
        <v>217</v>
      </c>
      <c r="B1033" t="s">
        <v>5330</v>
      </c>
      <c r="C1033" t="s">
        <v>5331</v>
      </c>
      <c r="D1033" t="s">
        <v>220</v>
      </c>
      <c r="E1033" t="s">
        <v>265</v>
      </c>
      <c r="F1033" s="39">
        <v>3206</v>
      </c>
      <c r="G1033" s="54" t="str">
        <f>IF(I1033&gt;=1000000,"1 млн. и более",IF(I1033&gt;=501000,"501-1 000 тыс.",IF(I1033&gt;=301000,"301-500 тыс.",IF(I1033&gt;=101000,"101-300 тыс.",IF(I1033&gt;=51000,"51-100 тыс.","50 тыс. и менее")))))</f>
        <v>51-100 тыс.</v>
      </c>
      <c r="H1033" s="54" t="str">
        <f>IF(F1033&gt;=1261,"1261+",IF(F1033&gt;=1081,"1081-1260",IF(F1033&gt;=901,"901-1080",IF(F1033&gt;=721,"721-900",IF(F1033&gt;=541,"541-720",IF(F1033&gt;=361,"361-540","360-"))))))</f>
        <v>1261+</v>
      </c>
      <c r="I1033" s="39">
        <v>78237.69</v>
      </c>
      <c r="J1033">
        <v>1</v>
      </c>
      <c r="K1033" s="54">
        <f t="shared" si="141"/>
        <v>1</v>
      </c>
      <c r="L1033" t="s">
        <v>5332</v>
      </c>
      <c r="M1033" t="s">
        <v>5333</v>
      </c>
      <c r="N1033" s="35">
        <v>26892</v>
      </c>
    </row>
    <row r="1034" spans="1:14">
      <c r="A1034" t="s">
        <v>217</v>
      </c>
      <c r="B1034" t="s">
        <v>5269</v>
      </c>
      <c r="C1034" t="s">
        <v>5270</v>
      </c>
      <c r="D1034" t="s">
        <v>220</v>
      </c>
      <c r="E1034" t="s">
        <v>247</v>
      </c>
      <c r="F1034" s="39">
        <v>3045</v>
      </c>
      <c r="G1034" s="39" t="s">
        <v>248</v>
      </c>
      <c r="H1034" s="39" t="s">
        <v>223</v>
      </c>
      <c r="I1034" s="39">
        <v>76933.03</v>
      </c>
      <c r="J1034">
        <v>1</v>
      </c>
      <c r="K1034" s="54">
        <f t="shared" si="141"/>
        <v>1</v>
      </c>
      <c r="L1034" t="s">
        <v>5271</v>
      </c>
      <c r="M1034" t="s">
        <v>5271</v>
      </c>
      <c r="N1034" s="35">
        <v>29369</v>
      </c>
    </row>
    <row r="1035" spans="1:14">
      <c r="A1035" t="s">
        <v>217</v>
      </c>
      <c r="B1035" t="s">
        <v>4672</v>
      </c>
      <c r="C1035" t="s">
        <v>4673</v>
      </c>
      <c r="D1035" t="s">
        <v>220</v>
      </c>
      <c r="E1035" t="s">
        <v>221</v>
      </c>
      <c r="F1035" s="39">
        <v>3661</v>
      </c>
      <c r="G1035" s="39" t="s">
        <v>222</v>
      </c>
      <c r="H1035" s="39" t="s">
        <v>223</v>
      </c>
      <c r="I1035" s="39">
        <v>8513.35</v>
      </c>
      <c r="J1035">
        <v>1</v>
      </c>
      <c r="K1035" s="54">
        <f t="shared" si="141"/>
        <v>1</v>
      </c>
      <c r="L1035" t="s">
        <v>4674</v>
      </c>
      <c r="M1035" t="s">
        <v>4675</v>
      </c>
      <c r="N1035" s="35">
        <v>29574</v>
      </c>
    </row>
    <row r="1036" spans="1:14">
      <c r="A1036" t="s">
        <v>217</v>
      </c>
      <c r="B1036" t="s">
        <v>5155</v>
      </c>
      <c r="C1036" t="s">
        <v>5156</v>
      </c>
      <c r="D1036" t="s">
        <v>246</v>
      </c>
      <c r="E1036" t="s">
        <v>247</v>
      </c>
      <c r="F1036" s="39">
        <v>3146</v>
      </c>
      <c r="G1036" s="39" t="s">
        <v>233</v>
      </c>
      <c r="H1036" s="54" t="str">
        <f>IF(F1036&gt;=1261,"1261+",IF(F1036&gt;=1081,"1081-1260",IF(F1036&gt;=901,"901-1080",IF(F1036&gt;=721,"721-900",IF(F1036&gt;=541,"541-720",IF(F1036&gt;=361,"361-540","360-"))))))</f>
        <v>1261+</v>
      </c>
      <c r="I1036" s="39">
        <v>103585.26</v>
      </c>
      <c r="J1036">
        <v>1</v>
      </c>
      <c r="K1036" s="39">
        <v>1</v>
      </c>
      <c r="L1036" t="s">
        <v>730</v>
      </c>
      <c r="M1036" t="s">
        <v>730</v>
      </c>
      <c r="N1036" s="35">
        <v>26422</v>
      </c>
    </row>
    <row r="1037" spans="1:14">
      <c r="A1037" t="s">
        <v>217</v>
      </c>
      <c r="B1037" t="s">
        <v>2707</v>
      </c>
      <c r="C1037" t="s">
        <v>2708</v>
      </c>
      <c r="D1037" t="s">
        <v>246</v>
      </c>
      <c r="E1037" t="s">
        <v>651</v>
      </c>
      <c r="F1037" s="39">
        <v>3511</v>
      </c>
      <c r="G1037" s="39" t="s">
        <v>222</v>
      </c>
      <c r="H1037" s="39" t="s">
        <v>223</v>
      </c>
      <c r="I1037" s="39">
        <v>24333.02</v>
      </c>
      <c r="J1037">
        <v>1</v>
      </c>
      <c r="K1037" s="39">
        <v>1</v>
      </c>
      <c r="L1037" t="s">
        <v>2118</v>
      </c>
      <c r="M1037" t="s">
        <v>2709</v>
      </c>
      <c r="N1037" s="35">
        <v>23753</v>
      </c>
    </row>
    <row r="1038" spans="1:14">
      <c r="A1038" t="s">
        <v>217</v>
      </c>
      <c r="B1038" t="s">
        <v>821</v>
      </c>
      <c r="C1038" t="s">
        <v>822</v>
      </c>
      <c r="D1038" t="s">
        <v>246</v>
      </c>
      <c r="E1038" t="s">
        <v>502</v>
      </c>
      <c r="F1038" s="39">
        <v>3631</v>
      </c>
      <c r="G1038" s="54" t="str">
        <f>IF(I1038&gt;=1000000,"1 млн. и более",IF(I1038&gt;=501000,"501-1 000 тыс.",IF(I1038&gt;=301000,"301-500 тыс.",IF(I1038&gt;=101000,"101-300 тыс.",IF(I1038&gt;=51000,"51-100 тыс.","50 тыс. и менее")))))</f>
        <v>50 тыс. и менее</v>
      </c>
      <c r="H1038" s="39" t="s">
        <v>223</v>
      </c>
      <c r="I1038" s="39">
        <v>7689.31</v>
      </c>
      <c r="J1038">
        <v>1</v>
      </c>
      <c r="K1038" s="39">
        <v>1</v>
      </c>
      <c r="L1038" t="s">
        <v>823</v>
      </c>
      <c r="M1038" t="s">
        <v>823</v>
      </c>
      <c r="N1038" s="35">
        <v>32315</v>
      </c>
    </row>
    <row r="1039" spans="1:14">
      <c r="A1039" t="s">
        <v>217</v>
      </c>
      <c r="B1039" t="s">
        <v>3149</v>
      </c>
      <c r="C1039" t="s">
        <v>3150</v>
      </c>
      <c r="D1039" t="s">
        <v>220</v>
      </c>
      <c r="E1039" t="s">
        <v>221</v>
      </c>
      <c r="F1039" s="39">
        <v>3624</v>
      </c>
      <c r="G1039" s="39" t="s">
        <v>222</v>
      </c>
      <c r="H1039" s="39" t="s">
        <v>223</v>
      </c>
      <c r="I1039" s="39">
        <v>50826.35</v>
      </c>
      <c r="J1039">
        <v>1</v>
      </c>
      <c r="K1039" s="39">
        <v>1</v>
      </c>
      <c r="L1039" t="s">
        <v>3151</v>
      </c>
      <c r="M1039" t="s">
        <v>3151</v>
      </c>
      <c r="N1039" s="35">
        <v>29357</v>
      </c>
    </row>
    <row r="1040" spans="1:14">
      <c r="A1040" t="s">
        <v>217</v>
      </c>
      <c r="B1040" t="s">
        <v>4269</v>
      </c>
      <c r="C1040" t="s">
        <v>4270</v>
      </c>
      <c r="D1040" t="s">
        <v>220</v>
      </c>
      <c r="E1040" t="s">
        <v>237</v>
      </c>
      <c r="F1040" s="39">
        <v>3526</v>
      </c>
      <c r="G1040" s="39" t="s">
        <v>233</v>
      </c>
      <c r="H1040" s="39" t="s">
        <v>223</v>
      </c>
      <c r="I1040" s="39">
        <v>102299.45</v>
      </c>
      <c r="J1040">
        <v>1</v>
      </c>
      <c r="K1040" s="39">
        <v>1</v>
      </c>
      <c r="L1040" t="s">
        <v>4271</v>
      </c>
      <c r="M1040" t="s">
        <v>4271</v>
      </c>
      <c r="N1040" s="35">
        <v>28671</v>
      </c>
    </row>
    <row r="1041" spans="1:14">
      <c r="A1041" t="s">
        <v>217</v>
      </c>
      <c r="B1041" t="s">
        <v>4049</v>
      </c>
      <c r="C1041" t="s">
        <v>4050</v>
      </c>
      <c r="D1041" t="s">
        <v>246</v>
      </c>
      <c r="E1041" t="s">
        <v>288</v>
      </c>
      <c r="F1041" s="39">
        <v>2376</v>
      </c>
      <c r="G1041" s="39" t="s">
        <v>222</v>
      </c>
      <c r="H1041" s="39" t="s">
        <v>223</v>
      </c>
      <c r="I1041" s="39">
        <v>10515.69</v>
      </c>
      <c r="J1041">
        <v>0</v>
      </c>
      <c r="K1041">
        <v>0</v>
      </c>
      <c r="N1041" s="35">
        <v>28468</v>
      </c>
    </row>
    <row r="1042" spans="1:14">
      <c r="A1042" t="s">
        <v>217</v>
      </c>
      <c r="B1042" t="s">
        <v>4676</v>
      </c>
      <c r="C1042" t="s">
        <v>4677</v>
      </c>
      <c r="D1042" t="s">
        <v>220</v>
      </c>
      <c r="E1042" t="s">
        <v>308</v>
      </c>
      <c r="F1042" s="39">
        <v>3304</v>
      </c>
      <c r="G1042" s="39" t="s">
        <v>335</v>
      </c>
      <c r="H1042" s="39" t="s">
        <v>223</v>
      </c>
      <c r="I1042" s="39">
        <v>934347.57</v>
      </c>
      <c r="J1042">
        <v>0</v>
      </c>
      <c r="K1042" s="54">
        <f>IF(LEN(M1042)&lt;&gt;6,0,IF(AND(VALUE(M1042)&gt;=100000,VALUE(M1042)&lt;1000000),1,0))</f>
        <v>1</v>
      </c>
      <c r="M1042" t="s">
        <v>4678</v>
      </c>
      <c r="N1042" s="35">
        <v>25781</v>
      </c>
    </row>
    <row r="1043" spans="1:14">
      <c r="A1043" t="s">
        <v>217</v>
      </c>
      <c r="B1043" t="s">
        <v>832</v>
      </c>
      <c r="C1043" t="s">
        <v>833</v>
      </c>
      <c r="D1043" t="s">
        <v>220</v>
      </c>
      <c r="E1043" t="s">
        <v>221</v>
      </c>
      <c r="F1043" s="39">
        <v>3981</v>
      </c>
      <c r="G1043" s="39" t="s">
        <v>222</v>
      </c>
      <c r="H1043" s="39" t="s">
        <v>223</v>
      </c>
      <c r="I1043" s="39">
        <v>13007.34</v>
      </c>
      <c r="J1043">
        <v>1</v>
      </c>
      <c r="K1043" s="39">
        <v>1</v>
      </c>
      <c r="L1043" t="s">
        <v>834</v>
      </c>
      <c r="M1043" t="s">
        <v>835</v>
      </c>
      <c r="N1043" s="35">
        <v>29279</v>
      </c>
    </row>
    <row r="1044" spans="1:14">
      <c r="A1044" t="s">
        <v>217</v>
      </c>
      <c r="B1044" t="s">
        <v>1933</v>
      </c>
      <c r="C1044" t="s">
        <v>1934</v>
      </c>
      <c r="D1044" t="s">
        <v>246</v>
      </c>
      <c r="E1044" t="s">
        <v>1935</v>
      </c>
      <c r="F1044" s="39">
        <v>2489</v>
      </c>
      <c r="G1044" s="39" t="s">
        <v>222</v>
      </c>
      <c r="H1044" s="39" t="s">
        <v>223</v>
      </c>
      <c r="I1044" s="39">
        <v>15975.75</v>
      </c>
      <c r="J1044">
        <v>1</v>
      </c>
      <c r="K1044" s="54">
        <f t="shared" ref="K1044:K1045" si="142">IF(LEN(M1044)&lt;&gt;6,0,IF(AND(VALUE(M1044)&gt;=100000,VALUE(M1044)&lt;1000000),1,0))</f>
        <v>1</v>
      </c>
      <c r="L1044" t="s">
        <v>1936</v>
      </c>
      <c r="M1044" t="s">
        <v>1937</v>
      </c>
      <c r="N1044" s="35">
        <v>35322</v>
      </c>
    </row>
    <row r="1045" spans="1:14">
      <c r="A1045" t="s">
        <v>217</v>
      </c>
      <c r="B1045" t="s">
        <v>5559</v>
      </c>
      <c r="C1045" t="s">
        <v>5560</v>
      </c>
      <c r="D1045" t="s">
        <v>246</v>
      </c>
      <c r="E1045" t="s">
        <v>276</v>
      </c>
      <c r="F1045" s="39">
        <v>3153</v>
      </c>
      <c r="G1045" s="39" t="s">
        <v>222</v>
      </c>
      <c r="H1045" s="54" t="str">
        <f>IF(F1045&gt;=1261,"1261+",IF(F1045&gt;=1081,"1081-1260",IF(F1045&gt;=901,"901-1080",IF(F1045&gt;=721,"721-900",IF(F1045&gt;=541,"541-720",IF(F1045&gt;=361,"361-540","360-"))))))</f>
        <v>1261+</v>
      </c>
      <c r="I1045" s="39">
        <v>194.41</v>
      </c>
      <c r="J1045">
        <v>0</v>
      </c>
      <c r="K1045" s="54">
        <f t="shared" si="142"/>
        <v>1</v>
      </c>
      <c r="M1045" t="s">
        <v>5561</v>
      </c>
      <c r="N1045" s="35">
        <v>31863</v>
      </c>
    </row>
    <row r="1046" spans="1:14">
      <c r="A1046" t="s">
        <v>217</v>
      </c>
      <c r="B1046" t="s">
        <v>6080</v>
      </c>
      <c r="C1046" t="s">
        <v>6081</v>
      </c>
      <c r="E1046" t="s">
        <v>259</v>
      </c>
      <c r="F1046" s="39">
        <v>3147</v>
      </c>
      <c r="G1046" s="39" t="s">
        <v>222</v>
      </c>
      <c r="H1046" s="39" t="s">
        <v>223</v>
      </c>
      <c r="I1046" s="39">
        <v>29487.02</v>
      </c>
      <c r="J1046">
        <v>1</v>
      </c>
      <c r="K1046" s="39">
        <v>1</v>
      </c>
      <c r="L1046" t="s">
        <v>6082</v>
      </c>
      <c r="M1046" t="s">
        <v>6083</v>
      </c>
      <c r="N1046" s="35">
        <v>29827</v>
      </c>
    </row>
    <row r="1047" spans="1:14">
      <c r="A1047" t="s">
        <v>217</v>
      </c>
      <c r="B1047" t="s">
        <v>1143</v>
      </c>
      <c r="C1047" t="s">
        <v>1144</v>
      </c>
      <c r="D1047" t="s">
        <v>242</v>
      </c>
      <c r="E1047" t="s">
        <v>372</v>
      </c>
      <c r="F1047" s="39">
        <v>3640</v>
      </c>
      <c r="G1047" s="54" t="str">
        <f>IF(I1047&gt;=1000000,"1 млн. и более",IF(I1047&gt;=501000,"501-1 000 тыс.",IF(I1047&gt;=301000,"301-500 тыс.",IF(I1047&gt;=101000,"101-300 тыс.",IF(I1047&gt;=51000,"51-100 тыс.","50 тыс. и менее")))))</f>
        <v>50 тыс. и менее</v>
      </c>
      <c r="H1047" s="39" t="s">
        <v>223</v>
      </c>
      <c r="I1047" s="39">
        <v>0</v>
      </c>
      <c r="J1047" s="40">
        <f t="shared" ref="J1047:J1048" si="143">IF(LEN(L1047)&lt;&gt;6,0,IF(AND(VALUE(L1047)&gt;=100000,VALUE(L1047)&lt;1000000),1,0))</f>
        <v>1</v>
      </c>
      <c r="K1047" s="54">
        <f>IF(LEN(M1047)&lt;&gt;6,0,IF(AND(VALUE(M1047)&gt;=100000,VALUE(M1047)&lt;1000000),1,0))</f>
        <v>1</v>
      </c>
      <c r="L1047" t="s">
        <v>1145</v>
      </c>
      <c r="M1047" t="s">
        <v>1146</v>
      </c>
      <c r="N1047" s="35">
        <v>28208</v>
      </c>
    </row>
    <row r="1048" spans="1:14">
      <c r="A1048" t="s">
        <v>217</v>
      </c>
      <c r="B1048" t="s">
        <v>3374</v>
      </c>
      <c r="C1048" t="s">
        <v>3375</v>
      </c>
      <c r="D1048" t="s">
        <v>220</v>
      </c>
      <c r="E1048" t="s">
        <v>342</v>
      </c>
      <c r="F1048" s="39">
        <v>3087</v>
      </c>
      <c r="G1048" s="39" t="s">
        <v>335</v>
      </c>
      <c r="H1048" s="39" t="s">
        <v>223</v>
      </c>
      <c r="I1048" s="39">
        <v>586476.13</v>
      </c>
      <c r="J1048" s="40">
        <f t="shared" si="143"/>
        <v>1</v>
      </c>
      <c r="K1048" s="39">
        <v>1</v>
      </c>
      <c r="L1048" t="s">
        <v>3376</v>
      </c>
      <c r="M1048" t="s">
        <v>3377</v>
      </c>
      <c r="N1048" s="35">
        <v>25718</v>
      </c>
    </row>
    <row r="1049" spans="1:14">
      <c r="A1049" t="s">
        <v>217</v>
      </c>
      <c r="B1049" t="s">
        <v>911</v>
      </c>
      <c r="C1049" t="s">
        <v>912</v>
      </c>
      <c r="D1049" t="s">
        <v>246</v>
      </c>
      <c r="E1049" t="s">
        <v>651</v>
      </c>
      <c r="F1049" s="39">
        <v>3533</v>
      </c>
      <c r="G1049" s="39" t="s">
        <v>222</v>
      </c>
      <c r="H1049" s="54" t="str">
        <f>IF(F1049&gt;=1261,"1261+",IF(F1049&gt;=1081,"1081-1260",IF(F1049&gt;=901,"901-1080",IF(F1049&gt;=721,"721-900",IF(F1049&gt;=541,"541-720",IF(F1049&gt;=361,"361-540","360-"))))))</f>
        <v>1261+</v>
      </c>
      <c r="I1049" s="39">
        <v>50.44</v>
      </c>
      <c r="J1049">
        <v>1</v>
      </c>
      <c r="K1049" s="39">
        <v>1</v>
      </c>
      <c r="L1049" t="s">
        <v>913</v>
      </c>
      <c r="M1049" t="s">
        <v>913</v>
      </c>
      <c r="N1049" s="35">
        <v>24108</v>
      </c>
    </row>
    <row r="1050" spans="1:14">
      <c r="A1050" t="s">
        <v>217</v>
      </c>
      <c r="B1050" t="s">
        <v>3672</v>
      </c>
      <c r="C1050" t="s">
        <v>3673</v>
      </c>
      <c r="D1050" t="s">
        <v>242</v>
      </c>
      <c r="E1050" t="s">
        <v>221</v>
      </c>
      <c r="F1050" s="39">
        <v>5600</v>
      </c>
      <c r="G1050" s="39" t="s">
        <v>233</v>
      </c>
      <c r="H1050" s="39" t="s">
        <v>223</v>
      </c>
      <c r="I1050" s="39">
        <v>219965.47</v>
      </c>
      <c r="J1050">
        <v>1</v>
      </c>
      <c r="K1050" s="39">
        <v>1</v>
      </c>
      <c r="L1050" t="s">
        <v>3674</v>
      </c>
      <c r="M1050" t="s">
        <v>3674</v>
      </c>
      <c r="N1050" s="35">
        <v>24256</v>
      </c>
    </row>
    <row r="1051" spans="1:14">
      <c r="A1051" t="s">
        <v>217</v>
      </c>
      <c r="B1051" t="s">
        <v>3336</v>
      </c>
      <c r="C1051" t="s">
        <v>3337</v>
      </c>
      <c r="D1051" t="s">
        <v>220</v>
      </c>
      <c r="E1051" t="s">
        <v>280</v>
      </c>
      <c r="F1051" s="39">
        <v>7213</v>
      </c>
      <c r="G1051" s="39" t="s">
        <v>222</v>
      </c>
      <c r="H1051" s="39" t="s">
        <v>223</v>
      </c>
      <c r="I1051" s="39">
        <v>10.06</v>
      </c>
      <c r="J1051">
        <v>1</v>
      </c>
      <c r="K1051" s="39">
        <v>1</v>
      </c>
      <c r="L1051" t="s">
        <v>3338</v>
      </c>
      <c r="M1051" t="s">
        <v>3338</v>
      </c>
      <c r="N1051" s="35">
        <v>26090</v>
      </c>
    </row>
    <row r="1052" spans="1:14">
      <c r="A1052" t="s">
        <v>217</v>
      </c>
      <c r="B1052" t="s">
        <v>5230</v>
      </c>
      <c r="C1052" t="s">
        <v>5231</v>
      </c>
      <c r="E1052" t="s">
        <v>259</v>
      </c>
      <c r="F1052" s="39">
        <v>3430</v>
      </c>
      <c r="G1052" s="39" t="s">
        <v>222</v>
      </c>
      <c r="H1052" s="39" t="s">
        <v>223</v>
      </c>
      <c r="I1052" s="39">
        <v>24157.61</v>
      </c>
      <c r="J1052">
        <v>1</v>
      </c>
      <c r="K1052" s="39">
        <v>1</v>
      </c>
      <c r="L1052" t="s">
        <v>5232</v>
      </c>
      <c r="M1052" t="s">
        <v>5232</v>
      </c>
      <c r="N1052" s="35">
        <v>31341</v>
      </c>
    </row>
    <row r="1053" spans="1:14">
      <c r="A1053" t="s">
        <v>217</v>
      </c>
      <c r="B1053" t="s">
        <v>1814</v>
      </c>
      <c r="C1053" t="s">
        <v>1815</v>
      </c>
      <c r="D1053" t="s">
        <v>246</v>
      </c>
      <c r="E1053" t="s">
        <v>276</v>
      </c>
      <c r="F1053" s="39">
        <v>3535</v>
      </c>
      <c r="G1053" s="54" t="str">
        <f>IF(I1053&gt;=1000000,"1 млн. и более",IF(I1053&gt;=501000,"501-1 000 тыс.",IF(I1053&gt;=301000,"301-500 тыс.",IF(I1053&gt;=101000,"101-300 тыс.",IF(I1053&gt;=51000,"51-100 тыс.","50 тыс. и менее")))))</f>
        <v>50 тыс. и менее</v>
      </c>
      <c r="H1053" s="39" t="s">
        <v>223</v>
      </c>
      <c r="I1053" s="39">
        <v>273.20999999999998</v>
      </c>
      <c r="J1053">
        <v>0</v>
      </c>
      <c r="K1053" s="39">
        <v>1</v>
      </c>
      <c r="M1053" t="s">
        <v>1816</v>
      </c>
      <c r="N1053" s="35">
        <v>23215</v>
      </c>
    </row>
    <row r="1054" spans="1:14">
      <c r="A1054" t="s">
        <v>217</v>
      </c>
      <c r="B1054" t="s">
        <v>4649</v>
      </c>
      <c r="C1054" t="s">
        <v>4650</v>
      </c>
      <c r="D1054" t="s">
        <v>246</v>
      </c>
      <c r="E1054" t="s">
        <v>288</v>
      </c>
      <c r="F1054" s="39">
        <v>1410</v>
      </c>
      <c r="G1054" s="39" t="s">
        <v>248</v>
      </c>
      <c r="H1054" s="39" t="s">
        <v>223</v>
      </c>
      <c r="I1054" s="39">
        <v>95895.37</v>
      </c>
      <c r="J1054">
        <v>0</v>
      </c>
      <c r="K1054">
        <v>0</v>
      </c>
      <c r="N1054" s="35">
        <v>31059</v>
      </c>
    </row>
    <row r="1055" spans="1:14">
      <c r="A1055" t="s">
        <v>217</v>
      </c>
      <c r="B1055" t="s">
        <v>4514</v>
      </c>
      <c r="C1055" t="s">
        <v>4515</v>
      </c>
      <c r="D1055" t="s">
        <v>246</v>
      </c>
      <c r="E1055" t="s">
        <v>276</v>
      </c>
      <c r="F1055" s="39">
        <v>3561</v>
      </c>
      <c r="G1055" s="39" t="s">
        <v>222</v>
      </c>
      <c r="H1055" s="39" t="s">
        <v>223</v>
      </c>
      <c r="I1055" s="39">
        <v>105.41</v>
      </c>
      <c r="J1055" s="40">
        <f>IF(LEN(L1055)&lt;&gt;6,0,IF(AND(VALUE(L1055)&gt;=100000,VALUE(L1055)&lt;1000000),1,0))</f>
        <v>0</v>
      </c>
      <c r="K1055" s="54">
        <f t="shared" ref="K1055:K1056" si="144">IF(LEN(M1055)&lt;&gt;6,0,IF(AND(VALUE(M1055)&gt;=100000,VALUE(M1055)&lt;1000000),1,0))</f>
        <v>1</v>
      </c>
      <c r="M1055" t="s">
        <v>4516</v>
      </c>
      <c r="N1055" s="35">
        <v>33857</v>
      </c>
    </row>
    <row r="1056" spans="1:14">
      <c r="A1056" t="s">
        <v>217</v>
      </c>
      <c r="B1056" t="s">
        <v>5470</v>
      </c>
      <c r="C1056" t="s">
        <v>5471</v>
      </c>
      <c r="E1056" t="s">
        <v>259</v>
      </c>
      <c r="F1056" s="39">
        <v>3366</v>
      </c>
      <c r="G1056" s="39" t="s">
        <v>233</v>
      </c>
      <c r="H1056" s="54" t="str">
        <f t="shared" ref="H1056:H1057" si="145">IF(F1056&gt;=1261,"1261+",IF(F1056&gt;=1081,"1081-1260",IF(F1056&gt;=901,"901-1080",IF(F1056&gt;=721,"721-900",IF(F1056&gt;=541,"541-720",IF(F1056&gt;=361,"361-540","360-"))))))</f>
        <v>1261+</v>
      </c>
      <c r="I1056" s="39">
        <v>113726.95</v>
      </c>
      <c r="J1056">
        <v>1</v>
      </c>
      <c r="K1056" s="54">
        <f t="shared" si="144"/>
        <v>1</v>
      </c>
      <c r="L1056" t="s">
        <v>5472</v>
      </c>
      <c r="M1056" t="s">
        <v>5473</v>
      </c>
      <c r="N1056" s="35">
        <v>27346</v>
      </c>
    </row>
    <row r="1057" spans="1:14">
      <c r="A1057" t="s">
        <v>217</v>
      </c>
      <c r="B1057" t="s">
        <v>5089</v>
      </c>
      <c r="C1057" t="s">
        <v>5090</v>
      </c>
      <c r="D1057" t="s">
        <v>246</v>
      </c>
      <c r="E1057" t="s">
        <v>933</v>
      </c>
      <c r="F1057" s="39">
        <v>2602</v>
      </c>
      <c r="G1057" s="54" t="str">
        <f t="shared" ref="G1057:G1058" si="146">IF(I1057&gt;=1000000,"1 млн. и более",IF(I1057&gt;=501000,"501-1 000 тыс.",IF(I1057&gt;=301000,"301-500 тыс.",IF(I1057&gt;=101000,"101-300 тыс.",IF(I1057&gt;=51000,"51-100 тыс.","50 тыс. и менее")))))</f>
        <v>50 тыс. и менее</v>
      </c>
      <c r="H1057" s="54" t="str">
        <f t="shared" si="145"/>
        <v>1261+</v>
      </c>
      <c r="I1057" s="39">
        <v>18237.169999999998</v>
      </c>
      <c r="J1057">
        <v>1</v>
      </c>
      <c r="K1057" s="39">
        <v>1</v>
      </c>
      <c r="L1057" t="s">
        <v>5091</v>
      </c>
      <c r="M1057" t="s">
        <v>5092</v>
      </c>
      <c r="N1057" s="35">
        <v>31373</v>
      </c>
    </row>
    <row r="1058" spans="1:14">
      <c r="A1058" t="s">
        <v>217</v>
      </c>
      <c r="B1058" t="s">
        <v>6088</v>
      </c>
      <c r="C1058" t="s">
        <v>6089</v>
      </c>
      <c r="D1058" t="s">
        <v>246</v>
      </c>
      <c r="E1058" t="s">
        <v>276</v>
      </c>
      <c r="F1058" s="39">
        <v>3559</v>
      </c>
      <c r="G1058" s="54" t="str">
        <f t="shared" si="146"/>
        <v>50 тыс. и менее</v>
      </c>
      <c r="H1058" s="39" t="s">
        <v>223</v>
      </c>
      <c r="I1058" s="39">
        <v>27.9</v>
      </c>
      <c r="J1058">
        <v>0</v>
      </c>
      <c r="K1058" s="39">
        <v>1</v>
      </c>
      <c r="M1058" t="s">
        <v>6090</v>
      </c>
      <c r="N1058" s="35">
        <v>33618</v>
      </c>
    </row>
    <row r="1059" spans="1:14">
      <c r="A1059" t="s">
        <v>217</v>
      </c>
      <c r="B1059" t="s">
        <v>2098</v>
      </c>
      <c r="C1059" t="s">
        <v>2099</v>
      </c>
      <c r="D1059" t="s">
        <v>246</v>
      </c>
      <c r="E1059" t="s">
        <v>342</v>
      </c>
      <c r="F1059" s="39">
        <v>2261</v>
      </c>
      <c r="G1059" s="39" t="s">
        <v>248</v>
      </c>
      <c r="H1059" s="39" t="s">
        <v>223</v>
      </c>
      <c r="I1059" s="39">
        <v>77765.990000000005</v>
      </c>
      <c r="J1059">
        <v>1</v>
      </c>
      <c r="K1059" s="54">
        <f t="shared" ref="K1059:K1060" si="147">IF(LEN(M1059)&lt;&gt;6,0,IF(AND(VALUE(M1059)&gt;=100000,VALUE(M1059)&lt;1000000),1,0))</f>
        <v>1</v>
      </c>
      <c r="L1059" t="s">
        <v>1090</v>
      </c>
      <c r="M1059" t="s">
        <v>2100</v>
      </c>
      <c r="N1059" s="35">
        <v>31916</v>
      </c>
    </row>
    <row r="1060" spans="1:14">
      <c r="A1060" t="s">
        <v>217</v>
      </c>
      <c r="B1060" t="s">
        <v>3929</v>
      </c>
      <c r="C1060" t="s">
        <v>3930</v>
      </c>
      <c r="E1060" t="s">
        <v>259</v>
      </c>
      <c r="F1060" s="39">
        <v>4486</v>
      </c>
      <c r="G1060" s="39" t="s">
        <v>222</v>
      </c>
      <c r="H1060" s="39" t="s">
        <v>223</v>
      </c>
      <c r="I1060" s="39">
        <v>33493.24</v>
      </c>
      <c r="J1060">
        <v>1</v>
      </c>
      <c r="K1060" s="54">
        <f t="shared" si="147"/>
        <v>1</v>
      </c>
      <c r="L1060" t="s">
        <v>3931</v>
      </c>
      <c r="M1060" t="s">
        <v>3931</v>
      </c>
      <c r="N1060" s="35">
        <v>27930</v>
      </c>
    </row>
    <row r="1061" spans="1:14">
      <c r="A1061" t="s">
        <v>217</v>
      </c>
      <c r="B1061" t="s">
        <v>278</v>
      </c>
      <c r="C1061" t="s">
        <v>279</v>
      </c>
      <c r="D1061" t="s">
        <v>220</v>
      </c>
      <c r="E1061" t="s">
        <v>280</v>
      </c>
      <c r="F1061" s="39">
        <v>6530</v>
      </c>
      <c r="G1061" s="39" t="s">
        <v>248</v>
      </c>
      <c r="H1061" s="39" t="s">
        <v>223</v>
      </c>
      <c r="I1061" s="39">
        <v>58077.48</v>
      </c>
      <c r="J1061">
        <v>1</v>
      </c>
      <c r="K1061" s="39">
        <v>1</v>
      </c>
      <c r="L1061" t="s">
        <v>281</v>
      </c>
      <c r="M1061" t="s">
        <v>281</v>
      </c>
      <c r="N1061" s="35">
        <v>24841</v>
      </c>
    </row>
    <row r="1062" spans="1:14">
      <c r="A1062" t="s">
        <v>217</v>
      </c>
      <c r="B1062" t="s">
        <v>4616</v>
      </c>
      <c r="C1062" t="s">
        <v>4617</v>
      </c>
      <c r="D1062" t="s">
        <v>220</v>
      </c>
      <c r="E1062" t="s">
        <v>237</v>
      </c>
      <c r="F1062" s="39">
        <v>3437</v>
      </c>
      <c r="G1062" s="54" t="str">
        <f>IF(I1062&gt;=1000000,"1 млн. и более",IF(I1062&gt;=501000,"501-1 000 тыс.",IF(I1062&gt;=301000,"301-500 тыс.",IF(I1062&gt;=101000,"101-300 тыс.",IF(I1062&gt;=51000,"51-100 тыс.","50 тыс. и менее")))))</f>
        <v>301-500 тыс.</v>
      </c>
      <c r="H1062" s="39" t="s">
        <v>223</v>
      </c>
      <c r="I1062" s="39">
        <v>398486.48</v>
      </c>
      <c r="J1062">
        <v>1</v>
      </c>
      <c r="K1062" s="39">
        <v>1</v>
      </c>
      <c r="L1062" t="s">
        <v>4618</v>
      </c>
      <c r="M1062" t="s">
        <v>4618</v>
      </c>
      <c r="N1062" s="35">
        <v>27057</v>
      </c>
    </row>
    <row r="1063" spans="1:14">
      <c r="A1063" t="s">
        <v>217</v>
      </c>
      <c r="B1063" t="s">
        <v>3681</v>
      </c>
      <c r="C1063" t="s">
        <v>3682</v>
      </c>
      <c r="E1063" t="s">
        <v>576</v>
      </c>
      <c r="F1063" s="39">
        <v>2019</v>
      </c>
      <c r="G1063" s="39" t="s">
        <v>222</v>
      </c>
      <c r="H1063" s="39" t="s">
        <v>223</v>
      </c>
      <c r="I1063" s="39">
        <v>22914.6</v>
      </c>
      <c r="J1063">
        <v>1</v>
      </c>
      <c r="K1063" s="54">
        <f>IF(LEN(M1063)&lt;&gt;6,0,IF(AND(VALUE(M1063)&gt;=100000,VALUE(M1063)&lt;1000000),1,0))</f>
        <v>1</v>
      </c>
      <c r="L1063" t="s">
        <v>3683</v>
      </c>
      <c r="M1063" t="s">
        <v>3683</v>
      </c>
      <c r="N1063" s="35">
        <v>27781</v>
      </c>
    </row>
    <row r="1064" spans="1:14">
      <c r="A1064" t="s">
        <v>217</v>
      </c>
      <c r="B1064" t="s">
        <v>5494</v>
      </c>
      <c r="C1064" t="s">
        <v>5495</v>
      </c>
      <c r="D1064" t="s">
        <v>246</v>
      </c>
      <c r="E1064" t="s">
        <v>276</v>
      </c>
      <c r="F1064" s="39">
        <v>3336</v>
      </c>
      <c r="G1064" s="39" t="s">
        <v>222</v>
      </c>
      <c r="H1064" s="39" t="s">
        <v>223</v>
      </c>
      <c r="I1064" s="39">
        <v>195.72</v>
      </c>
      <c r="J1064">
        <v>1</v>
      </c>
      <c r="K1064" s="39">
        <v>1</v>
      </c>
      <c r="L1064" t="s">
        <v>5496</v>
      </c>
      <c r="M1064" t="s">
        <v>5496</v>
      </c>
      <c r="N1064" s="35">
        <v>33357</v>
      </c>
    </row>
    <row r="1065" spans="1:14">
      <c r="A1065" t="s">
        <v>217</v>
      </c>
      <c r="B1065" t="s">
        <v>5785</v>
      </c>
      <c r="C1065" t="s">
        <v>5786</v>
      </c>
      <c r="D1065" t="s">
        <v>242</v>
      </c>
      <c r="E1065" t="s">
        <v>372</v>
      </c>
      <c r="F1065" s="39">
        <v>3146</v>
      </c>
      <c r="G1065" s="39" t="s">
        <v>222</v>
      </c>
      <c r="H1065" s="39" t="s">
        <v>223</v>
      </c>
      <c r="I1065" s="39">
        <v>21340.73</v>
      </c>
      <c r="J1065">
        <v>1</v>
      </c>
      <c r="K1065" s="39">
        <v>1</v>
      </c>
      <c r="L1065" t="s">
        <v>5756</v>
      </c>
      <c r="M1065" t="s">
        <v>5756</v>
      </c>
      <c r="N1065" s="35">
        <v>32257</v>
      </c>
    </row>
    <row r="1066" spans="1:14">
      <c r="A1066" t="s">
        <v>217</v>
      </c>
      <c r="B1066" t="s">
        <v>4947</v>
      </c>
      <c r="C1066" t="s">
        <v>4948</v>
      </c>
      <c r="D1066" t="s">
        <v>220</v>
      </c>
      <c r="E1066" t="s">
        <v>280</v>
      </c>
      <c r="F1066" s="39">
        <v>5397</v>
      </c>
      <c r="G1066" s="54" t="str">
        <f>IF(I1066&gt;=1000000,"1 млн. и более",IF(I1066&gt;=501000,"501-1 000 тыс.",IF(I1066&gt;=301000,"301-500 тыс.",IF(I1066&gt;=101000,"101-300 тыс.",IF(I1066&gt;=51000,"51-100 тыс.","50 тыс. и менее")))))</f>
        <v>51-100 тыс.</v>
      </c>
      <c r="H1066" s="39" t="s">
        <v>223</v>
      </c>
      <c r="I1066" s="39">
        <v>59594.74</v>
      </c>
      <c r="J1066">
        <v>1</v>
      </c>
      <c r="K1066" s="39">
        <v>1</v>
      </c>
      <c r="L1066" t="s">
        <v>4949</v>
      </c>
      <c r="M1066" t="s">
        <v>4950</v>
      </c>
      <c r="N1066" s="35">
        <v>31560</v>
      </c>
    </row>
    <row r="1067" spans="1:14">
      <c r="A1067" t="s">
        <v>217</v>
      </c>
      <c r="B1067" t="s">
        <v>5233</v>
      </c>
      <c r="C1067" t="s">
        <v>5234</v>
      </c>
      <c r="D1067" t="s">
        <v>246</v>
      </c>
      <c r="E1067" t="s">
        <v>288</v>
      </c>
      <c r="F1067" s="39">
        <v>2078</v>
      </c>
      <c r="G1067" s="39" t="s">
        <v>233</v>
      </c>
      <c r="H1067" s="39" t="s">
        <v>223</v>
      </c>
      <c r="I1067" s="39">
        <v>234660.42</v>
      </c>
      <c r="J1067">
        <v>0</v>
      </c>
      <c r="K1067">
        <v>0</v>
      </c>
      <c r="N1067" s="35">
        <v>22100</v>
      </c>
    </row>
    <row r="1068" spans="1:14">
      <c r="A1068" t="s">
        <v>217</v>
      </c>
      <c r="B1068" t="s">
        <v>1786</v>
      </c>
      <c r="C1068" t="s">
        <v>1787</v>
      </c>
      <c r="E1068" t="s">
        <v>259</v>
      </c>
      <c r="F1068" s="39">
        <v>5418</v>
      </c>
      <c r="G1068" s="54" t="str">
        <f>IF(I1068&gt;=1000000,"1 млн. и более",IF(I1068&gt;=501000,"501-1 000 тыс.",IF(I1068&gt;=301000,"301-500 тыс.",IF(I1068&gt;=101000,"101-300 тыс.",IF(I1068&gt;=51000,"51-100 тыс.","50 тыс. и менее")))))</f>
        <v>50 тыс. и менее</v>
      </c>
      <c r="H1068" s="39" t="s">
        <v>223</v>
      </c>
      <c r="I1068" s="39">
        <v>42733.8</v>
      </c>
      <c r="J1068">
        <v>1</v>
      </c>
      <c r="K1068" s="39">
        <v>1</v>
      </c>
      <c r="L1068" t="s">
        <v>1788</v>
      </c>
      <c r="M1068" t="s">
        <v>1788</v>
      </c>
      <c r="N1068" s="35">
        <v>26340</v>
      </c>
    </row>
    <row r="1069" spans="1:14">
      <c r="A1069" t="s">
        <v>217</v>
      </c>
      <c r="B1069" t="s">
        <v>3273</v>
      </c>
      <c r="C1069" t="s">
        <v>3274</v>
      </c>
      <c r="D1069" t="s">
        <v>246</v>
      </c>
      <c r="E1069" t="s">
        <v>288</v>
      </c>
      <c r="F1069" s="39">
        <v>2495</v>
      </c>
      <c r="G1069" s="39" t="s">
        <v>222</v>
      </c>
      <c r="H1069" s="39" t="s">
        <v>223</v>
      </c>
      <c r="I1069" s="39">
        <v>42631.54</v>
      </c>
      <c r="J1069">
        <v>0</v>
      </c>
      <c r="K1069" s="54">
        <f t="shared" ref="K1069:K1071" si="148">IF(LEN(M1069)&lt;&gt;6,0,IF(AND(VALUE(M1069)&gt;=100000,VALUE(M1069)&lt;1000000),1,0))</f>
        <v>0</v>
      </c>
      <c r="N1069" s="35">
        <v>24688</v>
      </c>
    </row>
    <row r="1070" spans="1:14">
      <c r="A1070" t="s">
        <v>217</v>
      </c>
      <c r="B1070" t="s">
        <v>4807</v>
      </c>
      <c r="C1070" t="s">
        <v>4808</v>
      </c>
      <c r="D1070" t="s">
        <v>220</v>
      </c>
      <c r="E1070" t="s">
        <v>496</v>
      </c>
      <c r="F1070" s="39">
        <v>3402</v>
      </c>
      <c r="G1070" s="54" t="str">
        <f>IF(I1070&gt;=1000000,"1 млн. и более",IF(I1070&gt;=501000,"501-1 000 тыс.",IF(I1070&gt;=301000,"301-500 тыс.",IF(I1070&gt;=101000,"101-300 тыс.",IF(I1070&gt;=51000,"51-100 тыс.","50 тыс. и менее")))))</f>
        <v>301-500 тыс.</v>
      </c>
      <c r="H1070" s="39" t="s">
        <v>223</v>
      </c>
      <c r="I1070" s="39">
        <v>490627.23</v>
      </c>
      <c r="J1070">
        <v>1</v>
      </c>
      <c r="K1070" s="54">
        <f t="shared" si="148"/>
        <v>1</v>
      </c>
      <c r="L1070" t="s">
        <v>4809</v>
      </c>
      <c r="M1070" t="s">
        <v>4809</v>
      </c>
      <c r="N1070" s="35">
        <v>30824</v>
      </c>
    </row>
    <row r="1071" spans="1:14">
      <c r="A1071" t="s">
        <v>217</v>
      </c>
      <c r="B1071" t="s">
        <v>5512</v>
      </c>
      <c r="C1071" t="s">
        <v>5513</v>
      </c>
      <c r="D1071" t="s">
        <v>220</v>
      </c>
      <c r="E1071" t="s">
        <v>221</v>
      </c>
      <c r="F1071" s="39">
        <v>2994</v>
      </c>
      <c r="G1071" s="39" t="s">
        <v>222</v>
      </c>
      <c r="H1071" s="39" t="s">
        <v>223</v>
      </c>
      <c r="I1071" s="39">
        <v>2513.1</v>
      </c>
      <c r="J1071">
        <v>1</v>
      </c>
      <c r="K1071" s="54">
        <f t="shared" si="148"/>
        <v>1</v>
      </c>
      <c r="L1071" t="s">
        <v>5514</v>
      </c>
      <c r="M1071" t="s">
        <v>5514</v>
      </c>
      <c r="N1071" s="35">
        <v>27933</v>
      </c>
    </row>
    <row r="1072" spans="1:14">
      <c r="A1072" t="s">
        <v>217</v>
      </c>
      <c r="B1072" t="s">
        <v>3482</v>
      </c>
      <c r="C1072" t="s">
        <v>3483</v>
      </c>
      <c r="D1072" t="s">
        <v>246</v>
      </c>
      <c r="E1072" t="s">
        <v>288</v>
      </c>
      <c r="F1072" s="39">
        <v>2231</v>
      </c>
      <c r="G1072" s="39" t="s">
        <v>233</v>
      </c>
      <c r="H1072" s="39" t="s">
        <v>223</v>
      </c>
      <c r="I1072" s="39">
        <v>202439.52</v>
      </c>
      <c r="J1072">
        <v>0</v>
      </c>
      <c r="K1072">
        <v>0</v>
      </c>
      <c r="N1072" s="35">
        <v>32558</v>
      </c>
    </row>
    <row r="1073" spans="1:14">
      <c r="A1073" t="s">
        <v>217</v>
      </c>
      <c r="B1073" t="s">
        <v>2303</v>
      </c>
      <c r="C1073" t="s">
        <v>2304</v>
      </c>
      <c r="D1073" t="s">
        <v>220</v>
      </c>
      <c r="E1073" t="s">
        <v>315</v>
      </c>
      <c r="F1073" s="39">
        <v>2593</v>
      </c>
      <c r="G1073" s="39" t="s">
        <v>284</v>
      </c>
      <c r="H1073" s="54" t="str">
        <f>IF(F1073&gt;=1261,"1261+",IF(F1073&gt;=1081,"1081-1260",IF(F1073&gt;=901,"901-1080",IF(F1073&gt;=721,"721-900",IF(F1073&gt;=541,"541-720",IF(F1073&gt;=361,"361-540","360-"))))))</f>
        <v>1261+</v>
      </c>
      <c r="I1073" s="39">
        <v>391241.55</v>
      </c>
      <c r="J1073">
        <v>0</v>
      </c>
      <c r="K1073" s="39">
        <v>1</v>
      </c>
      <c r="M1073" t="s">
        <v>2305</v>
      </c>
      <c r="N1073" s="35">
        <v>23973</v>
      </c>
    </row>
    <row r="1074" spans="1:14">
      <c r="A1074" t="s">
        <v>217</v>
      </c>
      <c r="B1074" t="s">
        <v>894</v>
      </c>
      <c r="C1074" t="s">
        <v>895</v>
      </c>
      <c r="D1074" t="s">
        <v>220</v>
      </c>
      <c r="E1074" t="s">
        <v>247</v>
      </c>
      <c r="F1074" s="39">
        <v>3136</v>
      </c>
      <c r="G1074" s="39" t="s">
        <v>233</v>
      </c>
      <c r="H1074" s="39" t="s">
        <v>223</v>
      </c>
      <c r="I1074" s="39">
        <v>118521.75</v>
      </c>
      <c r="J1074">
        <v>1</v>
      </c>
      <c r="K1074" s="39">
        <v>1</v>
      </c>
      <c r="L1074" t="s">
        <v>896</v>
      </c>
      <c r="M1074" t="s">
        <v>897</v>
      </c>
      <c r="N1074" s="35">
        <v>30190</v>
      </c>
    </row>
    <row r="1075" spans="1:14">
      <c r="A1075" t="s">
        <v>217</v>
      </c>
      <c r="B1075" t="s">
        <v>1725</v>
      </c>
      <c r="C1075" t="s">
        <v>1726</v>
      </c>
      <c r="D1075" t="s">
        <v>220</v>
      </c>
      <c r="E1075" t="s">
        <v>398</v>
      </c>
      <c r="F1075" s="39">
        <v>2985</v>
      </c>
      <c r="G1075" s="54" t="str">
        <f>IF(I1075&gt;=1000000,"1 млн. и более",IF(I1075&gt;=501000,"501-1 000 тыс.",IF(I1075&gt;=301000,"301-500 тыс.",IF(I1075&gt;=101000,"101-300 тыс.",IF(I1075&gt;=51000,"51-100 тыс.","50 тыс. и менее")))))</f>
        <v>101-300 тыс.</v>
      </c>
      <c r="H1075" s="39" t="s">
        <v>223</v>
      </c>
      <c r="I1075" s="39">
        <v>246388.61</v>
      </c>
      <c r="J1075">
        <v>1</v>
      </c>
      <c r="K1075" s="54">
        <f>IF(LEN(M1075)&lt;&gt;6,0,IF(AND(VALUE(M1075)&gt;=100000,VALUE(M1075)&lt;1000000),1,0))</f>
        <v>1</v>
      </c>
      <c r="L1075" t="s">
        <v>1727</v>
      </c>
      <c r="M1075" t="s">
        <v>1727</v>
      </c>
      <c r="N1075" s="35">
        <v>21250</v>
      </c>
    </row>
    <row r="1076" spans="1:14">
      <c r="A1076" t="s">
        <v>217</v>
      </c>
      <c r="B1076" t="s">
        <v>2941</v>
      </c>
      <c r="C1076" t="s">
        <v>2942</v>
      </c>
      <c r="D1076" t="s">
        <v>242</v>
      </c>
      <c r="E1076" t="s">
        <v>221</v>
      </c>
      <c r="F1076" s="39">
        <v>5747</v>
      </c>
      <c r="G1076" s="39" t="s">
        <v>233</v>
      </c>
      <c r="H1076" s="54" t="str">
        <f>IF(F1076&gt;=1261,"1261+",IF(F1076&gt;=1081,"1081-1260",IF(F1076&gt;=901,"901-1080",IF(F1076&gt;=721,"721-900",IF(F1076&gt;=541,"541-720",IF(F1076&gt;=361,"361-540","360-"))))))</f>
        <v>1261+</v>
      </c>
      <c r="I1076" s="39">
        <v>182408.05</v>
      </c>
      <c r="J1076">
        <v>1</v>
      </c>
      <c r="K1076" s="39">
        <v>1</v>
      </c>
      <c r="L1076" t="s">
        <v>2943</v>
      </c>
      <c r="M1076" t="s">
        <v>831</v>
      </c>
      <c r="N1076" s="35">
        <v>23643</v>
      </c>
    </row>
    <row r="1077" spans="1:14">
      <c r="A1077" t="s">
        <v>217</v>
      </c>
      <c r="B1077" t="s">
        <v>3559</v>
      </c>
      <c r="C1077" t="s">
        <v>3560</v>
      </c>
      <c r="E1077" t="s">
        <v>403</v>
      </c>
      <c r="F1077" s="39">
        <v>6193</v>
      </c>
      <c r="G1077" s="39" t="s">
        <v>222</v>
      </c>
      <c r="H1077" s="39" t="s">
        <v>223</v>
      </c>
      <c r="I1077" s="39">
        <v>43350.75</v>
      </c>
      <c r="J1077">
        <v>1</v>
      </c>
      <c r="K1077" s="39">
        <v>1</v>
      </c>
      <c r="L1077" t="s">
        <v>3561</v>
      </c>
      <c r="M1077" t="s">
        <v>3562</v>
      </c>
      <c r="N1077" s="35">
        <v>30361</v>
      </c>
    </row>
    <row r="1078" spans="1:14">
      <c r="A1078" t="s">
        <v>217</v>
      </c>
      <c r="B1078" t="s">
        <v>1938</v>
      </c>
      <c r="C1078" t="s">
        <v>1939</v>
      </c>
      <c r="D1078" t="s">
        <v>220</v>
      </c>
      <c r="E1078" t="s">
        <v>265</v>
      </c>
      <c r="F1078" s="39">
        <v>3225</v>
      </c>
      <c r="G1078" s="39" t="s">
        <v>222</v>
      </c>
      <c r="H1078" s="54" t="str">
        <f t="shared" ref="H1078:H1079" si="149">IF(F1078&gt;=1261,"1261+",IF(F1078&gt;=1081,"1081-1260",IF(F1078&gt;=901,"901-1080",IF(F1078&gt;=721,"721-900",IF(F1078&gt;=541,"541-720",IF(F1078&gt;=361,"361-540","360-"))))))</f>
        <v>1261+</v>
      </c>
      <c r="I1078" s="39">
        <v>50191.87</v>
      </c>
      <c r="J1078">
        <v>0</v>
      </c>
      <c r="K1078" s="54">
        <f>IF(LEN(M1078)&lt;&gt;6,0,IF(AND(VALUE(M1078)&gt;=100000,VALUE(M1078)&lt;1000000),1,0))</f>
        <v>1</v>
      </c>
      <c r="M1078" t="s">
        <v>1940</v>
      </c>
      <c r="N1078" s="35">
        <v>25909</v>
      </c>
    </row>
    <row r="1079" spans="1:14">
      <c r="A1079" t="s">
        <v>217</v>
      </c>
      <c r="B1079" t="s">
        <v>3614</v>
      </c>
      <c r="C1079" t="s">
        <v>3615</v>
      </c>
      <c r="D1079" t="s">
        <v>220</v>
      </c>
      <c r="E1079" t="s">
        <v>308</v>
      </c>
      <c r="F1079" s="39">
        <v>3017</v>
      </c>
      <c r="G1079" s="39" t="s">
        <v>233</v>
      </c>
      <c r="H1079" s="54" t="str">
        <f t="shared" si="149"/>
        <v>1261+</v>
      </c>
      <c r="I1079" s="39">
        <v>286213.53000000003</v>
      </c>
      <c r="J1079">
        <v>0</v>
      </c>
      <c r="K1079" s="39">
        <v>1</v>
      </c>
      <c r="M1079" t="s">
        <v>3616</v>
      </c>
      <c r="N1079" s="35">
        <v>31054</v>
      </c>
    </row>
    <row r="1080" spans="1:14">
      <c r="A1080" t="s">
        <v>217</v>
      </c>
      <c r="B1080" t="s">
        <v>3255</v>
      </c>
      <c r="C1080" t="s">
        <v>3256</v>
      </c>
      <c r="D1080" t="s">
        <v>246</v>
      </c>
      <c r="E1080" t="s">
        <v>308</v>
      </c>
      <c r="F1080" s="39">
        <v>3234</v>
      </c>
      <c r="G1080" s="39" t="s">
        <v>222</v>
      </c>
      <c r="H1080" s="39" t="s">
        <v>223</v>
      </c>
      <c r="I1080" s="39">
        <v>33681.64</v>
      </c>
      <c r="J1080">
        <v>1</v>
      </c>
      <c r="K1080" s="39">
        <v>1</v>
      </c>
      <c r="L1080" t="s">
        <v>3257</v>
      </c>
      <c r="M1080" t="s">
        <v>3257</v>
      </c>
      <c r="N1080" s="35">
        <v>27173</v>
      </c>
    </row>
    <row r="1081" spans="1:14">
      <c r="A1081" t="s">
        <v>217</v>
      </c>
      <c r="B1081" t="s">
        <v>3876</v>
      </c>
      <c r="C1081" t="s">
        <v>3877</v>
      </c>
      <c r="D1081" t="s">
        <v>246</v>
      </c>
      <c r="E1081" t="s">
        <v>288</v>
      </c>
      <c r="F1081" s="39">
        <v>3266</v>
      </c>
      <c r="G1081" s="54" t="str">
        <f>IF(I1081&gt;=1000000,"1 млн. и более",IF(I1081&gt;=501000,"501-1 000 тыс.",IF(I1081&gt;=301000,"301-500 тыс.",IF(I1081&gt;=101000,"101-300 тыс.",IF(I1081&gt;=51000,"51-100 тыс.","50 тыс. и менее")))))</f>
        <v>101-300 тыс.</v>
      </c>
      <c r="H1081" s="39" t="s">
        <v>223</v>
      </c>
      <c r="I1081" s="39">
        <v>300042.14</v>
      </c>
      <c r="J1081">
        <v>0</v>
      </c>
      <c r="K1081">
        <v>0</v>
      </c>
      <c r="N1081" s="35">
        <v>31901</v>
      </c>
    </row>
    <row r="1082" spans="1:14">
      <c r="A1082" t="s">
        <v>217</v>
      </c>
      <c r="B1082" t="s">
        <v>4420</v>
      </c>
      <c r="C1082" t="s">
        <v>4421</v>
      </c>
      <c r="E1082" t="s">
        <v>259</v>
      </c>
      <c r="F1082" s="39">
        <v>3513</v>
      </c>
      <c r="G1082" s="39" t="s">
        <v>222</v>
      </c>
      <c r="H1082" s="39" t="s">
        <v>223</v>
      </c>
      <c r="I1082" s="39">
        <v>42087.5</v>
      </c>
      <c r="J1082" s="40">
        <f>IF(LEN(L1082)&lt;&gt;6,0,IF(AND(VALUE(L1082)&gt;=100000,VALUE(L1082)&lt;1000000),1,0))</f>
        <v>1</v>
      </c>
      <c r="K1082" s="39">
        <v>1</v>
      </c>
      <c r="L1082" t="s">
        <v>4422</v>
      </c>
      <c r="M1082" t="s">
        <v>4423</v>
      </c>
      <c r="N1082" s="35">
        <v>23564</v>
      </c>
    </row>
    <row r="1083" spans="1:14">
      <c r="A1083" t="s">
        <v>217</v>
      </c>
      <c r="B1083" t="s">
        <v>2704</v>
      </c>
      <c r="C1083" t="s">
        <v>2705</v>
      </c>
      <c r="D1083" t="s">
        <v>242</v>
      </c>
      <c r="E1083" t="s">
        <v>221</v>
      </c>
      <c r="F1083" s="39">
        <v>4091</v>
      </c>
      <c r="G1083" s="54" t="str">
        <f t="shared" ref="G1083:G1084" si="150">IF(I1083&gt;=1000000,"1 млн. и более",IF(I1083&gt;=501000,"501-1 000 тыс.",IF(I1083&gt;=301000,"301-500 тыс.",IF(I1083&gt;=101000,"101-300 тыс.",IF(I1083&gt;=51000,"51-100 тыс.","50 тыс. и менее")))))</f>
        <v>50 тыс. и менее</v>
      </c>
      <c r="H1083" s="39" t="s">
        <v>223</v>
      </c>
      <c r="I1083" s="39">
        <v>23133.43</v>
      </c>
      <c r="J1083">
        <v>1</v>
      </c>
      <c r="K1083" s="39">
        <v>1</v>
      </c>
      <c r="L1083" t="s">
        <v>2706</v>
      </c>
      <c r="M1083" t="s">
        <v>224</v>
      </c>
      <c r="N1083" s="35">
        <v>27457</v>
      </c>
    </row>
    <row r="1084" spans="1:14">
      <c r="A1084" t="s">
        <v>217</v>
      </c>
      <c r="B1084" t="s">
        <v>3162</v>
      </c>
      <c r="C1084" t="s">
        <v>3163</v>
      </c>
      <c r="D1084" t="s">
        <v>220</v>
      </c>
      <c r="E1084" t="s">
        <v>221</v>
      </c>
      <c r="F1084" s="39">
        <v>2985</v>
      </c>
      <c r="G1084" s="54" t="str">
        <f t="shared" si="150"/>
        <v>50 тыс. и менее</v>
      </c>
      <c r="H1084" s="39" t="s">
        <v>223</v>
      </c>
      <c r="I1084" s="39">
        <v>4347.43</v>
      </c>
      <c r="J1084">
        <v>1</v>
      </c>
      <c r="K1084" s="39">
        <v>1</v>
      </c>
      <c r="L1084" t="s">
        <v>3164</v>
      </c>
      <c r="M1084" t="s">
        <v>3164</v>
      </c>
      <c r="N1084" s="35">
        <v>32787</v>
      </c>
    </row>
    <row r="1085" spans="1:14">
      <c r="A1085" t="s">
        <v>217</v>
      </c>
      <c r="B1085" t="s">
        <v>5223</v>
      </c>
      <c r="C1085" t="s">
        <v>5224</v>
      </c>
      <c r="D1085" t="s">
        <v>246</v>
      </c>
      <c r="E1085" t="s">
        <v>376</v>
      </c>
      <c r="F1085" s="39">
        <v>2398</v>
      </c>
      <c r="G1085" s="39" t="s">
        <v>222</v>
      </c>
      <c r="H1085" s="39" t="s">
        <v>223</v>
      </c>
      <c r="I1085" s="39">
        <v>300</v>
      </c>
      <c r="J1085">
        <v>0</v>
      </c>
      <c r="K1085" s="39">
        <v>1</v>
      </c>
      <c r="M1085" t="s">
        <v>4830</v>
      </c>
      <c r="N1085" s="35">
        <v>28890</v>
      </c>
    </row>
    <row r="1086" spans="1:14">
      <c r="A1086" t="s">
        <v>217</v>
      </c>
      <c r="B1086" t="s">
        <v>3967</v>
      </c>
      <c r="C1086" t="s">
        <v>3968</v>
      </c>
      <c r="D1086" t="s">
        <v>220</v>
      </c>
      <c r="E1086" t="s">
        <v>265</v>
      </c>
      <c r="F1086" s="39">
        <v>3232</v>
      </c>
      <c r="G1086" s="39" t="s">
        <v>222</v>
      </c>
      <c r="H1086" s="54" t="str">
        <f t="shared" ref="H1086:H1087" si="151">IF(F1086&gt;=1261,"1261+",IF(F1086&gt;=1081,"1081-1260",IF(F1086&gt;=901,"901-1080",IF(F1086&gt;=721,"721-900",IF(F1086&gt;=541,"541-720",IF(F1086&gt;=361,"361-540","360-"))))))</f>
        <v>1261+</v>
      </c>
      <c r="I1086" s="39">
        <v>1626.68</v>
      </c>
      <c r="J1086">
        <v>1</v>
      </c>
      <c r="K1086" s="39">
        <v>1</v>
      </c>
      <c r="L1086" t="s">
        <v>3969</v>
      </c>
      <c r="M1086" t="s">
        <v>3969</v>
      </c>
      <c r="N1086" s="35">
        <v>32204</v>
      </c>
    </row>
    <row r="1087" spans="1:14">
      <c r="A1087" t="s">
        <v>217</v>
      </c>
      <c r="B1087" t="s">
        <v>850</v>
      </c>
      <c r="C1087" t="s">
        <v>851</v>
      </c>
      <c r="D1087" t="s">
        <v>246</v>
      </c>
      <c r="E1087" t="s">
        <v>265</v>
      </c>
      <c r="F1087" s="39">
        <v>3234</v>
      </c>
      <c r="G1087" s="39" t="s">
        <v>222</v>
      </c>
      <c r="H1087" s="54" t="str">
        <f t="shared" si="151"/>
        <v>1261+</v>
      </c>
      <c r="I1087" s="39">
        <v>46030.22</v>
      </c>
      <c r="J1087">
        <v>1</v>
      </c>
      <c r="K1087" s="39">
        <v>1</v>
      </c>
      <c r="L1087" t="s">
        <v>852</v>
      </c>
      <c r="M1087" t="s">
        <v>852</v>
      </c>
      <c r="N1087" s="35">
        <v>25749</v>
      </c>
    </row>
    <row r="1088" spans="1:14">
      <c r="A1088" t="s">
        <v>217</v>
      </c>
      <c r="B1088" t="s">
        <v>1891</v>
      </c>
      <c r="C1088" t="s">
        <v>1892</v>
      </c>
      <c r="D1088" t="s">
        <v>220</v>
      </c>
      <c r="E1088" t="s">
        <v>352</v>
      </c>
      <c r="F1088" s="39">
        <v>2205</v>
      </c>
      <c r="G1088" s="39" t="s">
        <v>411</v>
      </c>
      <c r="H1088" s="39" t="s">
        <v>223</v>
      </c>
      <c r="I1088" s="39">
        <v>1072958.57</v>
      </c>
      <c r="J1088">
        <v>0</v>
      </c>
      <c r="K1088" s="39">
        <v>1</v>
      </c>
      <c r="M1088" t="s">
        <v>1893</v>
      </c>
      <c r="N1088" s="35">
        <v>24928</v>
      </c>
    </row>
    <row r="1089" spans="1:14">
      <c r="A1089" t="s">
        <v>217</v>
      </c>
      <c r="B1089" t="s">
        <v>6055</v>
      </c>
      <c r="C1089" t="s">
        <v>6056</v>
      </c>
      <c r="D1089" t="s">
        <v>242</v>
      </c>
      <c r="E1089" t="s">
        <v>221</v>
      </c>
      <c r="F1089" s="39">
        <v>3696</v>
      </c>
      <c r="G1089" s="54" t="str">
        <f>IF(I1089&gt;=1000000,"1 млн. и более",IF(I1089&gt;=501000,"501-1 000 тыс.",IF(I1089&gt;=301000,"301-500 тыс.",IF(I1089&gt;=101000,"101-300 тыс.",IF(I1089&gt;=51000,"51-100 тыс.","50 тыс. и менее")))))</f>
        <v>301-500 тыс.</v>
      </c>
      <c r="H1089" s="39" t="s">
        <v>223</v>
      </c>
      <c r="I1089" s="39">
        <v>301747.86</v>
      </c>
      <c r="J1089">
        <v>1</v>
      </c>
      <c r="K1089" s="39">
        <v>1</v>
      </c>
      <c r="L1089" t="s">
        <v>1937</v>
      </c>
      <c r="M1089" t="s">
        <v>1937</v>
      </c>
      <c r="N1089" s="35">
        <v>23895</v>
      </c>
    </row>
    <row r="1090" spans="1:14">
      <c r="A1090" t="s">
        <v>217</v>
      </c>
      <c r="B1090" t="s">
        <v>5832</v>
      </c>
      <c r="C1090" t="s">
        <v>5833</v>
      </c>
      <c r="D1090" t="s">
        <v>246</v>
      </c>
      <c r="E1090" t="s">
        <v>265</v>
      </c>
      <c r="F1090" s="39">
        <v>3230</v>
      </c>
      <c r="G1090" s="39" t="s">
        <v>222</v>
      </c>
      <c r="H1090" s="39" t="s">
        <v>223</v>
      </c>
      <c r="I1090" s="39">
        <v>2998.35</v>
      </c>
      <c r="J1090">
        <v>0</v>
      </c>
      <c r="K1090" s="54">
        <f>IF(LEN(M1090)&lt;&gt;6,0,IF(AND(VALUE(M1090)&gt;=100000,VALUE(M1090)&lt;1000000),1,0))</f>
        <v>1</v>
      </c>
      <c r="M1090" t="s">
        <v>5834</v>
      </c>
      <c r="N1090" s="35">
        <v>23536</v>
      </c>
    </row>
    <row r="1091" spans="1:14">
      <c r="A1091" t="s">
        <v>217</v>
      </c>
      <c r="B1091" t="s">
        <v>2876</v>
      </c>
      <c r="C1091" t="s">
        <v>2877</v>
      </c>
      <c r="D1091" t="s">
        <v>242</v>
      </c>
      <c r="E1091" t="s">
        <v>221</v>
      </c>
      <c r="F1091" s="39">
        <v>3199</v>
      </c>
      <c r="G1091" s="39" t="s">
        <v>233</v>
      </c>
      <c r="H1091" s="39" t="s">
        <v>223</v>
      </c>
      <c r="I1091" s="39">
        <v>112900.48</v>
      </c>
      <c r="J1091">
        <v>0</v>
      </c>
      <c r="K1091">
        <v>0</v>
      </c>
      <c r="N1091" s="35">
        <v>26161</v>
      </c>
    </row>
    <row r="1092" spans="1:14">
      <c r="A1092" t="s">
        <v>217</v>
      </c>
      <c r="B1092" t="s">
        <v>1662</v>
      </c>
      <c r="C1092" t="s">
        <v>1663</v>
      </c>
      <c r="D1092" t="s">
        <v>220</v>
      </c>
      <c r="E1092" t="s">
        <v>265</v>
      </c>
      <c r="F1092" s="39">
        <v>3240</v>
      </c>
      <c r="G1092" s="54" t="str">
        <f>IF(I1092&gt;=1000000,"1 млн. и более",IF(I1092&gt;=501000,"501-1 000 тыс.",IF(I1092&gt;=301000,"301-500 тыс.",IF(I1092&gt;=101000,"101-300 тыс.",IF(I1092&gt;=51000,"51-100 тыс.","50 тыс. и менее")))))</f>
        <v>51-100 тыс.</v>
      </c>
      <c r="H1092" s="39" t="s">
        <v>223</v>
      </c>
      <c r="I1092" s="39">
        <v>85203.39</v>
      </c>
      <c r="J1092">
        <v>0</v>
      </c>
      <c r="K1092" s="39">
        <v>1</v>
      </c>
      <c r="M1092" t="s">
        <v>1664</v>
      </c>
      <c r="N1092" s="35">
        <v>28726</v>
      </c>
    </row>
    <row r="1093" spans="1:14">
      <c r="A1093" t="s">
        <v>217</v>
      </c>
      <c r="B1093" t="s">
        <v>1621</v>
      </c>
      <c r="C1093" t="s">
        <v>1622</v>
      </c>
      <c r="D1093" t="s">
        <v>220</v>
      </c>
      <c r="E1093" t="s">
        <v>221</v>
      </c>
      <c r="F1093" s="39">
        <v>6500</v>
      </c>
      <c r="G1093" s="39" t="s">
        <v>222</v>
      </c>
      <c r="H1093" s="39" t="s">
        <v>223</v>
      </c>
      <c r="I1093" s="39">
        <v>11776.02</v>
      </c>
      <c r="J1093">
        <v>1</v>
      </c>
      <c r="K1093" s="39">
        <v>1</v>
      </c>
      <c r="L1093" t="s">
        <v>1623</v>
      </c>
      <c r="M1093" t="s">
        <v>1623</v>
      </c>
      <c r="N1093" s="35">
        <v>27848</v>
      </c>
    </row>
    <row r="1094" spans="1:14">
      <c r="A1094" t="s">
        <v>217</v>
      </c>
      <c r="B1094" t="s">
        <v>4984</v>
      </c>
      <c r="C1094" t="s">
        <v>4985</v>
      </c>
      <c r="D1094" t="s">
        <v>220</v>
      </c>
      <c r="E1094" t="s">
        <v>352</v>
      </c>
      <c r="F1094" s="39">
        <v>2505</v>
      </c>
      <c r="G1094" s="54" t="str">
        <f>IF(I1094&gt;=1000000,"1 млн. и более",IF(I1094&gt;=501000,"501-1 000 тыс.",IF(I1094&gt;=301000,"301-500 тыс.",IF(I1094&gt;=101000,"101-300 тыс.",IF(I1094&gt;=51000,"51-100 тыс.","50 тыс. и менее")))))</f>
        <v>301-500 тыс.</v>
      </c>
      <c r="H1094" s="39" t="s">
        <v>223</v>
      </c>
      <c r="I1094" s="39">
        <v>373540.89</v>
      </c>
      <c r="J1094">
        <v>1</v>
      </c>
      <c r="K1094" s="39">
        <v>1</v>
      </c>
      <c r="L1094" t="s">
        <v>3731</v>
      </c>
      <c r="M1094" t="s">
        <v>3731</v>
      </c>
      <c r="N1094" s="35">
        <v>29937</v>
      </c>
    </row>
    <row r="1095" spans="1:14">
      <c r="A1095" t="s">
        <v>217</v>
      </c>
      <c r="B1095" t="s">
        <v>6360</v>
      </c>
      <c r="C1095" t="s">
        <v>6361</v>
      </c>
      <c r="D1095" t="s">
        <v>220</v>
      </c>
      <c r="E1095" t="s">
        <v>221</v>
      </c>
      <c r="F1095" s="39">
        <v>3969</v>
      </c>
      <c r="G1095" s="39" t="s">
        <v>222</v>
      </c>
      <c r="H1095" s="39" t="s">
        <v>223</v>
      </c>
      <c r="I1095" s="39">
        <v>20576.77</v>
      </c>
      <c r="J1095">
        <v>0</v>
      </c>
      <c r="K1095" s="54">
        <f>IF(LEN(M1095)&lt;&gt;6,0,IF(AND(VALUE(M1095)&gt;=100000,VALUE(M1095)&lt;1000000),1,0))</f>
        <v>0</v>
      </c>
      <c r="N1095" s="35">
        <v>31974</v>
      </c>
    </row>
    <row r="1096" spans="1:14">
      <c r="A1096" t="s">
        <v>217</v>
      </c>
      <c r="B1096" t="s">
        <v>2314</v>
      </c>
      <c r="C1096" t="s">
        <v>2315</v>
      </c>
      <c r="E1096" t="s">
        <v>259</v>
      </c>
      <c r="F1096" s="39">
        <v>3535</v>
      </c>
      <c r="G1096" s="39" t="s">
        <v>222</v>
      </c>
      <c r="H1096" s="39" t="s">
        <v>223</v>
      </c>
      <c r="I1096" s="39">
        <v>24844.19</v>
      </c>
      <c r="J1096">
        <v>0</v>
      </c>
      <c r="K1096" s="39">
        <v>1</v>
      </c>
      <c r="M1096" t="s">
        <v>2316</v>
      </c>
      <c r="N1096" s="35">
        <v>28843</v>
      </c>
    </row>
    <row r="1097" spans="1:14">
      <c r="A1097" t="s">
        <v>217</v>
      </c>
      <c r="B1097" t="s">
        <v>1805</v>
      </c>
      <c r="C1097" t="s">
        <v>1806</v>
      </c>
      <c r="D1097" t="s">
        <v>220</v>
      </c>
      <c r="E1097" t="s">
        <v>247</v>
      </c>
      <c r="F1097" s="39">
        <v>3092</v>
      </c>
      <c r="G1097" s="39" t="s">
        <v>222</v>
      </c>
      <c r="H1097" s="39" t="s">
        <v>223</v>
      </c>
      <c r="I1097" s="39">
        <v>36963.410000000003</v>
      </c>
      <c r="J1097">
        <v>0</v>
      </c>
      <c r="K1097" s="39">
        <v>1</v>
      </c>
      <c r="M1097" t="s">
        <v>1807</v>
      </c>
      <c r="N1097" s="35">
        <v>21178</v>
      </c>
    </row>
    <row r="1098" spans="1:14">
      <c r="A1098" t="s">
        <v>217</v>
      </c>
      <c r="B1098" t="s">
        <v>6075</v>
      </c>
      <c r="C1098" t="s">
        <v>6076</v>
      </c>
      <c r="D1098" t="s">
        <v>220</v>
      </c>
      <c r="E1098" t="s">
        <v>391</v>
      </c>
      <c r="F1098" s="39">
        <v>2041</v>
      </c>
      <c r="G1098" s="39" t="s">
        <v>335</v>
      </c>
      <c r="H1098" s="54" t="str">
        <f>IF(F1098&gt;=1261,"1261+",IF(F1098&gt;=1081,"1081-1260",IF(F1098&gt;=901,"901-1080",IF(F1098&gt;=721,"721-900",IF(F1098&gt;=541,"541-720",IF(F1098&gt;=361,"361-540","360-"))))))</f>
        <v>1261+</v>
      </c>
      <c r="I1098" s="39">
        <v>764899.07</v>
      </c>
      <c r="J1098">
        <v>0</v>
      </c>
      <c r="K1098" s="39">
        <v>1</v>
      </c>
      <c r="M1098" t="s">
        <v>6077</v>
      </c>
      <c r="N1098" s="35">
        <v>30096</v>
      </c>
    </row>
    <row r="1099" spans="1:14">
      <c r="A1099" t="s">
        <v>217</v>
      </c>
      <c r="B1099" t="s">
        <v>6376</v>
      </c>
      <c r="C1099" t="s">
        <v>6377</v>
      </c>
      <c r="D1099" t="s">
        <v>246</v>
      </c>
      <c r="E1099" t="s">
        <v>651</v>
      </c>
      <c r="F1099" s="39">
        <v>3266</v>
      </c>
      <c r="G1099" s="39" t="s">
        <v>233</v>
      </c>
      <c r="H1099" s="39" t="s">
        <v>223</v>
      </c>
      <c r="I1099" s="39">
        <v>123665.9</v>
      </c>
      <c r="J1099">
        <v>0</v>
      </c>
      <c r="K1099" s="39">
        <v>1</v>
      </c>
      <c r="M1099" t="s">
        <v>6378</v>
      </c>
      <c r="N1099" s="35">
        <v>32772</v>
      </c>
    </row>
    <row r="1100" spans="1:14">
      <c r="A1100" t="s">
        <v>217</v>
      </c>
      <c r="B1100" t="s">
        <v>5811</v>
      </c>
      <c r="C1100" t="s">
        <v>5812</v>
      </c>
      <c r="D1100" t="s">
        <v>220</v>
      </c>
      <c r="E1100" t="s">
        <v>221</v>
      </c>
      <c r="F1100" s="39">
        <v>3213</v>
      </c>
      <c r="G1100" s="39" t="s">
        <v>222</v>
      </c>
      <c r="H1100" s="39" t="s">
        <v>223</v>
      </c>
      <c r="I1100" s="39">
        <v>1416.54</v>
      </c>
      <c r="J1100">
        <v>1</v>
      </c>
      <c r="K1100" s="54">
        <f t="shared" ref="K1100:K1102" si="152">IF(LEN(M1100)&lt;&gt;6,0,IF(AND(VALUE(M1100)&gt;=100000,VALUE(M1100)&lt;1000000),1,0))</f>
        <v>1</v>
      </c>
      <c r="L1100" t="s">
        <v>1300</v>
      </c>
      <c r="M1100" t="s">
        <v>1300</v>
      </c>
      <c r="N1100" s="35">
        <v>29618</v>
      </c>
    </row>
    <row r="1101" spans="1:14">
      <c r="A1101" t="s">
        <v>217</v>
      </c>
      <c r="B1101" t="s">
        <v>2251</v>
      </c>
      <c r="C1101" t="s">
        <v>2252</v>
      </c>
      <c r="E1101" t="s">
        <v>259</v>
      </c>
      <c r="F1101" s="39">
        <v>4380</v>
      </c>
      <c r="G1101" s="39" t="s">
        <v>222</v>
      </c>
      <c r="H1101" s="54" t="str">
        <f t="shared" ref="H1101:H1104" si="153">IF(F1101&gt;=1261,"1261+",IF(F1101&gt;=1081,"1081-1260",IF(F1101&gt;=901,"901-1080",IF(F1101&gt;=721,"721-900",IF(F1101&gt;=541,"541-720",IF(F1101&gt;=361,"361-540","360-"))))))</f>
        <v>1261+</v>
      </c>
      <c r="I1101" s="39">
        <v>22683.34</v>
      </c>
      <c r="J1101" s="40">
        <f>IF(LEN(L1101)&lt;&gt;6,0,IF(AND(VALUE(L1101)&gt;=100000,VALUE(L1101)&lt;1000000),1,0))</f>
        <v>1</v>
      </c>
      <c r="K1101" s="54">
        <f t="shared" si="152"/>
        <v>1</v>
      </c>
      <c r="L1101" t="s">
        <v>2253</v>
      </c>
      <c r="M1101" t="s">
        <v>2253</v>
      </c>
      <c r="N1101" s="35">
        <v>29709</v>
      </c>
    </row>
    <row r="1102" spans="1:14">
      <c r="A1102" t="s">
        <v>217</v>
      </c>
      <c r="B1102" t="s">
        <v>4744</v>
      </c>
      <c r="C1102" t="s">
        <v>4745</v>
      </c>
      <c r="E1102" t="s">
        <v>259</v>
      </c>
      <c r="F1102" s="39">
        <v>3322</v>
      </c>
      <c r="G1102" s="39" t="s">
        <v>222</v>
      </c>
      <c r="H1102" s="54" t="str">
        <f t="shared" si="153"/>
        <v>1261+</v>
      </c>
      <c r="I1102" s="39">
        <v>35294.6</v>
      </c>
      <c r="J1102">
        <v>1</v>
      </c>
      <c r="K1102" s="54">
        <f t="shared" si="152"/>
        <v>1</v>
      </c>
      <c r="L1102" t="s">
        <v>4746</v>
      </c>
      <c r="M1102" t="s">
        <v>4746</v>
      </c>
      <c r="N1102" s="35">
        <v>29417</v>
      </c>
    </row>
    <row r="1103" spans="1:14">
      <c r="A1103" t="s">
        <v>217</v>
      </c>
      <c r="B1103" t="s">
        <v>2016</v>
      </c>
      <c r="C1103" t="s">
        <v>2017</v>
      </c>
      <c r="D1103" t="s">
        <v>220</v>
      </c>
      <c r="E1103" t="s">
        <v>265</v>
      </c>
      <c r="F1103" s="39">
        <v>3192</v>
      </c>
      <c r="G1103" s="39" t="s">
        <v>233</v>
      </c>
      <c r="H1103" s="54" t="str">
        <f t="shared" si="153"/>
        <v>1261+</v>
      </c>
      <c r="I1103" s="39">
        <v>234581.16</v>
      </c>
      <c r="J1103">
        <v>0</v>
      </c>
      <c r="K1103" s="39">
        <v>1</v>
      </c>
      <c r="M1103" t="s">
        <v>2018</v>
      </c>
      <c r="N1103" s="35">
        <v>27414</v>
      </c>
    </row>
    <row r="1104" spans="1:14">
      <c r="A1104" t="s">
        <v>217</v>
      </c>
      <c r="B1104" t="s">
        <v>901</v>
      </c>
      <c r="C1104" t="s">
        <v>902</v>
      </c>
      <c r="D1104" t="s">
        <v>220</v>
      </c>
      <c r="E1104" t="s">
        <v>280</v>
      </c>
      <c r="F1104" s="39">
        <v>4738</v>
      </c>
      <c r="G1104" s="39" t="s">
        <v>222</v>
      </c>
      <c r="H1104" s="54" t="str">
        <f t="shared" si="153"/>
        <v>1261+</v>
      </c>
      <c r="I1104" s="39">
        <v>17732.919999999998</v>
      </c>
      <c r="J1104">
        <v>1</v>
      </c>
      <c r="K1104" s="54">
        <f>IF(LEN(M1104)&lt;&gt;6,0,IF(AND(VALUE(M1104)&gt;=100000,VALUE(M1104)&lt;1000000),1,0))</f>
        <v>1</v>
      </c>
      <c r="L1104" t="s">
        <v>903</v>
      </c>
      <c r="M1104" t="s">
        <v>903</v>
      </c>
      <c r="N1104" s="35">
        <v>24514</v>
      </c>
    </row>
    <row r="1105" spans="1:14">
      <c r="A1105" t="s">
        <v>217</v>
      </c>
      <c r="B1105" t="s">
        <v>3747</v>
      </c>
      <c r="C1105" t="s">
        <v>3748</v>
      </c>
      <c r="E1105" t="s">
        <v>259</v>
      </c>
      <c r="F1105" s="39">
        <v>3520</v>
      </c>
      <c r="G1105" s="39" t="s">
        <v>222</v>
      </c>
      <c r="H1105" s="39" t="s">
        <v>223</v>
      </c>
      <c r="I1105" s="39">
        <v>4812.82</v>
      </c>
      <c r="J1105">
        <v>1</v>
      </c>
      <c r="K1105" s="39">
        <v>1</v>
      </c>
      <c r="L1105" t="s">
        <v>3749</v>
      </c>
      <c r="M1105" t="s">
        <v>3750</v>
      </c>
      <c r="N1105" s="35">
        <v>29487</v>
      </c>
    </row>
    <row r="1106" spans="1:14">
      <c r="A1106" t="s">
        <v>217</v>
      </c>
      <c r="B1106" t="s">
        <v>4679</v>
      </c>
      <c r="C1106" t="s">
        <v>4680</v>
      </c>
      <c r="D1106" t="s">
        <v>246</v>
      </c>
      <c r="E1106" t="s">
        <v>288</v>
      </c>
      <c r="F1106" s="39">
        <v>2266</v>
      </c>
      <c r="G1106" s="39" t="s">
        <v>233</v>
      </c>
      <c r="H1106" s="39" t="s">
        <v>223</v>
      </c>
      <c r="I1106" s="39">
        <v>121469.33</v>
      </c>
      <c r="J1106">
        <v>0</v>
      </c>
      <c r="K1106" s="54">
        <f>IF(LEN(M1106)&lt;&gt;6,0,IF(AND(VALUE(M1106)&gt;=100000,VALUE(M1106)&lt;1000000),1,0))</f>
        <v>0</v>
      </c>
      <c r="N1106" s="35">
        <v>28004</v>
      </c>
    </row>
    <row r="1107" spans="1:14">
      <c r="A1107" t="s">
        <v>217</v>
      </c>
      <c r="B1107" t="s">
        <v>3077</v>
      </c>
      <c r="C1107" t="s">
        <v>3078</v>
      </c>
      <c r="E1107" t="s">
        <v>259</v>
      </c>
      <c r="F1107" s="39">
        <v>3225</v>
      </c>
      <c r="G1107" s="39" t="s">
        <v>248</v>
      </c>
      <c r="H1107" s="39" t="s">
        <v>223</v>
      </c>
      <c r="I1107" s="39">
        <v>53842.62</v>
      </c>
      <c r="J1107">
        <v>1</v>
      </c>
      <c r="K1107" s="39">
        <v>1</v>
      </c>
      <c r="L1107" t="s">
        <v>3079</v>
      </c>
      <c r="M1107" t="s">
        <v>3079</v>
      </c>
      <c r="N1107" s="35">
        <v>29101</v>
      </c>
    </row>
    <row r="1108" spans="1:14">
      <c r="A1108" t="s">
        <v>217</v>
      </c>
      <c r="B1108" t="s">
        <v>717</v>
      </c>
      <c r="C1108" t="s">
        <v>718</v>
      </c>
      <c r="D1108" t="s">
        <v>246</v>
      </c>
      <c r="E1108" t="s">
        <v>453</v>
      </c>
      <c r="F1108" s="39">
        <v>3234</v>
      </c>
      <c r="G1108" s="39" t="s">
        <v>222</v>
      </c>
      <c r="H1108" s="54" t="str">
        <f>IF(F1108&gt;=1261,"1261+",IF(F1108&gt;=1081,"1081-1260",IF(F1108&gt;=901,"901-1080",IF(F1108&gt;=721,"721-900",IF(F1108&gt;=541,"541-720",IF(F1108&gt;=361,"361-540","360-"))))))</f>
        <v>1261+</v>
      </c>
      <c r="I1108" s="39">
        <v>11941.73</v>
      </c>
      <c r="J1108">
        <v>0</v>
      </c>
      <c r="K1108" s="39">
        <v>1</v>
      </c>
      <c r="M1108" t="s">
        <v>719</v>
      </c>
      <c r="N1108" s="35">
        <v>31472</v>
      </c>
    </row>
    <row r="1109" spans="1:14">
      <c r="A1109" t="s">
        <v>217</v>
      </c>
      <c r="B1109" t="s">
        <v>451</v>
      </c>
      <c r="C1109" t="s">
        <v>452</v>
      </c>
      <c r="D1109" t="s">
        <v>246</v>
      </c>
      <c r="E1109" t="s">
        <v>453</v>
      </c>
      <c r="F1109" s="39">
        <v>3085</v>
      </c>
      <c r="G1109" s="39" t="s">
        <v>222</v>
      </c>
      <c r="H1109" s="39" t="s">
        <v>223</v>
      </c>
      <c r="I1109" s="39">
        <v>23340.39</v>
      </c>
      <c r="J1109">
        <v>0</v>
      </c>
      <c r="K1109" s="39">
        <v>1</v>
      </c>
      <c r="M1109" t="s">
        <v>454</v>
      </c>
      <c r="N1109" s="35">
        <v>28599</v>
      </c>
    </row>
    <row r="1110" spans="1:14">
      <c r="A1110" t="s">
        <v>217</v>
      </c>
      <c r="B1110" t="s">
        <v>4026</v>
      </c>
      <c r="C1110" t="s">
        <v>4027</v>
      </c>
      <c r="D1110" t="s">
        <v>220</v>
      </c>
      <c r="E1110" t="s">
        <v>372</v>
      </c>
      <c r="F1110" s="39">
        <v>3190</v>
      </c>
      <c r="G1110" s="39" t="s">
        <v>248</v>
      </c>
      <c r="H1110" s="39" t="s">
        <v>223</v>
      </c>
      <c r="I1110" s="39">
        <v>84649.61</v>
      </c>
      <c r="J1110">
        <v>1</v>
      </c>
      <c r="K1110" s="54">
        <f t="shared" ref="K1110:K1112" si="154">IF(LEN(M1110)&lt;&gt;6,0,IF(AND(VALUE(M1110)&gt;=100000,VALUE(M1110)&lt;1000000),1,0))</f>
        <v>0</v>
      </c>
      <c r="L1110" t="s">
        <v>4028</v>
      </c>
      <c r="N1110" s="35">
        <v>31587</v>
      </c>
    </row>
    <row r="1111" spans="1:14">
      <c r="A1111" t="s">
        <v>217</v>
      </c>
      <c r="B1111" t="s">
        <v>4505</v>
      </c>
      <c r="C1111" t="s">
        <v>4506</v>
      </c>
      <c r="D1111" t="s">
        <v>220</v>
      </c>
      <c r="E1111" t="s">
        <v>221</v>
      </c>
      <c r="F1111" s="39">
        <v>4746</v>
      </c>
      <c r="G1111" s="39" t="s">
        <v>222</v>
      </c>
      <c r="H1111" s="39" t="s">
        <v>223</v>
      </c>
      <c r="I1111" s="39">
        <v>44705.41</v>
      </c>
      <c r="J1111" s="40">
        <f>IF(LEN(L1111)&lt;&gt;6,0,IF(AND(VALUE(L1111)&gt;=100000,VALUE(L1111)&lt;1000000),1,0))</f>
        <v>1</v>
      </c>
      <c r="K1111" s="54">
        <f t="shared" si="154"/>
        <v>1</v>
      </c>
      <c r="L1111" t="s">
        <v>4507</v>
      </c>
      <c r="M1111" t="s">
        <v>4507</v>
      </c>
      <c r="N1111" s="35">
        <v>23820</v>
      </c>
    </row>
    <row r="1112" spans="1:14">
      <c r="A1112" t="s">
        <v>217</v>
      </c>
      <c r="B1112" t="s">
        <v>3640</v>
      </c>
      <c r="C1112" t="s">
        <v>3641</v>
      </c>
      <c r="D1112" t="s">
        <v>220</v>
      </c>
      <c r="E1112" t="s">
        <v>221</v>
      </c>
      <c r="F1112" s="39">
        <v>3310</v>
      </c>
      <c r="G1112" s="39" t="s">
        <v>233</v>
      </c>
      <c r="H1112" s="54" t="str">
        <f>IF(F1112&gt;=1261,"1261+",IF(F1112&gt;=1081,"1081-1260",IF(F1112&gt;=901,"901-1080",IF(F1112&gt;=721,"721-900",IF(F1112&gt;=541,"541-720",IF(F1112&gt;=361,"361-540","360-"))))))</f>
        <v>1261+</v>
      </c>
      <c r="I1112" s="39">
        <v>195956.08</v>
      </c>
      <c r="J1112">
        <v>1</v>
      </c>
      <c r="K1112" s="54">
        <f t="shared" si="154"/>
        <v>1</v>
      </c>
      <c r="L1112" t="s">
        <v>3642</v>
      </c>
      <c r="M1112" t="s">
        <v>3642</v>
      </c>
      <c r="N1112" s="35">
        <v>20140</v>
      </c>
    </row>
    <row r="1113" spans="1:14">
      <c r="A1113" t="s">
        <v>217</v>
      </c>
      <c r="B1113" t="s">
        <v>3120</v>
      </c>
      <c r="C1113" t="s">
        <v>3121</v>
      </c>
      <c r="D1113" t="s">
        <v>220</v>
      </c>
      <c r="E1113" t="s">
        <v>502</v>
      </c>
      <c r="F1113" s="39">
        <v>3276</v>
      </c>
      <c r="G1113" s="39" t="s">
        <v>233</v>
      </c>
      <c r="H1113" s="39" t="s">
        <v>223</v>
      </c>
      <c r="I1113" s="39">
        <v>155868.42000000001</v>
      </c>
      <c r="J1113">
        <v>0</v>
      </c>
      <c r="K1113" s="39">
        <v>1</v>
      </c>
      <c r="M1113" t="s">
        <v>1329</v>
      </c>
      <c r="N1113" s="35">
        <v>29658</v>
      </c>
    </row>
    <row r="1114" spans="1:14">
      <c r="A1114" t="s">
        <v>217</v>
      </c>
      <c r="B1114" t="s">
        <v>1971</v>
      </c>
      <c r="C1114" t="s">
        <v>1972</v>
      </c>
      <c r="D1114" t="s">
        <v>246</v>
      </c>
      <c r="E1114" t="s">
        <v>496</v>
      </c>
      <c r="F1114" s="39">
        <v>2961</v>
      </c>
      <c r="G1114" s="39" t="s">
        <v>233</v>
      </c>
      <c r="H1114" s="39" t="s">
        <v>223</v>
      </c>
      <c r="I1114" s="39">
        <v>164695.29</v>
      </c>
      <c r="J1114">
        <v>0</v>
      </c>
      <c r="K1114" s="39">
        <v>1</v>
      </c>
      <c r="M1114" t="s">
        <v>1973</v>
      </c>
      <c r="N1114" s="35">
        <v>32644</v>
      </c>
    </row>
    <row r="1115" spans="1:14">
      <c r="A1115" t="s">
        <v>217</v>
      </c>
      <c r="B1115" t="s">
        <v>1941</v>
      </c>
      <c r="C1115" t="s">
        <v>1942</v>
      </c>
      <c r="D1115" t="s">
        <v>220</v>
      </c>
      <c r="E1115" t="s">
        <v>221</v>
      </c>
      <c r="F1115" s="39">
        <v>3276</v>
      </c>
      <c r="G1115" s="54" t="str">
        <f>IF(I1115&gt;=1000000,"1 млн. и более",IF(I1115&gt;=501000,"501-1 000 тыс.",IF(I1115&gt;=301000,"301-500 тыс.",IF(I1115&gt;=101000,"101-300 тыс.",IF(I1115&gt;=51000,"51-100 тыс.","50 тыс. и менее")))))</f>
        <v>50 тыс. и менее</v>
      </c>
      <c r="H1115" s="39" t="s">
        <v>223</v>
      </c>
      <c r="I1115" s="39">
        <v>5429.33</v>
      </c>
      <c r="J1115">
        <v>1</v>
      </c>
      <c r="K1115" s="39">
        <v>1</v>
      </c>
      <c r="L1115" t="s">
        <v>1943</v>
      </c>
      <c r="M1115" t="s">
        <v>1943</v>
      </c>
      <c r="N1115" s="35">
        <v>31461</v>
      </c>
    </row>
    <row r="1116" spans="1:14">
      <c r="A1116" t="s">
        <v>217</v>
      </c>
      <c r="B1116" t="s">
        <v>5365</v>
      </c>
      <c r="C1116" t="s">
        <v>5366</v>
      </c>
      <c r="D1116" t="s">
        <v>246</v>
      </c>
      <c r="E1116" t="s">
        <v>651</v>
      </c>
      <c r="F1116" s="39">
        <v>3511</v>
      </c>
      <c r="G1116" s="39" t="s">
        <v>248</v>
      </c>
      <c r="H1116" s="39" t="s">
        <v>223</v>
      </c>
      <c r="I1116" s="39">
        <v>70186.97</v>
      </c>
      <c r="J1116">
        <v>1</v>
      </c>
      <c r="K1116" s="39">
        <v>1</v>
      </c>
      <c r="L1116" t="s">
        <v>5367</v>
      </c>
      <c r="M1116" t="s">
        <v>1946</v>
      </c>
      <c r="N1116" s="35">
        <v>27738</v>
      </c>
    </row>
    <row r="1117" spans="1:14">
      <c r="A1117" t="s">
        <v>217</v>
      </c>
      <c r="B1117" t="s">
        <v>3366</v>
      </c>
      <c r="C1117" t="s">
        <v>3367</v>
      </c>
      <c r="D1117" t="s">
        <v>246</v>
      </c>
      <c r="E1117" t="s">
        <v>288</v>
      </c>
      <c r="F1117" s="39">
        <v>2261</v>
      </c>
      <c r="G1117" s="39" t="s">
        <v>233</v>
      </c>
      <c r="H1117" s="39" t="s">
        <v>223</v>
      </c>
      <c r="I1117" s="39">
        <v>183139.81</v>
      </c>
      <c r="J1117" s="40">
        <f>IF(LEN(L1117)&lt;&gt;6,0,IF(AND(VALUE(L1117)&gt;=100000,VALUE(L1117)&lt;1000000),1,0))</f>
        <v>0</v>
      </c>
      <c r="K1117">
        <v>0</v>
      </c>
      <c r="N1117" s="35">
        <v>25097</v>
      </c>
    </row>
    <row r="1118" spans="1:14">
      <c r="A1118" t="s">
        <v>217</v>
      </c>
      <c r="B1118" t="s">
        <v>1186</v>
      </c>
      <c r="C1118" t="s">
        <v>1187</v>
      </c>
      <c r="D1118" t="s">
        <v>246</v>
      </c>
      <c r="E1118" t="s">
        <v>288</v>
      </c>
      <c r="F1118" s="39">
        <v>1687</v>
      </c>
      <c r="G1118" s="39" t="s">
        <v>222</v>
      </c>
      <c r="H1118" s="54" t="str">
        <f>IF(F1118&gt;=1261,"1261+",IF(F1118&gt;=1081,"1081-1260",IF(F1118&gt;=901,"901-1080",IF(F1118&gt;=721,"721-900",IF(F1118&gt;=541,"541-720",IF(F1118&gt;=361,"361-540","360-"))))))</f>
        <v>1261+</v>
      </c>
      <c r="I1118" s="39">
        <v>26073.919999999998</v>
      </c>
      <c r="J1118">
        <v>0</v>
      </c>
      <c r="K1118">
        <v>0</v>
      </c>
      <c r="N1118" s="35">
        <v>31510</v>
      </c>
    </row>
    <row r="1119" spans="1:14">
      <c r="A1119" t="s">
        <v>217</v>
      </c>
      <c r="B1119" t="s">
        <v>3848</v>
      </c>
      <c r="C1119" t="s">
        <v>3849</v>
      </c>
      <c r="E1119" t="s">
        <v>259</v>
      </c>
      <c r="F1119" s="39">
        <v>3506</v>
      </c>
      <c r="G1119" s="54" t="str">
        <f>IF(I1119&gt;=1000000,"1 млн. и более",IF(I1119&gt;=501000,"501-1 000 тыс.",IF(I1119&gt;=301000,"301-500 тыс.",IF(I1119&gt;=101000,"101-300 тыс.",IF(I1119&gt;=51000,"51-100 тыс.","50 тыс. и менее")))))</f>
        <v>50 тыс. и менее</v>
      </c>
      <c r="H1119" s="39" t="s">
        <v>223</v>
      </c>
      <c r="I1119" s="39">
        <v>34442.74</v>
      </c>
      <c r="J1119">
        <v>1</v>
      </c>
      <c r="K1119" s="39">
        <v>1</v>
      </c>
      <c r="L1119" t="s">
        <v>2929</v>
      </c>
      <c r="M1119" t="s">
        <v>2929</v>
      </c>
      <c r="N1119" s="35">
        <v>28872</v>
      </c>
    </row>
    <row r="1120" spans="1:14">
      <c r="A1120" t="s">
        <v>217</v>
      </c>
      <c r="B1120" t="s">
        <v>4998</v>
      </c>
      <c r="C1120" t="s">
        <v>4999</v>
      </c>
      <c r="D1120" t="s">
        <v>246</v>
      </c>
      <c r="E1120" t="s">
        <v>276</v>
      </c>
      <c r="F1120" s="39">
        <v>3344</v>
      </c>
      <c r="G1120" s="39" t="s">
        <v>222</v>
      </c>
      <c r="H1120" s="39" t="s">
        <v>223</v>
      </c>
      <c r="I1120" s="39">
        <v>48.8</v>
      </c>
      <c r="J1120">
        <v>1</v>
      </c>
      <c r="K1120" s="54">
        <f t="shared" ref="K1120:K1121" si="155">IF(LEN(M1120)&lt;&gt;6,0,IF(AND(VALUE(M1120)&gt;=100000,VALUE(M1120)&lt;1000000),1,0))</f>
        <v>1</v>
      </c>
      <c r="L1120" t="s">
        <v>5000</v>
      </c>
      <c r="M1120" t="s">
        <v>5001</v>
      </c>
      <c r="N1120" s="35">
        <v>31667</v>
      </c>
    </row>
    <row r="1121" spans="1:14">
      <c r="A1121" t="s">
        <v>217</v>
      </c>
      <c r="B1121" t="s">
        <v>4485</v>
      </c>
      <c r="C1121" t="s">
        <v>4486</v>
      </c>
      <c r="D1121" t="s">
        <v>220</v>
      </c>
      <c r="E1121" t="s">
        <v>265</v>
      </c>
      <c r="F1121" s="39">
        <v>3073</v>
      </c>
      <c r="G1121" s="39" t="s">
        <v>233</v>
      </c>
      <c r="H1121" s="39" t="s">
        <v>223</v>
      </c>
      <c r="I1121" s="39">
        <v>154743.12</v>
      </c>
      <c r="J1121">
        <v>0</v>
      </c>
      <c r="K1121" s="54">
        <f t="shared" si="155"/>
        <v>0</v>
      </c>
      <c r="N1121" s="35">
        <v>24212</v>
      </c>
    </row>
    <row r="1122" spans="1:14">
      <c r="A1122" t="s">
        <v>217</v>
      </c>
      <c r="B1122" t="s">
        <v>6069</v>
      </c>
      <c r="C1122" t="s">
        <v>6070</v>
      </c>
      <c r="D1122" t="s">
        <v>246</v>
      </c>
      <c r="E1122" t="s">
        <v>453</v>
      </c>
      <c r="F1122" s="39">
        <v>3174</v>
      </c>
      <c r="G1122" s="39" t="s">
        <v>233</v>
      </c>
      <c r="H1122" s="54" t="str">
        <f>IF(F1122&gt;=1261,"1261+",IF(F1122&gt;=1081,"1081-1260",IF(F1122&gt;=901,"901-1080",IF(F1122&gt;=721,"721-900",IF(F1122&gt;=541,"541-720",IF(F1122&gt;=361,"361-540","360-"))))))</f>
        <v>1261+</v>
      </c>
      <c r="I1122" s="39">
        <v>116546.03</v>
      </c>
      <c r="J1122">
        <v>0</v>
      </c>
      <c r="K1122" s="39">
        <v>1</v>
      </c>
      <c r="M1122" t="s">
        <v>6071</v>
      </c>
      <c r="N1122" s="35">
        <v>25300</v>
      </c>
    </row>
    <row r="1123" spans="1:14">
      <c r="A1123" t="s">
        <v>217</v>
      </c>
      <c r="B1123" t="s">
        <v>703</v>
      </c>
      <c r="C1123" t="s">
        <v>704</v>
      </c>
      <c r="E1123" t="s">
        <v>259</v>
      </c>
      <c r="F1123" s="39">
        <v>3388</v>
      </c>
      <c r="G1123" s="39" t="s">
        <v>222</v>
      </c>
      <c r="H1123" s="39" t="s">
        <v>223</v>
      </c>
      <c r="I1123" s="39">
        <v>10138.459999999999</v>
      </c>
      <c r="J1123">
        <v>1</v>
      </c>
      <c r="K1123" s="39">
        <v>1</v>
      </c>
      <c r="L1123" t="s">
        <v>705</v>
      </c>
      <c r="M1123" t="s">
        <v>705</v>
      </c>
      <c r="N1123" s="35">
        <v>32615</v>
      </c>
    </row>
    <row r="1124" spans="1:14">
      <c r="A1124" t="s">
        <v>217</v>
      </c>
      <c r="B1124" t="s">
        <v>6033</v>
      </c>
      <c r="C1124" t="s">
        <v>6034</v>
      </c>
      <c r="D1124" t="s">
        <v>242</v>
      </c>
      <c r="E1124" t="s">
        <v>372</v>
      </c>
      <c r="F1124" s="39">
        <v>3329</v>
      </c>
      <c r="G1124" s="39" t="s">
        <v>222</v>
      </c>
      <c r="H1124" s="39" t="s">
        <v>223</v>
      </c>
      <c r="I1124" s="39">
        <v>43310.97</v>
      </c>
      <c r="J1124">
        <v>1</v>
      </c>
      <c r="K1124" s="39">
        <v>1</v>
      </c>
      <c r="L1124" t="s">
        <v>6035</v>
      </c>
      <c r="M1124" t="s">
        <v>6036</v>
      </c>
      <c r="N1124" s="35">
        <v>27399</v>
      </c>
    </row>
    <row r="1125" spans="1:14">
      <c r="A1125" t="s">
        <v>217</v>
      </c>
      <c r="B1125" t="s">
        <v>1223</v>
      </c>
      <c r="C1125" t="s">
        <v>1224</v>
      </c>
      <c r="D1125" t="s">
        <v>246</v>
      </c>
      <c r="E1125" t="s">
        <v>276</v>
      </c>
      <c r="F1125" s="39">
        <v>3560</v>
      </c>
      <c r="G1125" s="39" t="s">
        <v>222</v>
      </c>
      <c r="H1125" s="39" t="s">
        <v>223</v>
      </c>
      <c r="I1125" s="39">
        <v>49.81</v>
      </c>
      <c r="J1125">
        <v>0</v>
      </c>
      <c r="K1125" s="39">
        <v>1</v>
      </c>
      <c r="M1125" t="s">
        <v>1225</v>
      </c>
      <c r="N1125" s="35">
        <v>24377</v>
      </c>
    </row>
    <row r="1126" spans="1:14">
      <c r="A1126" t="s">
        <v>217</v>
      </c>
      <c r="B1126" t="s">
        <v>1745</v>
      </c>
      <c r="C1126" t="s">
        <v>1746</v>
      </c>
      <c r="E1126" t="s">
        <v>259</v>
      </c>
      <c r="F1126" s="39">
        <v>5197</v>
      </c>
      <c r="G1126" s="39" t="s">
        <v>222</v>
      </c>
      <c r="H1126" s="39" t="s">
        <v>223</v>
      </c>
      <c r="I1126" s="39">
        <v>20450.509999999998</v>
      </c>
      <c r="J1126">
        <v>1</v>
      </c>
      <c r="K1126" s="39">
        <v>1</v>
      </c>
      <c r="L1126" t="s">
        <v>1747</v>
      </c>
      <c r="M1126" t="s">
        <v>1747</v>
      </c>
      <c r="N1126" s="35">
        <v>31928</v>
      </c>
    </row>
    <row r="1127" spans="1:14">
      <c r="A1127" t="s">
        <v>217</v>
      </c>
      <c r="B1127" t="s">
        <v>1829</v>
      </c>
      <c r="C1127" t="s">
        <v>1830</v>
      </c>
      <c r="D1127" t="s">
        <v>246</v>
      </c>
      <c r="E1127" t="s">
        <v>288</v>
      </c>
      <c r="F1127" s="39">
        <v>4718</v>
      </c>
      <c r="G1127" s="39" t="s">
        <v>222</v>
      </c>
      <c r="H1127" s="54" t="str">
        <f t="shared" ref="H1127:H1128" si="156">IF(F1127&gt;=1261,"1261+",IF(F1127&gt;=1081,"1081-1260",IF(F1127&gt;=901,"901-1080",IF(F1127&gt;=721,"721-900",IF(F1127&gt;=541,"541-720",IF(F1127&gt;=361,"361-540","360-"))))))</f>
        <v>1261+</v>
      </c>
      <c r="I1127" s="39">
        <v>27516.7</v>
      </c>
      <c r="J1127">
        <v>0</v>
      </c>
      <c r="K1127" s="54">
        <f>IF(LEN(M1127)&lt;&gt;6,0,IF(AND(VALUE(M1127)&gt;=100000,VALUE(M1127)&lt;1000000),1,0))</f>
        <v>0</v>
      </c>
      <c r="N1127" s="35">
        <v>28397</v>
      </c>
    </row>
    <row r="1128" spans="1:14">
      <c r="A1128" t="s">
        <v>217</v>
      </c>
      <c r="B1128" t="s">
        <v>1276</v>
      </c>
      <c r="C1128" t="s">
        <v>1277</v>
      </c>
      <c r="D1128" t="s">
        <v>246</v>
      </c>
      <c r="E1128" t="s">
        <v>265</v>
      </c>
      <c r="F1128" s="39">
        <v>2932</v>
      </c>
      <c r="G1128" s="39" t="s">
        <v>222</v>
      </c>
      <c r="H1128" s="54" t="str">
        <f t="shared" si="156"/>
        <v>1261+</v>
      </c>
      <c r="I1128" s="39">
        <v>16566.3</v>
      </c>
      <c r="J1128">
        <v>1</v>
      </c>
      <c r="K1128" s="39">
        <v>1</v>
      </c>
      <c r="L1128" t="s">
        <v>1278</v>
      </c>
      <c r="M1128" t="s">
        <v>1279</v>
      </c>
      <c r="N1128" s="35">
        <v>28000</v>
      </c>
    </row>
    <row r="1129" spans="1:14">
      <c r="A1129" t="s">
        <v>217</v>
      </c>
      <c r="B1129" t="s">
        <v>4904</v>
      </c>
      <c r="C1129" t="s">
        <v>4905</v>
      </c>
      <c r="D1129" t="s">
        <v>246</v>
      </c>
      <c r="E1129" t="s">
        <v>288</v>
      </c>
      <c r="F1129" s="39">
        <v>2170</v>
      </c>
      <c r="G1129" s="39" t="s">
        <v>248</v>
      </c>
      <c r="H1129" s="39" t="s">
        <v>223</v>
      </c>
      <c r="I1129" s="39">
        <v>56798.54</v>
      </c>
      <c r="J1129">
        <v>0</v>
      </c>
      <c r="K1129">
        <v>0</v>
      </c>
      <c r="N1129" s="35">
        <v>33300</v>
      </c>
    </row>
    <row r="1130" spans="1:14">
      <c r="A1130" t="s">
        <v>217</v>
      </c>
      <c r="B1130" t="s">
        <v>5121</v>
      </c>
      <c r="C1130" t="s">
        <v>5122</v>
      </c>
      <c r="D1130" t="s">
        <v>220</v>
      </c>
      <c r="E1130" t="s">
        <v>221</v>
      </c>
      <c r="F1130" s="39">
        <v>3226</v>
      </c>
      <c r="G1130" s="39" t="s">
        <v>222</v>
      </c>
      <c r="H1130" s="39" t="s">
        <v>223</v>
      </c>
      <c r="I1130" s="39">
        <v>6345.42</v>
      </c>
      <c r="J1130" s="40">
        <f>IF(LEN(L1130)&lt;&gt;6,0,IF(AND(VALUE(L1130)&gt;=100000,VALUE(L1130)&lt;1000000),1,0))</f>
        <v>1</v>
      </c>
      <c r="K1130" s="54">
        <f>IF(LEN(M1130)&lt;&gt;6,0,IF(AND(VALUE(M1130)&gt;=100000,VALUE(M1130)&lt;1000000),1,0))</f>
        <v>1</v>
      </c>
      <c r="L1130" t="s">
        <v>4227</v>
      </c>
      <c r="M1130" t="s">
        <v>4227</v>
      </c>
      <c r="N1130" s="35">
        <v>31377</v>
      </c>
    </row>
    <row r="1131" spans="1:14">
      <c r="A1131" t="s">
        <v>217</v>
      </c>
      <c r="B1131" t="s">
        <v>4221</v>
      </c>
      <c r="C1131" t="s">
        <v>4222</v>
      </c>
      <c r="D1131" t="s">
        <v>220</v>
      </c>
      <c r="E1131" t="s">
        <v>265</v>
      </c>
      <c r="F1131" s="39">
        <v>3027</v>
      </c>
      <c r="G1131" s="39" t="s">
        <v>233</v>
      </c>
      <c r="H1131" s="39" t="s">
        <v>223</v>
      </c>
      <c r="I1131" s="39">
        <v>203076.88</v>
      </c>
      <c r="J1131">
        <v>0</v>
      </c>
      <c r="K1131" s="39">
        <v>1</v>
      </c>
      <c r="M1131" t="s">
        <v>4223</v>
      </c>
      <c r="N1131" s="35">
        <v>22865</v>
      </c>
    </row>
    <row r="1132" spans="1:14">
      <c r="A1132" t="s">
        <v>217</v>
      </c>
      <c r="B1132" t="s">
        <v>4167</v>
      </c>
      <c r="C1132" t="s">
        <v>4168</v>
      </c>
      <c r="D1132" t="s">
        <v>220</v>
      </c>
      <c r="E1132" t="s">
        <v>342</v>
      </c>
      <c r="F1132" s="39">
        <v>2245</v>
      </c>
      <c r="G1132" s="39" t="s">
        <v>284</v>
      </c>
      <c r="H1132" s="39" t="s">
        <v>223</v>
      </c>
      <c r="I1132" s="39">
        <v>319970.15999999997</v>
      </c>
      <c r="J1132">
        <v>0</v>
      </c>
      <c r="K1132" s="39">
        <v>1</v>
      </c>
      <c r="M1132" t="s">
        <v>4169</v>
      </c>
      <c r="N1132" s="35">
        <v>30804</v>
      </c>
    </row>
    <row r="1133" spans="1:14">
      <c r="A1133" t="s">
        <v>217</v>
      </c>
      <c r="B1133" t="s">
        <v>4568</v>
      </c>
      <c r="C1133" t="s">
        <v>4569</v>
      </c>
      <c r="E1133" t="s">
        <v>259</v>
      </c>
      <c r="F1133" s="39">
        <v>3370</v>
      </c>
      <c r="G1133" s="54" t="str">
        <f>IF(I1133&gt;=1000000,"1 млн. и более",IF(I1133&gt;=501000,"501-1 000 тыс.",IF(I1133&gt;=301000,"301-500 тыс.",IF(I1133&gt;=101000,"101-300 тыс.",IF(I1133&gt;=51000,"51-100 тыс.","50 тыс. и менее")))))</f>
        <v>50 тыс. и менее</v>
      </c>
      <c r="H1133" s="39" t="s">
        <v>223</v>
      </c>
      <c r="I1133" s="39">
        <v>30432.17</v>
      </c>
      <c r="J1133">
        <v>1</v>
      </c>
      <c r="K1133" s="39">
        <v>1</v>
      </c>
      <c r="L1133" t="s">
        <v>4570</v>
      </c>
      <c r="M1133" t="s">
        <v>4570</v>
      </c>
      <c r="N1133" s="35">
        <v>32976</v>
      </c>
    </row>
    <row r="1134" spans="1:14">
      <c r="A1134" t="s">
        <v>217</v>
      </c>
      <c r="B1134" t="s">
        <v>3793</v>
      </c>
      <c r="C1134" t="s">
        <v>3794</v>
      </c>
      <c r="D1134" t="s">
        <v>220</v>
      </c>
      <c r="E1134" t="s">
        <v>221</v>
      </c>
      <c r="F1134" s="39">
        <v>3421</v>
      </c>
      <c r="G1134" s="39" t="s">
        <v>222</v>
      </c>
      <c r="H1134" s="39" t="s">
        <v>223</v>
      </c>
      <c r="I1134" s="39">
        <v>6520.65</v>
      </c>
      <c r="J1134">
        <v>1</v>
      </c>
      <c r="K1134" s="39">
        <v>1</v>
      </c>
      <c r="L1134" t="s">
        <v>3795</v>
      </c>
      <c r="M1134" t="s">
        <v>3795</v>
      </c>
      <c r="N1134" s="35">
        <v>29617</v>
      </c>
    </row>
    <row r="1135" spans="1:14">
      <c r="A1135" t="s">
        <v>217</v>
      </c>
      <c r="B1135" t="s">
        <v>3368</v>
      </c>
      <c r="C1135" t="s">
        <v>3369</v>
      </c>
      <c r="D1135" t="s">
        <v>220</v>
      </c>
      <c r="E1135" t="s">
        <v>232</v>
      </c>
      <c r="F1135" s="39">
        <v>2728</v>
      </c>
      <c r="G1135" s="39" t="s">
        <v>233</v>
      </c>
      <c r="H1135" s="54" t="str">
        <f>IF(F1135&gt;=1261,"1261+",IF(F1135&gt;=1081,"1081-1260",IF(F1135&gt;=901,"901-1080",IF(F1135&gt;=721,"721-900",IF(F1135&gt;=541,"541-720",IF(F1135&gt;=361,"361-540","360-"))))))</f>
        <v>1261+</v>
      </c>
      <c r="I1135" s="39">
        <v>252594.05</v>
      </c>
      <c r="J1135">
        <v>0</v>
      </c>
      <c r="K1135" s="54">
        <f>IF(LEN(M1135)&lt;&gt;6,0,IF(AND(VALUE(M1135)&gt;=100000,VALUE(M1135)&lt;1000000),1,0))</f>
        <v>1</v>
      </c>
      <c r="M1135" t="s">
        <v>925</v>
      </c>
      <c r="N1135" s="35">
        <v>25143</v>
      </c>
    </row>
    <row r="1136" spans="1:14">
      <c r="A1136" t="s">
        <v>217</v>
      </c>
      <c r="B1136" t="s">
        <v>1513</v>
      </c>
      <c r="C1136" t="s">
        <v>1514</v>
      </c>
      <c r="D1136" t="s">
        <v>246</v>
      </c>
      <c r="E1136" t="s">
        <v>247</v>
      </c>
      <c r="F1136" s="39">
        <v>2993</v>
      </c>
      <c r="G1136" s="39" t="s">
        <v>248</v>
      </c>
      <c r="H1136" s="39" t="s">
        <v>223</v>
      </c>
      <c r="I1136" s="39">
        <v>51841.760000000002</v>
      </c>
      <c r="J1136">
        <v>1</v>
      </c>
      <c r="K1136" s="39">
        <v>1</v>
      </c>
      <c r="L1136" t="s">
        <v>1515</v>
      </c>
      <c r="M1136" t="s">
        <v>1515</v>
      </c>
      <c r="N1136" s="35">
        <v>27208</v>
      </c>
    </row>
    <row r="1137" spans="1:14">
      <c r="A1137" t="s">
        <v>217</v>
      </c>
      <c r="B1137" t="s">
        <v>4175</v>
      </c>
      <c r="C1137" t="s">
        <v>4176</v>
      </c>
      <c r="E1137" t="s">
        <v>259</v>
      </c>
      <c r="F1137" s="39">
        <v>3386</v>
      </c>
      <c r="G1137" s="39" t="s">
        <v>233</v>
      </c>
      <c r="H1137" s="54" t="str">
        <f>IF(F1137&gt;=1261,"1261+",IF(F1137&gt;=1081,"1081-1260",IF(F1137&gt;=901,"901-1080",IF(F1137&gt;=721,"721-900",IF(F1137&gt;=541,"541-720",IF(F1137&gt;=361,"361-540","360-"))))))</f>
        <v>1261+</v>
      </c>
      <c r="I1137" s="39">
        <v>125651.65</v>
      </c>
      <c r="J1137">
        <v>1</v>
      </c>
      <c r="K1137" s="39">
        <v>1</v>
      </c>
      <c r="L1137" t="s">
        <v>4177</v>
      </c>
      <c r="M1137" t="s">
        <v>4177</v>
      </c>
      <c r="N1137" s="35">
        <v>27818</v>
      </c>
    </row>
    <row r="1138" spans="1:14">
      <c r="A1138" t="s">
        <v>217</v>
      </c>
      <c r="B1138" t="s">
        <v>1981</v>
      </c>
      <c r="C1138" t="s">
        <v>1982</v>
      </c>
      <c r="D1138" t="s">
        <v>220</v>
      </c>
      <c r="E1138" t="s">
        <v>908</v>
      </c>
      <c r="F1138" s="39">
        <v>3437</v>
      </c>
      <c r="G1138" s="39" t="s">
        <v>222</v>
      </c>
      <c r="H1138" s="39" t="s">
        <v>223</v>
      </c>
      <c r="I1138" s="39">
        <v>8.02</v>
      </c>
      <c r="J1138">
        <v>1</v>
      </c>
      <c r="K1138" s="54">
        <f>IF(LEN(M1138)&lt;&gt;6,0,IF(AND(VALUE(M1138)&gt;=100000,VALUE(M1138)&lt;1000000),1,0))</f>
        <v>1</v>
      </c>
      <c r="L1138" t="s">
        <v>1983</v>
      </c>
      <c r="M1138" t="s">
        <v>1983</v>
      </c>
      <c r="N1138" s="35">
        <v>29346</v>
      </c>
    </row>
    <row r="1139" spans="1:14">
      <c r="A1139" t="s">
        <v>217</v>
      </c>
      <c r="B1139" t="s">
        <v>6097</v>
      </c>
      <c r="C1139" t="s">
        <v>6098</v>
      </c>
      <c r="D1139" t="s">
        <v>220</v>
      </c>
      <c r="E1139" t="s">
        <v>265</v>
      </c>
      <c r="F1139" s="39">
        <v>2958</v>
      </c>
      <c r="G1139" s="39" t="s">
        <v>222</v>
      </c>
      <c r="H1139" s="54" t="str">
        <f>IF(F1139&gt;=1261,"1261+",IF(F1139&gt;=1081,"1081-1260",IF(F1139&gt;=901,"901-1080",IF(F1139&gt;=721,"721-900",IF(F1139&gt;=541,"541-720",IF(F1139&gt;=361,"361-540","360-"))))))</f>
        <v>1261+</v>
      </c>
      <c r="I1139" s="39">
        <v>15489.12</v>
      </c>
      <c r="J1139" s="40">
        <f>IF(LEN(L1139)&lt;&gt;6,0,IF(AND(VALUE(L1139)&gt;=100000,VALUE(L1139)&lt;1000000),1,0))</f>
        <v>0</v>
      </c>
      <c r="K1139" s="39">
        <v>1</v>
      </c>
      <c r="M1139" t="s">
        <v>6099</v>
      </c>
      <c r="N1139" s="35">
        <v>26784</v>
      </c>
    </row>
    <row r="1140" spans="1:14">
      <c r="A1140" t="s">
        <v>217</v>
      </c>
      <c r="B1140" t="s">
        <v>1528</v>
      </c>
      <c r="C1140" t="s">
        <v>1529</v>
      </c>
      <c r="D1140" t="s">
        <v>246</v>
      </c>
      <c r="E1140" t="s">
        <v>276</v>
      </c>
      <c r="F1140" s="39">
        <v>3549</v>
      </c>
      <c r="G1140" s="54" t="str">
        <f>IF(I1140&gt;=1000000,"1 млн. и более",IF(I1140&gt;=501000,"501-1 000 тыс.",IF(I1140&gt;=301000,"301-500 тыс.",IF(I1140&gt;=101000,"101-300 тыс.",IF(I1140&gt;=51000,"51-100 тыс.","50 тыс. и менее")))))</f>
        <v>50 тыс. и менее</v>
      </c>
      <c r="H1140" s="39" t="s">
        <v>223</v>
      </c>
      <c r="I1140" s="39">
        <v>81.69</v>
      </c>
      <c r="J1140">
        <v>0</v>
      </c>
      <c r="K1140" s="39">
        <v>1</v>
      </c>
      <c r="M1140" t="s">
        <v>1530</v>
      </c>
      <c r="N1140" s="35">
        <v>26934</v>
      </c>
    </row>
    <row r="1141" spans="1:14">
      <c r="A1141" t="s">
        <v>217</v>
      </c>
      <c r="B1141" t="s">
        <v>4594</v>
      </c>
      <c r="C1141" t="s">
        <v>4595</v>
      </c>
      <c r="D1141" t="s">
        <v>220</v>
      </c>
      <c r="E1141" t="s">
        <v>221</v>
      </c>
      <c r="F1141" s="39">
        <v>3140</v>
      </c>
      <c r="G1141" s="39" t="s">
        <v>222</v>
      </c>
      <c r="H1141" s="54" t="str">
        <f t="shared" ref="H1141:H1142" si="157">IF(F1141&gt;=1261,"1261+",IF(F1141&gt;=1081,"1081-1260",IF(F1141&gt;=901,"901-1080",IF(F1141&gt;=721,"721-900",IF(F1141&gt;=541,"541-720",IF(F1141&gt;=361,"361-540","360-"))))))</f>
        <v>1261+</v>
      </c>
      <c r="I1141" s="39">
        <v>28225.23</v>
      </c>
      <c r="J1141">
        <v>1</v>
      </c>
      <c r="K1141" s="39">
        <v>1</v>
      </c>
      <c r="L1141" t="s">
        <v>4596</v>
      </c>
      <c r="M1141" t="s">
        <v>4597</v>
      </c>
      <c r="N1141" s="35">
        <v>28908</v>
      </c>
    </row>
    <row r="1142" spans="1:14">
      <c r="A1142" t="s">
        <v>217</v>
      </c>
      <c r="B1142" t="s">
        <v>2772</v>
      </c>
      <c r="C1142" t="s">
        <v>2773</v>
      </c>
      <c r="D1142" t="s">
        <v>246</v>
      </c>
      <c r="E1142" t="s">
        <v>265</v>
      </c>
      <c r="F1142" s="39">
        <v>3234</v>
      </c>
      <c r="G1142" s="39" t="s">
        <v>248</v>
      </c>
      <c r="H1142" s="54" t="str">
        <f t="shared" si="157"/>
        <v>1261+</v>
      </c>
      <c r="I1142" s="39">
        <v>65279.8</v>
      </c>
      <c r="J1142">
        <v>1</v>
      </c>
      <c r="K1142" s="54">
        <f>IF(LEN(M1142)&lt;&gt;6,0,IF(AND(VALUE(M1142)&gt;=100000,VALUE(M1142)&lt;1000000),1,0))</f>
        <v>1</v>
      </c>
      <c r="L1142" t="s">
        <v>2774</v>
      </c>
      <c r="M1142" t="s">
        <v>2774</v>
      </c>
      <c r="N1142" s="35">
        <v>30893</v>
      </c>
    </row>
    <row r="1143" spans="1:14">
      <c r="A1143" t="s">
        <v>217</v>
      </c>
      <c r="B1143" t="s">
        <v>5296</v>
      </c>
      <c r="C1143" t="s">
        <v>5297</v>
      </c>
      <c r="D1143" t="s">
        <v>220</v>
      </c>
      <c r="E1143" t="s">
        <v>372</v>
      </c>
      <c r="F1143" s="39">
        <v>3395</v>
      </c>
      <c r="G1143" s="39" t="s">
        <v>222</v>
      </c>
      <c r="H1143" s="39" t="s">
        <v>223</v>
      </c>
      <c r="I1143" s="39">
        <v>33167.22</v>
      </c>
      <c r="J1143">
        <v>1</v>
      </c>
      <c r="K1143" s="39">
        <v>1</v>
      </c>
      <c r="L1143" t="s">
        <v>470</v>
      </c>
      <c r="M1143" t="s">
        <v>470</v>
      </c>
      <c r="N1143" s="35">
        <v>26159</v>
      </c>
    </row>
    <row r="1144" spans="1:14">
      <c r="A1144" t="s">
        <v>217</v>
      </c>
      <c r="B1144" t="s">
        <v>3891</v>
      </c>
      <c r="C1144" t="s">
        <v>3892</v>
      </c>
      <c r="D1144" t="s">
        <v>220</v>
      </c>
      <c r="E1144" t="s">
        <v>221</v>
      </c>
      <c r="F1144" s="39">
        <v>6538</v>
      </c>
      <c r="G1144" s="54" t="str">
        <f>IF(I1144&gt;=1000000,"1 млн. и более",IF(I1144&gt;=501000,"501-1 000 тыс.",IF(I1144&gt;=301000,"301-500 тыс.",IF(I1144&gt;=101000,"101-300 тыс.",IF(I1144&gt;=51000,"51-100 тыс.","50 тыс. и менее")))))</f>
        <v>50 тыс. и менее</v>
      </c>
      <c r="H1144" s="54" t="str">
        <f>IF(F1144&gt;=1261,"1261+",IF(F1144&gt;=1081,"1081-1260",IF(F1144&gt;=901,"901-1080",IF(F1144&gt;=721,"721-900",IF(F1144&gt;=541,"541-720",IF(F1144&gt;=361,"361-540","360-"))))))</f>
        <v>1261+</v>
      </c>
      <c r="I1144" s="39">
        <v>48063.92</v>
      </c>
      <c r="J1144">
        <v>1</v>
      </c>
      <c r="K1144" s="39">
        <v>1</v>
      </c>
      <c r="L1144" t="s">
        <v>3893</v>
      </c>
      <c r="M1144" t="s">
        <v>3894</v>
      </c>
      <c r="N1144" s="35">
        <v>25952</v>
      </c>
    </row>
    <row r="1145" spans="1:14">
      <c r="A1145" t="s">
        <v>217</v>
      </c>
      <c r="B1145" t="s">
        <v>1014</v>
      </c>
      <c r="C1145" t="s">
        <v>1015</v>
      </c>
      <c r="D1145" t="s">
        <v>246</v>
      </c>
      <c r="E1145" t="s">
        <v>247</v>
      </c>
      <c r="F1145" s="39">
        <v>3234</v>
      </c>
      <c r="G1145" s="39" t="s">
        <v>248</v>
      </c>
      <c r="H1145" s="39" t="s">
        <v>223</v>
      </c>
      <c r="I1145" s="39">
        <v>76558.78</v>
      </c>
      <c r="J1145">
        <v>0</v>
      </c>
      <c r="K1145" s="39">
        <v>1</v>
      </c>
      <c r="M1145" t="s">
        <v>1016</v>
      </c>
      <c r="N1145" s="35">
        <v>33092</v>
      </c>
    </row>
    <row r="1146" spans="1:14">
      <c r="A1146" t="s">
        <v>217</v>
      </c>
      <c r="B1146" t="s">
        <v>3092</v>
      </c>
      <c r="C1146" t="s">
        <v>3093</v>
      </c>
      <c r="D1146" t="s">
        <v>220</v>
      </c>
      <c r="E1146" t="s">
        <v>232</v>
      </c>
      <c r="F1146" s="39">
        <v>2429</v>
      </c>
      <c r="G1146" s="39" t="s">
        <v>233</v>
      </c>
      <c r="H1146" s="39" t="s">
        <v>223</v>
      </c>
      <c r="I1146" s="39">
        <v>116823.54</v>
      </c>
      <c r="J1146">
        <v>0</v>
      </c>
      <c r="K1146" s="54">
        <f t="shared" ref="K1146:K1147" si="158">IF(LEN(M1146)&lt;&gt;6,0,IF(AND(VALUE(M1146)&gt;=100000,VALUE(M1146)&lt;1000000),1,0))</f>
        <v>0</v>
      </c>
      <c r="N1146" s="35">
        <v>33785</v>
      </c>
    </row>
    <row r="1147" spans="1:14">
      <c r="A1147" t="s">
        <v>217</v>
      </c>
      <c r="B1147" t="s">
        <v>917</v>
      </c>
      <c r="C1147" t="s">
        <v>918</v>
      </c>
      <c r="E1147" t="s">
        <v>403</v>
      </c>
      <c r="F1147" s="39">
        <v>4528</v>
      </c>
      <c r="G1147" s="39" t="s">
        <v>222</v>
      </c>
      <c r="H1147" s="54" t="str">
        <f>IF(F1147&gt;=1261,"1261+",IF(F1147&gt;=1081,"1081-1260",IF(F1147&gt;=901,"901-1080",IF(F1147&gt;=721,"721-900",IF(F1147&gt;=541,"541-720",IF(F1147&gt;=361,"361-540","360-"))))))</f>
        <v>1261+</v>
      </c>
      <c r="I1147" s="39">
        <v>19438.46</v>
      </c>
      <c r="J1147">
        <v>1</v>
      </c>
      <c r="K1147" s="54">
        <f t="shared" si="158"/>
        <v>1</v>
      </c>
      <c r="L1147" t="s">
        <v>752</v>
      </c>
      <c r="M1147" t="s">
        <v>752</v>
      </c>
      <c r="N1147" s="35">
        <v>29688</v>
      </c>
    </row>
    <row r="1148" spans="1:14">
      <c r="A1148" t="s">
        <v>217</v>
      </c>
      <c r="B1148" t="s">
        <v>3062</v>
      </c>
      <c r="C1148" t="s">
        <v>3063</v>
      </c>
      <c r="D1148" t="s">
        <v>220</v>
      </c>
      <c r="E1148" t="s">
        <v>221</v>
      </c>
      <c r="F1148" s="39">
        <v>6556</v>
      </c>
      <c r="G1148" s="39" t="s">
        <v>222</v>
      </c>
      <c r="H1148" s="39" t="s">
        <v>223</v>
      </c>
      <c r="I1148" s="39">
        <v>18295.330000000002</v>
      </c>
      <c r="J1148">
        <v>1</v>
      </c>
      <c r="K1148" s="39">
        <v>1</v>
      </c>
      <c r="L1148" t="s">
        <v>3064</v>
      </c>
      <c r="M1148" t="s">
        <v>3064</v>
      </c>
      <c r="N1148" s="35">
        <v>29090</v>
      </c>
    </row>
    <row r="1149" spans="1:14">
      <c r="A1149" t="s">
        <v>217</v>
      </c>
      <c r="B1149" t="s">
        <v>4016</v>
      </c>
      <c r="C1149" t="s">
        <v>4017</v>
      </c>
      <c r="D1149" t="s">
        <v>246</v>
      </c>
      <c r="E1149" t="s">
        <v>265</v>
      </c>
      <c r="F1149" s="39">
        <v>3234</v>
      </c>
      <c r="G1149" s="39" t="s">
        <v>222</v>
      </c>
      <c r="H1149" s="39" t="s">
        <v>223</v>
      </c>
      <c r="I1149" s="39">
        <v>7238.72</v>
      </c>
      <c r="J1149">
        <v>1</v>
      </c>
      <c r="K1149" s="54">
        <f>IF(LEN(M1149)&lt;&gt;6,0,IF(AND(VALUE(M1149)&gt;=100000,VALUE(M1149)&lt;1000000),1,0))</f>
        <v>1</v>
      </c>
      <c r="L1149" t="s">
        <v>4018</v>
      </c>
      <c r="M1149" t="s">
        <v>4018</v>
      </c>
      <c r="N1149" s="35">
        <v>25161</v>
      </c>
    </row>
    <row r="1150" spans="1:14">
      <c r="A1150" t="s">
        <v>217</v>
      </c>
      <c r="B1150" t="s">
        <v>726</v>
      </c>
      <c r="C1150" t="s">
        <v>727</v>
      </c>
      <c r="D1150" t="s">
        <v>220</v>
      </c>
      <c r="E1150" t="s">
        <v>232</v>
      </c>
      <c r="F1150" s="39">
        <v>2936</v>
      </c>
      <c r="G1150" s="39" t="s">
        <v>233</v>
      </c>
      <c r="H1150" s="39" t="s">
        <v>223</v>
      </c>
      <c r="I1150" s="39">
        <v>150683.10999999999</v>
      </c>
      <c r="J1150">
        <v>0</v>
      </c>
      <c r="K1150">
        <v>0</v>
      </c>
      <c r="N1150" s="35">
        <v>30856</v>
      </c>
    </row>
    <row r="1151" spans="1:14">
      <c r="A1151" t="s">
        <v>217</v>
      </c>
      <c r="B1151" t="s">
        <v>1020</v>
      </c>
      <c r="C1151" t="s">
        <v>1021</v>
      </c>
      <c r="D1151" t="s">
        <v>220</v>
      </c>
      <c r="E1151" t="s">
        <v>502</v>
      </c>
      <c r="F1151" s="39">
        <v>3125</v>
      </c>
      <c r="G1151" s="39" t="s">
        <v>335</v>
      </c>
      <c r="H1151" s="54" t="str">
        <f>IF(F1151&gt;=1261,"1261+",IF(F1151&gt;=1081,"1081-1260",IF(F1151&gt;=901,"901-1080",IF(F1151&gt;=721,"721-900",IF(F1151&gt;=541,"541-720",IF(F1151&gt;=361,"361-540","360-"))))))</f>
        <v>1261+</v>
      </c>
      <c r="I1151" s="39">
        <v>587637.30000000005</v>
      </c>
      <c r="J1151">
        <v>0</v>
      </c>
      <c r="K1151" s="54">
        <f>IF(LEN(M1151)&lt;&gt;6,0,IF(AND(VALUE(M1151)&gt;=100000,VALUE(M1151)&lt;1000000),1,0))</f>
        <v>1</v>
      </c>
      <c r="M1151" t="s">
        <v>1022</v>
      </c>
      <c r="N1151" s="35">
        <v>29693</v>
      </c>
    </row>
    <row r="1152" spans="1:14">
      <c r="A1152" t="s">
        <v>217</v>
      </c>
      <c r="B1152" t="s">
        <v>2547</v>
      </c>
      <c r="C1152" t="s">
        <v>2548</v>
      </c>
      <c r="D1152" t="s">
        <v>220</v>
      </c>
      <c r="E1152" t="s">
        <v>352</v>
      </c>
      <c r="F1152" s="39">
        <v>2539</v>
      </c>
      <c r="G1152" s="54" t="str">
        <f>IF(I1152&gt;=1000000,"1 млн. и более",IF(I1152&gt;=501000,"501-1 000 тыс.",IF(I1152&gt;=301000,"301-500 тыс.",IF(I1152&gt;=101000,"101-300 тыс.",IF(I1152&gt;=51000,"51-100 тыс.","50 тыс. и менее")))))</f>
        <v>50 тыс. и менее</v>
      </c>
      <c r="H1152" s="39" t="s">
        <v>223</v>
      </c>
      <c r="I1152" s="39">
        <v>18121.52</v>
      </c>
      <c r="J1152" s="40">
        <f>IF(LEN(L1152)&lt;&gt;6,0,IF(AND(VALUE(L1152)&gt;=100000,VALUE(L1152)&lt;1000000),1,0))</f>
        <v>0</v>
      </c>
      <c r="K1152" s="39">
        <v>1</v>
      </c>
      <c r="M1152" t="s">
        <v>2549</v>
      </c>
      <c r="N1152" s="35">
        <v>20169</v>
      </c>
    </row>
    <row r="1153" spans="1:14">
      <c r="A1153" t="s">
        <v>217</v>
      </c>
      <c r="B1153" t="s">
        <v>4034</v>
      </c>
      <c r="C1153" t="s">
        <v>4035</v>
      </c>
      <c r="E1153" t="s">
        <v>576</v>
      </c>
      <c r="F1153" s="39">
        <v>2202</v>
      </c>
      <c r="G1153" s="39" t="s">
        <v>222</v>
      </c>
      <c r="H1153" s="39" t="s">
        <v>223</v>
      </c>
      <c r="I1153" s="39">
        <v>3385.56</v>
      </c>
      <c r="J1153">
        <v>1</v>
      </c>
      <c r="K1153" s="39">
        <v>1</v>
      </c>
      <c r="L1153" t="s">
        <v>4036</v>
      </c>
      <c r="M1153" t="s">
        <v>4037</v>
      </c>
      <c r="N1153" s="35">
        <v>29227</v>
      </c>
    </row>
    <row r="1154" spans="1:14">
      <c r="A1154" t="s">
        <v>217</v>
      </c>
      <c r="B1154" t="s">
        <v>2819</v>
      </c>
      <c r="C1154" t="s">
        <v>2820</v>
      </c>
      <c r="D1154" t="s">
        <v>220</v>
      </c>
      <c r="E1154" t="s">
        <v>221</v>
      </c>
      <c r="F1154" s="39">
        <v>6289</v>
      </c>
      <c r="G1154" s="39" t="s">
        <v>222</v>
      </c>
      <c r="H1154" s="39" t="s">
        <v>223</v>
      </c>
      <c r="I1154" s="39">
        <v>8174.14</v>
      </c>
      <c r="J1154">
        <v>1</v>
      </c>
      <c r="K1154" s="39">
        <v>1</v>
      </c>
      <c r="L1154" t="s">
        <v>2821</v>
      </c>
      <c r="M1154" t="s">
        <v>2821</v>
      </c>
      <c r="N1154" s="35">
        <v>30356</v>
      </c>
    </row>
    <row r="1155" spans="1:14">
      <c r="A1155" t="s">
        <v>217</v>
      </c>
      <c r="B1155" t="s">
        <v>5118</v>
      </c>
      <c r="C1155" t="s">
        <v>5119</v>
      </c>
      <c r="D1155" t="s">
        <v>246</v>
      </c>
      <c r="E1155" t="s">
        <v>288</v>
      </c>
      <c r="F1155" s="39">
        <v>2261</v>
      </c>
      <c r="G1155" s="39" t="s">
        <v>233</v>
      </c>
      <c r="H1155" s="39" t="s">
        <v>223</v>
      </c>
      <c r="I1155" s="39">
        <v>191276.18</v>
      </c>
      <c r="J1155">
        <v>0</v>
      </c>
      <c r="K1155" s="39">
        <v>1</v>
      </c>
      <c r="M1155" t="s">
        <v>5120</v>
      </c>
      <c r="N1155" s="35">
        <v>28593</v>
      </c>
    </row>
    <row r="1156" spans="1:14">
      <c r="A1156" t="s">
        <v>217</v>
      </c>
      <c r="B1156" t="s">
        <v>5663</v>
      </c>
      <c r="C1156" t="s">
        <v>5664</v>
      </c>
      <c r="D1156" t="s">
        <v>220</v>
      </c>
      <c r="E1156" t="s">
        <v>372</v>
      </c>
      <c r="F1156" s="39">
        <v>5754</v>
      </c>
      <c r="G1156" s="39" t="s">
        <v>222</v>
      </c>
      <c r="H1156" s="54" t="str">
        <f>IF(F1156&gt;=1261,"1261+",IF(F1156&gt;=1081,"1081-1260",IF(F1156&gt;=901,"901-1080",IF(F1156&gt;=721,"721-900",IF(F1156&gt;=541,"541-720",IF(F1156&gt;=361,"361-540","360-"))))))</f>
        <v>1261+</v>
      </c>
      <c r="I1156" s="39">
        <v>42015.28</v>
      </c>
      <c r="J1156">
        <v>1</v>
      </c>
      <c r="K1156" s="39">
        <v>1</v>
      </c>
      <c r="L1156" t="s">
        <v>5665</v>
      </c>
      <c r="M1156" t="s">
        <v>5665</v>
      </c>
      <c r="N1156" s="35">
        <v>27570</v>
      </c>
    </row>
    <row r="1157" spans="1:14">
      <c r="A1157" t="s">
        <v>217</v>
      </c>
      <c r="B1157" t="s">
        <v>4636</v>
      </c>
      <c r="C1157" t="s">
        <v>4637</v>
      </c>
      <c r="D1157" t="s">
        <v>220</v>
      </c>
      <c r="E1157" t="s">
        <v>221</v>
      </c>
      <c r="F1157" s="39">
        <v>6174</v>
      </c>
      <c r="G1157" s="39" t="s">
        <v>222</v>
      </c>
      <c r="H1157" s="39" t="s">
        <v>223</v>
      </c>
      <c r="I1157" s="39">
        <v>20180.16</v>
      </c>
      <c r="J1157">
        <v>1</v>
      </c>
      <c r="K1157" s="39">
        <v>1</v>
      </c>
      <c r="L1157" t="s">
        <v>1297</v>
      </c>
      <c r="M1157" t="s">
        <v>1297</v>
      </c>
      <c r="N1157" s="35">
        <v>24912</v>
      </c>
    </row>
    <row r="1158" spans="1:14">
      <c r="A1158" t="s">
        <v>217</v>
      </c>
      <c r="B1158" t="s">
        <v>3080</v>
      </c>
      <c r="C1158" t="s">
        <v>3081</v>
      </c>
      <c r="D1158" t="s">
        <v>220</v>
      </c>
      <c r="E1158" t="s">
        <v>342</v>
      </c>
      <c r="F1158" s="39">
        <v>2093</v>
      </c>
      <c r="G1158" s="39" t="s">
        <v>222</v>
      </c>
      <c r="H1158" s="39" t="s">
        <v>223</v>
      </c>
      <c r="I1158" s="39">
        <v>0</v>
      </c>
      <c r="J1158">
        <v>0</v>
      </c>
      <c r="K1158" s="39">
        <v>1</v>
      </c>
      <c r="M1158" t="s">
        <v>3082</v>
      </c>
      <c r="N1158" s="35">
        <v>24116</v>
      </c>
    </row>
    <row r="1159" spans="1:14">
      <c r="A1159" t="s">
        <v>217</v>
      </c>
      <c r="B1159" t="s">
        <v>656</v>
      </c>
      <c r="C1159" t="s">
        <v>657</v>
      </c>
      <c r="D1159" t="s">
        <v>242</v>
      </c>
      <c r="E1159" t="s">
        <v>221</v>
      </c>
      <c r="F1159" s="39">
        <v>6335</v>
      </c>
      <c r="G1159" s="39" t="s">
        <v>248</v>
      </c>
      <c r="H1159" s="54" t="str">
        <f>IF(F1159&gt;=1261,"1261+",IF(F1159&gt;=1081,"1081-1260",IF(F1159&gt;=901,"901-1080",IF(F1159&gt;=721,"721-900",IF(F1159&gt;=541,"541-720",IF(F1159&gt;=361,"361-540","360-"))))))</f>
        <v>1261+</v>
      </c>
      <c r="I1159" s="39">
        <v>89291.47</v>
      </c>
      <c r="J1159">
        <v>1</v>
      </c>
      <c r="K1159" s="39">
        <v>1</v>
      </c>
      <c r="L1159" t="s">
        <v>658</v>
      </c>
      <c r="M1159" t="s">
        <v>659</v>
      </c>
      <c r="N1159" s="35">
        <v>25875</v>
      </c>
    </row>
    <row r="1160" spans="1:14">
      <c r="A1160" t="s">
        <v>217</v>
      </c>
      <c r="B1160" t="s">
        <v>5777</v>
      </c>
      <c r="C1160" t="s">
        <v>5778</v>
      </c>
      <c r="D1160" t="s">
        <v>220</v>
      </c>
      <c r="E1160" t="s">
        <v>280</v>
      </c>
      <c r="F1160" s="39">
        <v>5828</v>
      </c>
      <c r="G1160" s="39" t="s">
        <v>222</v>
      </c>
      <c r="H1160" s="39" t="s">
        <v>223</v>
      </c>
      <c r="I1160" s="39">
        <v>50901.68</v>
      </c>
      <c r="J1160">
        <v>1</v>
      </c>
      <c r="K1160" s="54">
        <f>IF(LEN(M1160)&lt;&gt;6,0,IF(AND(VALUE(M1160)&gt;=100000,VALUE(M1160)&lt;1000000),1,0))</f>
        <v>1</v>
      </c>
      <c r="L1160" t="s">
        <v>5779</v>
      </c>
      <c r="M1160" t="s">
        <v>5779</v>
      </c>
      <c r="N1160" s="35">
        <v>28576</v>
      </c>
    </row>
    <row r="1161" spans="1:14">
      <c r="A1161" t="s">
        <v>217</v>
      </c>
      <c r="B1161" t="s">
        <v>1348</v>
      </c>
      <c r="C1161" t="s">
        <v>1349</v>
      </c>
      <c r="D1161" t="s">
        <v>246</v>
      </c>
      <c r="E1161" t="s">
        <v>276</v>
      </c>
      <c r="F1161" s="39">
        <v>3179</v>
      </c>
      <c r="G1161" s="39" t="s">
        <v>222</v>
      </c>
      <c r="H1161" s="54" t="str">
        <f>IF(F1161&gt;=1261,"1261+",IF(F1161&gt;=1081,"1081-1260",IF(F1161&gt;=901,"901-1080",IF(F1161&gt;=721,"721-900",IF(F1161&gt;=541,"541-720",IF(F1161&gt;=361,"361-540","360-"))))))</f>
        <v>1261+</v>
      </c>
      <c r="I1161" s="39">
        <v>176.97</v>
      </c>
      <c r="J1161">
        <v>0</v>
      </c>
      <c r="K1161" s="39">
        <v>1</v>
      </c>
      <c r="M1161" t="s">
        <v>1350</v>
      </c>
      <c r="N1161" s="35">
        <v>31031</v>
      </c>
    </row>
    <row r="1162" spans="1:14">
      <c r="A1162" t="s">
        <v>217</v>
      </c>
      <c r="B1162" t="s">
        <v>5787</v>
      </c>
      <c r="C1162" t="s">
        <v>5788</v>
      </c>
      <c r="D1162" t="s">
        <v>246</v>
      </c>
      <c r="E1162" t="s">
        <v>265</v>
      </c>
      <c r="F1162" s="39">
        <v>3115</v>
      </c>
      <c r="G1162" s="39" t="s">
        <v>233</v>
      </c>
      <c r="H1162" s="39" t="s">
        <v>223</v>
      </c>
      <c r="I1162" s="39">
        <v>108917.9</v>
      </c>
      <c r="J1162">
        <v>0</v>
      </c>
      <c r="K1162" s="54">
        <f>IF(LEN(M1162)&lt;&gt;6,0,IF(AND(VALUE(M1162)&gt;=100000,VALUE(M1162)&lt;1000000),1,0))</f>
        <v>1</v>
      </c>
      <c r="L1162" t="s">
        <v>331</v>
      </c>
      <c r="M1162" t="s">
        <v>5789</v>
      </c>
      <c r="N1162" s="35">
        <v>25724</v>
      </c>
    </row>
    <row r="1163" spans="1:14">
      <c r="A1163" t="s">
        <v>217</v>
      </c>
      <c r="B1163" t="s">
        <v>2233</v>
      </c>
      <c r="C1163" t="s">
        <v>2234</v>
      </c>
      <c r="D1163" t="s">
        <v>242</v>
      </c>
      <c r="E1163" t="s">
        <v>221</v>
      </c>
      <c r="F1163" s="39">
        <v>3616</v>
      </c>
      <c r="G1163" s="39" t="s">
        <v>284</v>
      </c>
      <c r="H1163" s="39" t="s">
        <v>223</v>
      </c>
      <c r="I1163" s="39">
        <v>395676.8</v>
      </c>
      <c r="J1163">
        <v>1</v>
      </c>
      <c r="K1163" s="39">
        <v>1</v>
      </c>
      <c r="L1163" t="s">
        <v>2235</v>
      </c>
      <c r="M1163" t="s">
        <v>2236</v>
      </c>
      <c r="N1163" s="35">
        <v>30758</v>
      </c>
    </row>
    <row r="1164" spans="1:14">
      <c r="A1164" t="s">
        <v>217</v>
      </c>
      <c r="B1164" t="s">
        <v>5919</v>
      </c>
      <c r="C1164" t="s">
        <v>5920</v>
      </c>
      <c r="D1164" t="s">
        <v>220</v>
      </c>
      <c r="E1164" t="s">
        <v>280</v>
      </c>
      <c r="F1164" s="39">
        <v>5722</v>
      </c>
      <c r="G1164" s="54" t="str">
        <f t="shared" ref="G1164:G1165" si="159">IF(I1164&gt;=1000000,"1 млн. и более",IF(I1164&gt;=501000,"501-1 000 тыс.",IF(I1164&gt;=301000,"301-500 тыс.",IF(I1164&gt;=101000,"101-300 тыс.",IF(I1164&gt;=51000,"51-100 тыс.","50 тыс. и менее")))))</f>
        <v>1 млн. и более</v>
      </c>
      <c r="H1164" s="54" t="str">
        <f t="shared" ref="H1164:H1168" si="160">IF(F1164&gt;=1261,"1261+",IF(F1164&gt;=1081,"1081-1260",IF(F1164&gt;=901,"901-1080",IF(F1164&gt;=721,"721-900",IF(F1164&gt;=541,"541-720",IF(F1164&gt;=361,"361-540","360-"))))))</f>
        <v>1261+</v>
      </c>
      <c r="I1164" s="39">
        <v>1158778.8799999999</v>
      </c>
      <c r="J1164">
        <v>1</v>
      </c>
      <c r="K1164" s="39">
        <v>1</v>
      </c>
      <c r="L1164" t="s">
        <v>5921</v>
      </c>
      <c r="M1164" t="s">
        <v>5921</v>
      </c>
      <c r="N1164" s="35">
        <v>22894</v>
      </c>
    </row>
    <row r="1165" spans="1:14">
      <c r="A1165" t="s">
        <v>217</v>
      </c>
      <c r="B1165" t="s">
        <v>3065</v>
      </c>
      <c r="C1165" t="s">
        <v>3066</v>
      </c>
      <c r="D1165" t="s">
        <v>246</v>
      </c>
      <c r="E1165" t="s">
        <v>276</v>
      </c>
      <c r="F1165" s="39">
        <v>3226</v>
      </c>
      <c r="G1165" s="54" t="str">
        <f t="shared" si="159"/>
        <v>50 тыс. и менее</v>
      </c>
      <c r="H1165" s="54" t="str">
        <f t="shared" si="160"/>
        <v>1261+</v>
      </c>
      <c r="I1165" s="39">
        <v>123.11</v>
      </c>
      <c r="J1165">
        <v>0</v>
      </c>
      <c r="K1165" s="39">
        <v>1</v>
      </c>
      <c r="M1165" t="s">
        <v>3067</v>
      </c>
      <c r="N1165" s="35">
        <v>34143</v>
      </c>
    </row>
    <row r="1166" spans="1:14">
      <c r="A1166" t="s">
        <v>217</v>
      </c>
      <c r="B1166" t="s">
        <v>545</v>
      </c>
      <c r="C1166" t="s">
        <v>546</v>
      </c>
      <c r="D1166" t="s">
        <v>220</v>
      </c>
      <c r="E1166" t="s">
        <v>280</v>
      </c>
      <c r="F1166" s="39">
        <v>5327</v>
      </c>
      <c r="G1166" s="39" t="s">
        <v>233</v>
      </c>
      <c r="H1166" s="54" t="str">
        <f t="shared" si="160"/>
        <v>1261+</v>
      </c>
      <c r="I1166" s="39">
        <v>104496.72</v>
      </c>
      <c r="J1166">
        <v>1</v>
      </c>
      <c r="K1166" s="39">
        <v>1</v>
      </c>
      <c r="L1166" t="s">
        <v>547</v>
      </c>
      <c r="M1166" t="s">
        <v>547</v>
      </c>
      <c r="N1166" s="35">
        <v>30019</v>
      </c>
    </row>
    <row r="1167" spans="1:14">
      <c r="A1167" t="s">
        <v>217</v>
      </c>
      <c r="B1167" t="s">
        <v>3339</v>
      </c>
      <c r="C1167" t="s">
        <v>3340</v>
      </c>
      <c r="D1167" t="s">
        <v>220</v>
      </c>
      <c r="E1167" t="s">
        <v>221</v>
      </c>
      <c r="F1167" s="39">
        <v>3864</v>
      </c>
      <c r="G1167" s="39" t="s">
        <v>222</v>
      </c>
      <c r="H1167" s="54" t="str">
        <f t="shared" si="160"/>
        <v>1261+</v>
      </c>
      <c r="I1167" s="39">
        <v>12944.48</v>
      </c>
      <c r="J1167">
        <v>1</v>
      </c>
      <c r="K1167" s="39">
        <v>1</v>
      </c>
      <c r="L1167" t="s">
        <v>3341</v>
      </c>
      <c r="M1167" t="s">
        <v>3341</v>
      </c>
      <c r="N1167" s="35">
        <v>32218</v>
      </c>
    </row>
    <row r="1168" spans="1:14">
      <c r="A1168" t="s">
        <v>217</v>
      </c>
      <c r="B1168" t="s">
        <v>6060</v>
      </c>
      <c r="C1168" t="s">
        <v>6061</v>
      </c>
      <c r="D1168" t="s">
        <v>246</v>
      </c>
      <c r="E1168" t="s">
        <v>651</v>
      </c>
      <c r="F1168" s="39">
        <v>3511</v>
      </c>
      <c r="G1168" s="39" t="s">
        <v>233</v>
      </c>
      <c r="H1168" s="54" t="str">
        <f t="shared" si="160"/>
        <v>1261+</v>
      </c>
      <c r="I1168" s="39">
        <v>100358.95</v>
      </c>
      <c r="J1168">
        <v>1</v>
      </c>
      <c r="K1168" s="39">
        <v>1</v>
      </c>
      <c r="L1168" t="s">
        <v>6062</v>
      </c>
      <c r="M1168" t="s">
        <v>6062</v>
      </c>
      <c r="N1168" s="35">
        <v>24200</v>
      </c>
    </row>
    <row r="1169" spans="1:14">
      <c r="A1169" t="s">
        <v>217</v>
      </c>
      <c r="B1169" t="s">
        <v>3859</v>
      </c>
      <c r="C1169" t="s">
        <v>3860</v>
      </c>
      <c r="D1169" t="s">
        <v>220</v>
      </c>
      <c r="E1169" t="s">
        <v>247</v>
      </c>
      <c r="F1169" s="39">
        <v>3577</v>
      </c>
      <c r="G1169" s="39" t="s">
        <v>335</v>
      </c>
      <c r="H1169" s="39" t="s">
        <v>223</v>
      </c>
      <c r="I1169" s="39">
        <v>596866.55000000005</v>
      </c>
      <c r="J1169">
        <v>0</v>
      </c>
      <c r="K1169" s="54">
        <f>IF(LEN(M1169)&lt;&gt;6,0,IF(AND(VALUE(M1169)&gt;=100000,VALUE(M1169)&lt;1000000),1,0))</f>
        <v>1</v>
      </c>
      <c r="M1169" t="s">
        <v>3861</v>
      </c>
      <c r="N1169" s="35">
        <v>21502</v>
      </c>
    </row>
    <row r="1170" spans="1:14">
      <c r="A1170" t="s">
        <v>217</v>
      </c>
      <c r="B1170" t="s">
        <v>3817</v>
      </c>
      <c r="C1170" t="s">
        <v>3818</v>
      </c>
      <c r="D1170" t="s">
        <v>220</v>
      </c>
      <c r="E1170" t="s">
        <v>221</v>
      </c>
      <c r="F1170" s="39">
        <v>5312</v>
      </c>
      <c r="G1170" s="54" t="str">
        <f t="shared" ref="G1170:G1171" si="161">IF(I1170&gt;=1000000,"1 млн. и более",IF(I1170&gt;=501000,"501-1 000 тыс.",IF(I1170&gt;=301000,"301-500 тыс.",IF(I1170&gt;=101000,"101-300 тыс.",IF(I1170&gt;=51000,"51-100 тыс.","50 тыс. и менее")))))</f>
        <v>50 тыс. и менее</v>
      </c>
      <c r="H1170" s="39" t="s">
        <v>223</v>
      </c>
      <c r="I1170" s="39">
        <v>9127.3799999999992</v>
      </c>
      <c r="J1170">
        <v>1</v>
      </c>
      <c r="K1170" s="39">
        <v>1</v>
      </c>
      <c r="L1170" t="s">
        <v>3819</v>
      </c>
      <c r="M1170" t="s">
        <v>3819</v>
      </c>
      <c r="N1170" s="35">
        <v>30379</v>
      </c>
    </row>
    <row r="1171" spans="1:14">
      <c r="A1171" t="s">
        <v>217</v>
      </c>
      <c r="B1171" t="s">
        <v>5346</v>
      </c>
      <c r="C1171" t="s">
        <v>5347</v>
      </c>
      <c r="D1171" t="s">
        <v>220</v>
      </c>
      <c r="E1171" t="s">
        <v>308</v>
      </c>
      <c r="F1171" s="39">
        <v>3624</v>
      </c>
      <c r="G1171" s="54" t="str">
        <f t="shared" si="161"/>
        <v>50 тыс. и менее</v>
      </c>
      <c r="H1171" s="54" t="str">
        <f>IF(F1171&gt;=1261,"1261+",IF(F1171&gt;=1081,"1081-1260",IF(F1171&gt;=901,"901-1080",IF(F1171&gt;=721,"721-900",IF(F1171&gt;=541,"541-720",IF(F1171&gt;=361,"361-540","360-"))))))</f>
        <v>1261+</v>
      </c>
      <c r="I1171" s="39">
        <v>0</v>
      </c>
      <c r="J1171" s="40">
        <f>IF(LEN(L1171)&lt;&gt;6,0,IF(AND(VALUE(L1171)&gt;=100000,VALUE(L1171)&lt;1000000),1,0))</f>
        <v>1</v>
      </c>
      <c r="K1171" s="54">
        <f>IF(LEN(M1171)&lt;&gt;6,0,IF(AND(VALUE(M1171)&gt;=100000,VALUE(M1171)&lt;1000000),1,0))</f>
        <v>1</v>
      </c>
      <c r="L1171" t="s">
        <v>5348</v>
      </c>
      <c r="M1171" t="s">
        <v>1485</v>
      </c>
      <c r="N1171" s="35">
        <v>30951</v>
      </c>
    </row>
    <row r="1172" spans="1:14">
      <c r="A1172" t="s">
        <v>217</v>
      </c>
      <c r="B1172" t="s">
        <v>4103</v>
      </c>
      <c r="C1172" t="s">
        <v>4104</v>
      </c>
      <c r="D1172" t="s">
        <v>220</v>
      </c>
      <c r="E1172" t="s">
        <v>502</v>
      </c>
      <c r="F1172" s="39">
        <v>3199</v>
      </c>
      <c r="G1172" s="39" t="s">
        <v>233</v>
      </c>
      <c r="H1172" s="39" t="s">
        <v>223</v>
      </c>
      <c r="I1172" s="39">
        <v>201714.82</v>
      </c>
      <c r="J1172">
        <v>1</v>
      </c>
      <c r="K1172" s="39">
        <v>1</v>
      </c>
      <c r="L1172" t="s">
        <v>366</v>
      </c>
      <c r="M1172" t="s">
        <v>4105</v>
      </c>
      <c r="N1172" s="35">
        <v>23806</v>
      </c>
    </row>
    <row r="1173" spans="1:14">
      <c r="A1173" t="s">
        <v>217</v>
      </c>
      <c r="B1173" t="s">
        <v>5999</v>
      </c>
      <c r="C1173" t="s">
        <v>6000</v>
      </c>
      <c r="D1173" t="s">
        <v>220</v>
      </c>
      <c r="E1173" t="s">
        <v>221</v>
      </c>
      <c r="F1173" s="39">
        <v>3241</v>
      </c>
      <c r="G1173" s="39" t="s">
        <v>233</v>
      </c>
      <c r="H1173" s="39" t="s">
        <v>223</v>
      </c>
      <c r="I1173" s="39">
        <v>168287.27</v>
      </c>
      <c r="J1173">
        <v>1</v>
      </c>
      <c r="K1173" s="54">
        <f>IF(LEN(M1173)&lt;&gt;6,0,IF(AND(VALUE(M1173)&gt;=100000,VALUE(M1173)&lt;1000000),1,0))</f>
        <v>1</v>
      </c>
      <c r="L1173" t="s">
        <v>6001</v>
      </c>
      <c r="M1173" t="s">
        <v>6001</v>
      </c>
      <c r="N1173" s="35">
        <v>21261</v>
      </c>
    </row>
    <row r="1174" spans="1:14">
      <c r="A1174" t="s">
        <v>217</v>
      </c>
      <c r="B1174" t="s">
        <v>1850</v>
      </c>
      <c r="C1174" t="s">
        <v>1851</v>
      </c>
      <c r="D1174" t="s">
        <v>220</v>
      </c>
      <c r="E1174" t="s">
        <v>398</v>
      </c>
      <c r="F1174" s="39">
        <v>2555</v>
      </c>
      <c r="G1174" s="39" t="s">
        <v>233</v>
      </c>
      <c r="H1174" s="39" t="s">
        <v>223</v>
      </c>
      <c r="I1174" s="39">
        <v>188285.75</v>
      </c>
      <c r="J1174">
        <v>0</v>
      </c>
      <c r="K1174" s="39">
        <v>1</v>
      </c>
      <c r="M1174" t="s">
        <v>1852</v>
      </c>
      <c r="N1174" s="35">
        <v>30555</v>
      </c>
    </row>
    <row r="1175" spans="1:14">
      <c r="A1175" t="s">
        <v>217</v>
      </c>
      <c r="B1175" t="s">
        <v>4112</v>
      </c>
      <c r="C1175" t="s">
        <v>4113</v>
      </c>
      <c r="D1175" t="s">
        <v>246</v>
      </c>
      <c r="E1175" t="s">
        <v>496</v>
      </c>
      <c r="F1175" s="39">
        <v>2631</v>
      </c>
      <c r="G1175" s="39" t="s">
        <v>222</v>
      </c>
      <c r="H1175" s="39" t="s">
        <v>223</v>
      </c>
      <c r="I1175" s="39">
        <v>357.29</v>
      </c>
      <c r="J1175">
        <v>0</v>
      </c>
      <c r="K1175" s="39">
        <v>1</v>
      </c>
      <c r="M1175" t="s">
        <v>4114</v>
      </c>
      <c r="N1175" s="35">
        <v>32234</v>
      </c>
    </row>
    <row r="1176" spans="1:14">
      <c r="A1176" t="s">
        <v>217</v>
      </c>
      <c r="B1176" t="s">
        <v>1154</v>
      </c>
      <c r="C1176" t="s">
        <v>1155</v>
      </c>
      <c r="D1176" t="s">
        <v>246</v>
      </c>
      <c r="E1176" t="s">
        <v>288</v>
      </c>
      <c r="F1176" s="39">
        <v>2901</v>
      </c>
      <c r="G1176" s="39" t="s">
        <v>233</v>
      </c>
      <c r="H1176" s="39" t="s">
        <v>223</v>
      </c>
      <c r="I1176" s="39">
        <v>100698.23</v>
      </c>
      <c r="J1176">
        <v>0</v>
      </c>
      <c r="K1176">
        <v>0</v>
      </c>
      <c r="N1176" s="35">
        <v>26487</v>
      </c>
    </row>
    <row r="1177" spans="1:14">
      <c r="A1177" t="s">
        <v>217</v>
      </c>
      <c r="B1177" t="s">
        <v>5536</v>
      </c>
      <c r="C1177" t="s">
        <v>5537</v>
      </c>
      <c r="D1177" t="s">
        <v>220</v>
      </c>
      <c r="E1177" t="s">
        <v>221</v>
      </c>
      <c r="F1177" s="39">
        <v>6003</v>
      </c>
      <c r="G1177" s="39" t="s">
        <v>222</v>
      </c>
      <c r="H1177" s="39" t="s">
        <v>223</v>
      </c>
      <c r="I1177" s="39">
        <v>8932.18</v>
      </c>
      <c r="J1177">
        <v>1</v>
      </c>
      <c r="K1177" s="39">
        <v>1</v>
      </c>
      <c r="L1177" t="s">
        <v>5110</v>
      </c>
      <c r="M1177" t="s">
        <v>5110</v>
      </c>
      <c r="N1177" s="35">
        <v>21384</v>
      </c>
    </row>
    <row r="1178" spans="1:14">
      <c r="A1178" t="s">
        <v>217</v>
      </c>
      <c r="B1178" t="s">
        <v>4119</v>
      </c>
      <c r="C1178" t="s">
        <v>4120</v>
      </c>
      <c r="D1178" t="s">
        <v>242</v>
      </c>
      <c r="E1178" t="s">
        <v>372</v>
      </c>
      <c r="F1178" s="39">
        <v>3444</v>
      </c>
      <c r="G1178" s="39" t="s">
        <v>222</v>
      </c>
      <c r="H1178" s="39" t="s">
        <v>223</v>
      </c>
      <c r="I1178" s="39">
        <v>38077.5</v>
      </c>
      <c r="J1178">
        <v>1</v>
      </c>
      <c r="K1178" s="39">
        <v>1</v>
      </c>
      <c r="L1178" t="s">
        <v>4121</v>
      </c>
      <c r="M1178" t="s">
        <v>4122</v>
      </c>
      <c r="N1178" s="35">
        <v>25742</v>
      </c>
    </row>
    <row r="1179" spans="1:14">
      <c r="A1179" t="s">
        <v>217</v>
      </c>
      <c r="B1179" t="s">
        <v>1521</v>
      </c>
      <c r="C1179" t="s">
        <v>1522</v>
      </c>
      <c r="D1179" t="s">
        <v>242</v>
      </c>
      <c r="E1179" t="s">
        <v>221</v>
      </c>
      <c r="F1179" s="39">
        <v>3241</v>
      </c>
      <c r="G1179" s="39" t="s">
        <v>248</v>
      </c>
      <c r="H1179" s="39" t="s">
        <v>223</v>
      </c>
      <c r="I1179" s="39">
        <v>94622.64</v>
      </c>
      <c r="J1179">
        <v>1</v>
      </c>
      <c r="K1179" s="39">
        <v>1</v>
      </c>
      <c r="L1179" t="s">
        <v>1523</v>
      </c>
      <c r="M1179" t="s">
        <v>1524</v>
      </c>
      <c r="N1179" s="35">
        <v>27760</v>
      </c>
    </row>
    <row r="1180" spans="1:14">
      <c r="A1180" t="s">
        <v>217</v>
      </c>
      <c r="B1180" t="s">
        <v>5544</v>
      </c>
      <c r="C1180" t="s">
        <v>5545</v>
      </c>
      <c r="D1180" t="s">
        <v>220</v>
      </c>
      <c r="E1180" t="s">
        <v>280</v>
      </c>
      <c r="F1180" s="39">
        <v>5814</v>
      </c>
      <c r="G1180" s="39" t="s">
        <v>411</v>
      </c>
      <c r="H1180" s="39" t="s">
        <v>223</v>
      </c>
      <c r="I1180" s="39">
        <v>1481770.98</v>
      </c>
      <c r="J1180">
        <v>1</v>
      </c>
      <c r="K1180" s="54">
        <f t="shared" ref="K1180:K1181" si="162">IF(LEN(M1180)&lt;&gt;6,0,IF(AND(VALUE(M1180)&gt;=100000,VALUE(M1180)&lt;1000000),1,0))</f>
        <v>1</v>
      </c>
      <c r="L1180" t="s">
        <v>5546</v>
      </c>
      <c r="M1180" t="s">
        <v>5546</v>
      </c>
      <c r="N1180" s="35">
        <v>23752</v>
      </c>
    </row>
    <row r="1181" spans="1:14">
      <c r="A1181" t="s">
        <v>217</v>
      </c>
      <c r="B1181" t="s">
        <v>260</v>
      </c>
      <c r="C1181" t="s">
        <v>261</v>
      </c>
      <c r="D1181" t="s">
        <v>220</v>
      </c>
      <c r="E1181" t="s">
        <v>221</v>
      </c>
      <c r="F1181" s="39">
        <v>3842</v>
      </c>
      <c r="G1181" s="39" t="s">
        <v>222</v>
      </c>
      <c r="H1181" s="39" t="s">
        <v>223</v>
      </c>
      <c r="I1181" s="39">
        <v>0</v>
      </c>
      <c r="J1181">
        <v>1</v>
      </c>
      <c r="K1181" s="54">
        <f t="shared" si="162"/>
        <v>1</v>
      </c>
      <c r="L1181" t="s">
        <v>262</v>
      </c>
      <c r="M1181" t="s">
        <v>262</v>
      </c>
      <c r="N1181" s="35">
        <v>26683</v>
      </c>
    </row>
    <row r="1182" spans="1:14">
      <c r="A1182" t="s">
        <v>217</v>
      </c>
      <c r="B1182" t="s">
        <v>4815</v>
      </c>
      <c r="C1182" t="s">
        <v>4816</v>
      </c>
      <c r="D1182" t="s">
        <v>246</v>
      </c>
      <c r="E1182" t="s">
        <v>288</v>
      </c>
      <c r="F1182" s="39">
        <v>2019</v>
      </c>
      <c r="G1182" s="39" t="s">
        <v>222</v>
      </c>
      <c r="H1182" s="39" t="s">
        <v>223</v>
      </c>
      <c r="I1182" s="39">
        <v>18113.52</v>
      </c>
      <c r="J1182">
        <v>0</v>
      </c>
      <c r="K1182">
        <v>0</v>
      </c>
      <c r="N1182" s="35">
        <v>34674</v>
      </c>
    </row>
    <row r="1183" spans="1:14">
      <c r="A1183" t="s">
        <v>217</v>
      </c>
      <c r="B1183" t="s">
        <v>1675</v>
      </c>
      <c r="C1183" t="s">
        <v>1676</v>
      </c>
      <c r="D1183" t="s">
        <v>220</v>
      </c>
      <c r="E1183" t="s">
        <v>221</v>
      </c>
      <c r="F1183" s="39">
        <v>4000</v>
      </c>
      <c r="G1183" s="39" t="s">
        <v>222</v>
      </c>
      <c r="H1183" s="39" t="s">
        <v>223</v>
      </c>
      <c r="I1183" s="39">
        <v>7292.77</v>
      </c>
      <c r="J1183">
        <v>1</v>
      </c>
      <c r="K1183" s="39">
        <v>1</v>
      </c>
      <c r="L1183" t="s">
        <v>1677</v>
      </c>
      <c r="M1183" t="s">
        <v>1678</v>
      </c>
      <c r="N1183" s="35">
        <v>32307</v>
      </c>
    </row>
    <row r="1184" spans="1:14">
      <c r="A1184" t="s">
        <v>217</v>
      </c>
      <c r="B1184" t="s">
        <v>1099</v>
      </c>
      <c r="C1184" t="s">
        <v>1100</v>
      </c>
      <c r="D1184" t="s">
        <v>220</v>
      </c>
      <c r="E1184" t="s">
        <v>265</v>
      </c>
      <c r="F1184" s="39">
        <v>3162</v>
      </c>
      <c r="G1184" s="39" t="s">
        <v>248</v>
      </c>
      <c r="H1184" s="39" t="s">
        <v>223</v>
      </c>
      <c r="I1184" s="39">
        <v>63486.85</v>
      </c>
      <c r="J1184" s="40">
        <f>IF(LEN(L1184)&lt;&gt;6,0,IF(AND(VALUE(L1184)&gt;=100000,VALUE(L1184)&lt;1000000),1,0))</f>
        <v>1</v>
      </c>
      <c r="K1184" s="39">
        <v>1</v>
      </c>
      <c r="L1184" t="s">
        <v>1101</v>
      </c>
      <c r="M1184" t="s">
        <v>1101</v>
      </c>
      <c r="N1184" s="35">
        <v>28781</v>
      </c>
    </row>
    <row r="1185" spans="1:14">
      <c r="A1185" t="s">
        <v>217</v>
      </c>
      <c r="B1185" t="s">
        <v>5843</v>
      </c>
      <c r="C1185" t="s">
        <v>5844</v>
      </c>
      <c r="D1185" t="s">
        <v>246</v>
      </c>
      <c r="E1185" t="s">
        <v>288</v>
      </c>
      <c r="F1185" s="39">
        <v>3052</v>
      </c>
      <c r="G1185" s="54" t="str">
        <f t="shared" ref="G1185:G1186" si="163">IF(I1185&gt;=1000000,"1 млн. и более",IF(I1185&gt;=501000,"501-1 000 тыс.",IF(I1185&gt;=301000,"301-500 тыс.",IF(I1185&gt;=101000,"101-300 тыс.",IF(I1185&gt;=51000,"51-100 тыс.","50 тыс. и менее")))))</f>
        <v>301-500 тыс.</v>
      </c>
      <c r="H1185" s="39" t="s">
        <v>223</v>
      </c>
      <c r="I1185" s="39">
        <v>353916.18</v>
      </c>
      <c r="J1185">
        <v>0</v>
      </c>
      <c r="K1185" s="54">
        <f t="shared" ref="K1185:K1186" si="164">IF(LEN(M1185)&lt;&gt;6,0,IF(AND(VALUE(M1185)&gt;=100000,VALUE(M1185)&lt;1000000),1,0))</f>
        <v>0</v>
      </c>
      <c r="N1185" s="35">
        <v>33554</v>
      </c>
    </row>
    <row r="1186" spans="1:14">
      <c r="A1186" t="s">
        <v>217</v>
      </c>
      <c r="B1186" t="s">
        <v>789</v>
      </c>
      <c r="C1186" t="s">
        <v>790</v>
      </c>
      <c r="E1186" t="s">
        <v>259</v>
      </c>
      <c r="F1186" s="39">
        <v>5740</v>
      </c>
      <c r="G1186" s="54" t="str">
        <f t="shared" si="163"/>
        <v>50 тыс. и менее</v>
      </c>
      <c r="H1186" s="54" t="str">
        <f t="shared" ref="H1186:H1187" si="165">IF(F1186&gt;=1261,"1261+",IF(F1186&gt;=1081,"1081-1260",IF(F1186&gt;=901,"901-1080",IF(F1186&gt;=721,"721-900",IF(F1186&gt;=541,"541-720",IF(F1186&gt;=361,"361-540","360-"))))))</f>
        <v>1261+</v>
      </c>
      <c r="I1186" s="39">
        <v>18271.13</v>
      </c>
      <c r="J1186">
        <v>0</v>
      </c>
      <c r="K1186" s="54">
        <f t="shared" si="164"/>
        <v>1</v>
      </c>
      <c r="L1186" t="s">
        <v>331</v>
      </c>
      <c r="M1186" t="s">
        <v>791</v>
      </c>
      <c r="N1186" s="35">
        <v>29938</v>
      </c>
    </row>
    <row r="1187" spans="1:14">
      <c r="A1187" t="s">
        <v>217</v>
      </c>
      <c r="B1187" t="s">
        <v>1011</v>
      </c>
      <c r="C1187" t="s">
        <v>1012</v>
      </c>
      <c r="D1187" t="s">
        <v>220</v>
      </c>
      <c r="E1187" t="s">
        <v>372</v>
      </c>
      <c r="F1187" s="39">
        <v>5310</v>
      </c>
      <c r="G1187" s="39" t="s">
        <v>222</v>
      </c>
      <c r="H1187" s="54" t="str">
        <f t="shared" si="165"/>
        <v>1261+</v>
      </c>
      <c r="I1187" s="39">
        <v>2947.91</v>
      </c>
      <c r="J1187">
        <v>1</v>
      </c>
      <c r="K1187" s="39">
        <v>1</v>
      </c>
      <c r="L1187" t="s">
        <v>1013</v>
      </c>
      <c r="M1187" t="s">
        <v>1013</v>
      </c>
      <c r="N1187" s="35">
        <v>22682</v>
      </c>
    </row>
    <row r="1188" spans="1:14">
      <c r="A1188" t="s">
        <v>217</v>
      </c>
      <c r="B1188" t="s">
        <v>5925</v>
      </c>
      <c r="C1188" t="s">
        <v>5926</v>
      </c>
      <c r="D1188" t="s">
        <v>220</v>
      </c>
      <c r="E1188" t="s">
        <v>280</v>
      </c>
      <c r="F1188" s="39">
        <v>6348</v>
      </c>
      <c r="G1188" s="39" t="s">
        <v>233</v>
      </c>
      <c r="H1188" s="39" t="s">
        <v>223</v>
      </c>
      <c r="I1188" s="39">
        <v>112404.15</v>
      </c>
      <c r="J1188">
        <v>1</v>
      </c>
      <c r="K1188" s="39">
        <v>1</v>
      </c>
      <c r="L1188" t="s">
        <v>5927</v>
      </c>
      <c r="M1188" t="s">
        <v>5927</v>
      </c>
      <c r="N1188" s="35">
        <v>25212</v>
      </c>
    </row>
    <row r="1189" spans="1:14">
      <c r="A1189" t="s">
        <v>217</v>
      </c>
      <c r="B1189" t="s">
        <v>2763</v>
      </c>
      <c r="C1189" t="s">
        <v>2764</v>
      </c>
      <c r="D1189" t="s">
        <v>246</v>
      </c>
      <c r="E1189" t="s">
        <v>276</v>
      </c>
      <c r="F1189" s="39">
        <v>3174</v>
      </c>
      <c r="G1189" s="39" t="s">
        <v>222</v>
      </c>
      <c r="H1189" s="39" t="s">
        <v>223</v>
      </c>
      <c r="I1189" s="39">
        <v>7.53</v>
      </c>
      <c r="J1189">
        <v>0</v>
      </c>
      <c r="K1189" s="39">
        <v>1</v>
      </c>
      <c r="M1189" t="s">
        <v>2765</v>
      </c>
      <c r="N1189" s="35">
        <v>33958</v>
      </c>
    </row>
    <row r="1190" spans="1:14">
      <c r="A1190" t="s">
        <v>217</v>
      </c>
      <c r="B1190" t="s">
        <v>929</v>
      </c>
      <c r="C1190" t="s">
        <v>930</v>
      </c>
      <c r="D1190" t="s">
        <v>246</v>
      </c>
      <c r="E1190" t="s">
        <v>276</v>
      </c>
      <c r="F1190" s="39">
        <v>3565</v>
      </c>
      <c r="G1190" s="39" t="s">
        <v>222</v>
      </c>
      <c r="H1190" s="39" t="s">
        <v>223</v>
      </c>
      <c r="I1190" s="39">
        <v>53.2</v>
      </c>
      <c r="J1190">
        <v>1</v>
      </c>
      <c r="K1190" s="39">
        <v>1</v>
      </c>
      <c r="L1190" t="s">
        <v>320</v>
      </c>
      <c r="M1190" t="s">
        <v>320</v>
      </c>
      <c r="N1190" s="35">
        <v>26881</v>
      </c>
    </row>
    <row r="1191" spans="1:14">
      <c r="A1191" t="s">
        <v>217</v>
      </c>
      <c r="B1191" t="s">
        <v>5402</v>
      </c>
      <c r="C1191" t="s">
        <v>5403</v>
      </c>
      <c r="E1191" t="s">
        <v>259</v>
      </c>
      <c r="F1191" s="39">
        <v>3155</v>
      </c>
      <c r="G1191" s="39" t="s">
        <v>222</v>
      </c>
      <c r="H1191" s="39" t="s">
        <v>223</v>
      </c>
      <c r="I1191" s="39">
        <v>18546</v>
      </c>
      <c r="J1191">
        <v>1</v>
      </c>
      <c r="K1191" s="39">
        <v>1</v>
      </c>
      <c r="L1191" t="s">
        <v>5404</v>
      </c>
      <c r="M1191" t="s">
        <v>5405</v>
      </c>
      <c r="N1191" s="35">
        <v>22446</v>
      </c>
    </row>
    <row r="1192" spans="1:14">
      <c r="A1192" t="s">
        <v>217</v>
      </c>
      <c r="B1192" t="s">
        <v>4681</v>
      </c>
      <c r="C1192" t="s">
        <v>4682</v>
      </c>
      <c r="D1192" t="s">
        <v>220</v>
      </c>
      <c r="E1192" t="s">
        <v>265</v>
      </c>
      <c r="F1192" s="39">
        <v>3120</v>
      </c>
      <c r="G1192" s="39" t="s">
        <v>248</v>
      </c>
      <c r="H1192" s="54" t="str">
        <f>IF(F1192&gt;=1261,"1261+",IF(F1192&gt;=1081,"1081-1260",IF(F1192&gt;=901,"901-1080",IF(F1192&gt;=721,"721-900",IF(F1192&gt;=541,"541-720",IF(F1192&gt;=361,"361-540","360-"))))))</f>
        <v>1261+</v>
      </c>
      <c r="I1192" s="39">
        <v>73148.960000000006</v>
      </c>
      <c r="J1192">
        <v>0</v>
      </c>
      <c r="K1192">
        <v>0</v>
      </c>
      <c r="N1192" s="35">
        <v>33092</v>
      </c>
    </row>
    <row r="1193" spans="1:14">
      <c r="A1193" t="s">
        <v>217</v>
      </c>
      <c r="B1193" t="s">
        <v>1559</v>
      </c>
      <c r="C1193" t="s">
        <v>1560</v>
      </c>
      <c r="D1193" t="s">
        <v>220</v>
      </c>
      <c r="E1193" t="s">
        <v>221</v>
      </c>
      <c r="F1193" s="39">
        <v>3262</v>
      </c>
      <c r="G1193" s="39" t="s">
        <v>222</v>
      </c>
      <c r="H1193" s="39" t="s">
        <v>223</v>
      </c>
      <c r="I1193" s="39">
        <v>10467.85</v>
      </c>
      <c r="J1193" s="40">
        <f>IF(LEN(L1193)&lt;&gt;6,0,IF(AND(VALUE(L1193)&gt;=100000,VALUE(L1193)&lt;1000000),1,0))</f>
        <v>1</v>
      </c>
      <c r="K1193" s="39">
        <v>1</v>
      </c>
      <c r="L1193" t="s">
        <v>1561</v>
      </c>
      <c r="M1193" t="s">
        <v>1561</v>
      </c>
      <c r="N1193" s="35">
        <v>23118</v>
      </c>
    </row>
    <row r="1194" spans="1:14">
      <c r="A1194" t="s">
        <v>217</v>
      </c>
      <c r="B1194" t="s">
        <v>3247</v>
      </c>
      <c r="C1194" t="s">
        <v>3248</v>
      </c>
      <c r="D1194" t="s">
        <v>220</v>
      </c>
      <c r="E1194" t="s">
        <v>398</v>
      </c>
      <c r="F1194" s="39">
        <v>3239</v>
      </c>
      <c r="G1194" s="39" t="s">
        <v>222</v>
      </c>
      <c r="H1194" s="39" t="s">
        <v>223</v>
      </c>
      <c r="I1194" s="39">
        <v>4845.2299999999996</v>
      </c>
      <c r="J1194">
        <v>0</v>
      </c>
      <c r="K1194" s="39">
        <v>1</v>
      </c>
      <c r="M1194" t="s">
        <v>3249</v>
      </c>
      <c r="N1194" s="35">
        <v>33678</v>
      </c>
    </row>
    <row r="1195" spans="1:14">
      <c r="A1195" t="s">
        <v>217</v>
      </c>
      <c r="B1195" t="s">
        <v>4962</v>
      </c>
      <c r="C1195" t="s">
        <v>4963</v>
      </c>
      <c r="D1195" t="s">
        <v>242</v>
      </c>
      <c r="E1195" t="s">
        <v>221</v>
      </c>
      <c r="F1195" s="39">
        <v>3140</v>
      </c>
      <c r="G1195" s="39" t="s">
        <v>248</v>
      </c>
      <c r="H1195" s="54" t="str">
        <f>IF(F1195&gt;=1261,"1261+",IF(F1195&gt;=1081,"1081-1260",IF(F1195&gt;=901,"901-1080",IF(F1195&gt;=721,"721-900",IF(F1195&gt;=541,"541-720",IF(F1195&gt;=361,"361-540","360-"))))))</f>
        <v>1261+</v>
      </c>
      <c r="I1195" s="39">
        <v>78681.34</v>
      </c>
      <c r="J1195">
        <v>1</v>
      </c>
      <c r="K1195" s="39">
        <v>1</v>
      </c>
      <c r="L1195" t="s">
        <v>3099</v>
      </c>
      <c r="M1195" t="s">
        <v>4964</v>
      </c>
      <c r="N1195" s="35">
        <v>28927</v>
      </c>
    </row>
    <row r="1196" spans="1:14">
      <c r="A1196" t="s">
        <v>217</v>
      </c>
      <c r="B1196" t="s">
        <v>660</v>
      </c>
      <c r="C1196" t="s">
        <v>661</v>
      </c>
      <c r="D1196" t="s">
        <v>220</v>
      </c>
      <c r="E1196" t="s">
        <v>496</v>
      </c>
      <c r="F1196" s="39">
        <v>2779</v>
      </c>
      <c r="G1196" s="39" t="s">
        <v>233</v>
      </c>
      <c r="H1196" s="39" t="s">
        <v>223</v>
      </c>
      <c r="I1196" s="39">
        <v>103574.64</v>
      </c>
      <c r="J1196">
        <v>1</v>
      </c>
      <c r="K1196" s="39">
        <v>1</v>
      </c>
      <c r="L1196" t="s">
        <v>662</v>
      </c>
      <c r="M1196" t="s">
        <v>663</v>
      </c>
      <c r="N1196" s="35">
        <v>22651</v>
      </c>
    </row>
    <row r="1197" spans="1:14">
      <c r="A1197" t="s">
        <v>217</v>
      </c>
      <c r="B1197" t="s">
        <v>2213</v>
      </c>
      <c r="C1197" t="s">
        <v>2214</v>
      </c>
      <c r="D1197" t="s">
        <v>220</v>
      </c>
      <c r="E1197" t="s">
        <v>247</v>
      </c>
      <c r="F1197" s="39">
        <v>3230</v>
      </c>
      <c r="G1197" s="39" t="s">
        <v>335</v>
      </c>
      <c r="H1197" s="39" t="s">
        <v>223</v>
      </c>
      <c r="I1197" s="39">
        <v>506118.26</v>
      </c>
      <c r="J1197">
        <v>0</v>
      </c>
      <c r="K1197" s="54">
        <f>IF(LEN(M1197)&lt;&gt;6,0,IF(AND(VALUE(M1197)&gt;=100000,VALUE(M1197)&lt;1000000),1,0))</f>
        <v>1</v>
      </c>
      <c r="M1197" t="s">
        <v>2215</v>
      </c>
      <c r="N1197" s="35">
        <v>30052</v>
      </c>
    </row>
    <row r="1198" spans="1:14">
      <c r="A1198" t="s">
        <v>217</v>
      </c>
      <c r="B1198" t="s">
        <v>2005</v>
      </c>
      <c r="C1198" t="s">
        <v>2006</v>
      </c>
      <c r="D1198" t="s">
        <v>242</v>
      </c>
      <c r="E1198" t="s">
        <v>221</v>
      </c>
      <c r="F1198" s="39">
        <v>3885</v>
      </c>
      <c r="G1198" s="39" t="s">
        <v>222</v>
      </c>
      <c r="H1198" s="54" t="str">
        <f>IF(F1198&gt;=1261,"1261+",IF(F1198&gt;=1081,"1081-1260",IF(F1198&gt;=901,"901-1080",IF(F1198&gt;=721,"721-900",IF(F1198&gt;=541,"541-720",IF(F1198&gt;=361,"361-540","360-"))))))</f>
        <v>1261+</v>
      </c>
      <c r="I1198" s="39">
        <v>36889.199999999997</v>
      </c>
      <c r="J1198">
        <v>1</v>
      </c>
      <c r="K1198" s="39">
        <v>1</v>
      </c>
      <c r="L1198" t="s">
        <v>2007</v>
      </c>
      <c r="M1198" t="s">
        <v>2007</v>
      </c>
      <c r="N1198" s="35">
        <v>31490</v>
      </c>
    </row>
    <row r="1199" spans="1:14">
      <c r="A1199" t="s">
        <v>217</v>
      </c>
      <c r="B1199" t="s">
        <v>1840</v>
      </c>
      <c r="C1199" t="s">
        <v>1841</v>
      </c>
      <c r="D1199" t="s">
        <v>246</v>
      </c>
      <c r="E1199" t="s">
        <v>265</v>
      </c>
      <c r="F1199" s="39">
        <v>3174</v>
      </c>
      <c r="G1199" s="39" t="s">
        <v>222</v>
      </c>
      <c r="H1199" s="39" t="s">
        <v>223</v>
      </c>
      <c r="I1199" s="39">
        <v>13383.44</v>
      </c>
      <c r="J1199">
        <v>0</v>
      </c>
      <c r="K1199" s="39">
        <v>1</v>
      </c>
      <c r="M1199" t="s">
        <v>1842</v>
      </c>
      <c r="N1199" s="35">
        <v>27754</v>
      </c>
    </row>
    <row r="1200" spans="1:14">
      <c r="A1200" t="s">
        <v>217</v>
      </c>
      <c r="B1200" t="s">
        <v>1356</v>
      </c>
      <c r="C1200" t="s">
        <v>1357</v>
      </c>
      <c r="D1200" t="s">
        <v>242</v>
      </c>
      <c r="E1200" t="s">
        <v>221</v>
      </c>
      <c r="F1200" s="39">
        <v>3206</v>
      </c>
      <c r="G1200" s="39" t="s">
        <v>222</v>
      </c>
      <c r="H1200" s="39" t="s">
        <v>223</v>
      </c>
      <c r="I1200" s="39">
        <v>2180</v>
      </c>
      <c r="J1200">
        <v>1</v>
      </c>
      <c r="K1200" s="39">
        <v>1</v>
      </c>
      <c r="L1200" t="s">
        <v>1358</v>
      </c>
      <c r="M1200" t="s">
        <v>1358</v>
      </c>
      <c r="N1200" s="35">
        <v>33167</v>
      </c>
    </row>
    <row r="1201" spans="1:14">
      <c r="A1201" t="s">
        <v>217</v>
      </c>
      <c r="B1201" t="s">
        <v>4926</v>
      </c>
      <c r="C1201" t="s">
        <v>4927</v>
      </c>
      <c r="D1201" t="s">
        <v>246</v>
      </c>
      <c r="E1201" t="s">
        <v>453</v>
      </c>
      <c r="F1201" s="39">
        <v>3085</v>
      </c>
      <c r="G1201" s="39" t="s">
        <v>222</v>
      </c>
      <c r="H1201" s="39" t="s">
        <v>223</v>
      </c>
      <c r="I1201" s="39">
        <v>24538.720000000001</v>
      </c>
      <c r="J1201">
        <v>0</v>
      </c>
      <c r="K1201" s="54">
        <f>IF(LEN(M1201)&lt;&gt;6,0,IF(AND(VALUE(M1201)&gt;=100000,VALUE(M1201)&lt;1000000),1,0))</f>
        <v>1</v>
      </c>
      <c r="M1201" t="s">
        <v>4928</v>
      </c>
      <c r="N1201" s="35">
        <v>28631</v>
      </c>
    </row>
    <row r="1202" spans="1:14">
      <c r="A1202" t="s">
        <v>217</v>
      </c>
      <c r="B1202" t="s">
        <v>884</v>
      </c>
      <c r="C1202" t="s">
        <v>885</v>
      </c>
      <c r="D1202" t="s">
        <v>220</v>
      </c>
      <c r="E1202" t="s">
        <v>265</v>
      </c>
      <c r="F1202" s="39">
        <v>3148</v>
      </c>
      <c r="G1202" s="39" t="s">
        <v>233</v>
      </c>
      <c r="H1202" s="39" t="s">
        <v>223</v>
      </c>
      <c r="I1202" s="39">
        <v>192874.72</v>
      </c>
      <c r="J1202">
        <v>0</v>
      </c>
      <c r="K1202" s="39">
        <v>1</v>
      </c>
      <c r="M1202" t="s">
        <v>886</v>
      </c>
      <c r="N1202" s="35">
        <v>32860</v>
      </c>
    </row>
    <row r="1203" spans="1:14">
      <c r="A1203" t="s">
        <v>217</v>
      </c>
      <c r="B1203" t="s">
        <v>4760</v>
      </c>
      <c r="C1203" t="s">
        <v>4761</v>
      </c>
      <c r="D1203" t="s">
        <v>246</v>
      </c>
      <c r="E1203" t="s">
        <v>247</v>
      </c>
      <c r="F1203" s="39">
        <v>3048</v>
      </c>
      <c r="G1203" s="39" t="s">
        <v>222</v>
      </c>
      <c r="H1203" s="39" t="s">
        <v>223</v>
      </c>
      <c r="I1203" s="39">
        <v>9890.44</v>
      </c>
      <c r="J1203">
        <v>1</v>
      </c>
      <c r="K1203" s="54">
        <f t="shared" ref="K1203:K1204" si="166">IF(LEN(M1203)&lt;&gt;6,0,IF(AND(VALUE(M1203)&gt;=100000,VALUE(M1203)&lt;1000000),1,0))</f>
        <v>1</v>
      </c>
      <c r="L1203" t="s">
        <v>4762</v>
      </c>
      <c r="M1203" t="s">
        <v>4763</v>
      </c>
      <c r="N1203" s="35">
        <v>30782</v>
      </c>
    </row>
    <row r="1204" spans="1:14">
      <c r="A1204" t="s">
        <v>217</v>
      </c>
      <c r="B1204" t="s">
        <v>2950</v>
      </c>
      <c r="C1204" t="s">
        <v>2951</v>
      </c>
      <c r="D1204" t="s">
        <v>220</v>
      </c>
      <c r="E1204" t="s">
        <v>232</v>
      </c>
      <c r="F1204" s="39">
        <v>3654</v>
      </c>
      <c r="G1204" s="39" t="s">
        <v>335</v>
      </c>
      <c r="H1204" s="39" t="s">
        <v>223</v>
      </c>
      <c r="I1204" s="39">
        <v>525860.06000000006</v>
      </c>
      <c r="J1204">
        <v>0</v>
      </c>
      <c r="K1204" s="54">
        <f t="shared" si="166"/>
        <v>0</v>
      </c>
      <c r="M1204" t="s">
        <v>331</v>
      </c>
      <c r="N1204" s="35">
        <v>32303</v>
      </c>
    </row>
    <row r="1205" spans="1:14">
      <c r="A1205" t="s">
        <v>217</v>
      </c>
      <c r="B1205" t="s">
        <v>3796</v>
      </c>
      <c r="C1205" t="s">
        <v>3797</v>
      </c>
      <c r="D1205" t="s">
        <v>220</v>
      </c>
      <c r="E1205" t="s">
        <v>265</v>
      </c>
      <c r="F1205" s="39">
        <v>3010</v>
      </c>
      <c r="G1205" s="39" t="s">
        <v>222</v>
      </c>
      <c r="H1205" s="39" t="s">
        <v>223</v>
      </c>
      <c r="I1205" s="39">
        <v>55.48</v>
      </c>
      <c r="J1205">
        <v>0</v>
      </c>
      <c r="K1205" s="39">
        <v>1</v>
      </c>
      <c r="M1205" t="s">
        <v>3798</v>
      </c>
      <c r="N1205" s="35">
        <v>28891</v>
      </c>
    </row>
    <row r="1206" spans="1:14">
      <c r="A1206" t="s">
        <v>217</v>
      </c>
      <c r="B1206" t="s">
        <v>1096</v>
      </c>
      <c r="C1206" t="s">
        <v>1097</v>
      </c>
      <c r="D1206" t="s">
        <v>220</v>
      </c>
      <c r="E1206" t="s">
        <v>372</v>
      </c>
      <c r="F1206" s="39">
        <v>3195</v>
      </c>
      <c r="G1206" s="54" t="str">
        <f>IF(I1206&gt;=1000000,"1 млн. и более",IF(I1206&gt;=501000,"501-1 000 тыс.",IF(I1206&gt;=301000,"301-500 тыс.",IF(I1206&gt;=101000,"101-300 тыс.",IF(I1206&gt;=51000,"51-100 тыс.","50 тыс. и менее")))))</f>
        <v>50 тыс. и менее</v>
      </c>
      <c r="H1206" s="39" t="s">
        <v>223</v>
      </c>
      <c r="I1206" s="39">
        <v>11382.54</v>
      </c>
      <c r="J1206">
        <v>1</v>
      </c>
      <c r="K1206" s="39">
        <v>1</v>
      </c>
      <c r="L1206" t="s">
        <v>1098</v>
      </c>
      <c r="M1206" t="s">
        <v>1098</v>
      </c>
      <c r="N1206" s="35">
        <v>28130</v>
      </c>
    </row>
    <row r="1207" spans="1:14">
      <c r="A1207" t="s">
        <v>217</v>
      </c>
      <c r="B1207" t="s">
        <v>1230</v>
      </c>
      <c r="C1207" t="s">
        <v>1231</v>
      </c>
      <c r="D1207" t="s">
        <v>220</v>
      </c>
      <c r="E1207" t="s">
        <v>221</v>
      </c>
      <c r="F1207" s="39">
        <v>4358</v>
      </c>
      <c r="G1207" s="39" t="s">
        <v>222</v>
      </c>
      <c r="H1207" s="39" t="s">
        <v>223</v>
      </c>
      <c r="I1207" s="39">
        <v>16536.080000000002</v>
      </c>
      <c r="J1207">
        <v>0</v>
      </c>
      <c r="K1207" s="54">
        <f>IF(LEN(M1207)&lt;&gt;6,0,IF(AND(VALUE(M1207)&gt;=100000,VALUE(M1207)&lt;1000000),1,0))</f>
        <v>0</v>
      </c>
      <c r="N1207" s="35">
        <v>28188</v>
      </c>
    </row>
    <row r="1208" spans="1:14">
      <c r="A1208" t="s">
        <v>217</v>
      </c>
      <c r="B1208" t="s">
        <v>5835</v>
      </c>
      <c r="C1208" t="s">
        <v>5836</v>
      </c>
      <c r="D1208" t="s">
        <v>220</v>
      </c>
      <c r="E1208" t="s">
        <v>221</v>
      </c>
      <c r="F1208" s="39">
        <v>3401</v>
      </c>
      <c r="G1208" s="39" t="s">
        <v>233</v>
      </c>
      <c r="H1208" s="39" t="s">
        <v>223</v>
      </c>
      <c r="I1208" s="39">
        <v>135010.38</v>
      </c>
      <c r="J1208">
        <v>1</v>
      </c>
      <c r="K1208" s="39">
        <v>1</v>
      </c>
      <c r="L1208" t="s">
        <v>5837</v>
      </c>
      <c r="M1208" t="s">
        <v>5837</v>
      </c>
      <c r="N1208" s="35">
        <v>24426</v>
      </c>
    </row>
    <row r="1209" spans="1:14">
      <c r="A1209" t="s">
        <v>217</v>
      </c>
      <c r="B1209" t="s">
        <v>5588</v>
      </c>
      <c r="C1209" t="s">
        <v>5589</v>
      </c>
      <c r="D1209" t="s">
        <v>242</v>
      </c>
      <c r="E1209" t="s">
        <v>221</v>
      </c>
      <c r="F1209" s="39">
        <v>4326</v>
      </c>
      <c r="G1209" s="54" t="str">
        <f t="shared" ref="G1209:G1211" si="167">IF(I1209&gt;=1000000,"1 млн. и более",IF(I1209&gt;=501000,"501-1 000 тыс.",IF(I1209&gt;=301000,"301-500 тыс.",IF(I1209&gt;=101000,"101-300 тыс.",IF(I1209&gt;=51000,"51-100 тыс.","50 тыс. и менее")))))</f>
        <v>51-100 тыс.</v>
      </c>
      <c r="H1209" s="39" t="s">
        <v>223</v>
      </c>
      <c r="I1209" s="39">
        <v>56331.040000000001</v>
      </c>
      <c r="J1209">
        <v>1</v>
      </c>
      <c r="K1209" s="39">
        <v>1</v>
      </c>
      <c r="L1209" t="s">
        <v>5590</v>
      </c>
      <c r="M1209" t="s">
        <v>5590</v>
      </c>
      <c r="N1209" s="35">
        <v>27686</v>
      </c>
    </row>
    <row r="1210" spans="1:14">
      <c r="A1210" t="s">
        <v>217</v>
      </c>
      <c r="B1210" t="s">
        <v>5659</v>
      </c>
      <c r="C1210" t="s">
        <v>5660</v>
      </c>
      <c r="E1210" t="s">
        <v>259</v>
      </c>
      <c r="F1210" s="39">
        <v>3276</v>
      </c>
      <c r="G1210" s="54" t="str">
        <f t="shared" si="167"/>
        <v>50 тыс. и менее</v>
      </c>
      <c r="H1210" s="39" t="s">
        <v>223</v>
      </c>
      <c r="I1210" s="39">
        <v>44230.07</v>
      </c>
      <c r="J1210">
        <v>1</v>
      </c>
      <c r="K1210" s="39">
        <v>1</v>
      </c>
      <c r="L1210" t="s">
        <v>5661</v>
      </c>
      <c r="M1210" t="s">
        <v>5662</v>
      </c>
      <c r="N1210" s="35">
        <v>28413</v>
      </c>
    </row>
    <row r="1211" spans="1:14">
      <c r="A1211" t="s">
        <v>217</v>
      </c>
      <c r="B1211" t="s">
        <v>1384</v>
      </c>
      <c r="C1211" t="s">
        <v>1385</v>
      </c>
      <c r="D1211" t="s">
        <v>220</v>
      </c>
      <c r="E1211" t="s">
        <v>280</v>
      </c>
      <c r="F1211" s="39">
        <v>5488</v>
      </c>
      <c r="G1211" s="54" t="str">
        <f t="shared" si="167"/>
        <v>301-500 тыс.</v>
      </c>
      <c r="H1211" s="39" t="s">
        <v>223</v>
      </c>
      <c r="I1211" s="39">
        <v>400013.05</v>
      </c>
      <c r="J1211">
        <v>0</v>
      </c>
      <c r="K1211" s="39">
        <v>1</v>
      </c>
      <c r="L1211" t="s">
        <v>331</v>
      </c>
      <c r="M1211" t="s">
        <v>910</v>
      </c>
      <c r="N1211" s="35">
        <v>25496</v>
      </c>
    </row>
    <row r="1212" spans="1:14">
      <c r="A1212" t="s">
        <v>217</v>
      </c>
      <c r="B1212" t="s">
        <v>2019</v>
      </c>
      <c r="C1212" t="s">
        <v>2020</v>
      </c>
      <c r="D1212" t="s">
        <v>220</v>
      </c>
      <c r="E1212" t="s">
        <v>265</v>
      </c>
      <c r="F1212" s="39">
        <v>3177</v>
      </c>
      <c r="G1212" s="39" t="s">
        <v>233</v>
      </c>
      <c r="H1212" s="39" t="s">
        <v>223</v>
      </c>
      <c r="I1212" s="39">
        <v>238776.13</v>
      </c>
      <c r="J1212">
        <v>0</v>
      </c>
      <c r="K1212" s="39">
        <v>1</v>
      </c>
      <c r="M1212" t="s">
        <v>2021</v>
      </c>
      <c r="N1212" s="35">
        <v>29204</v>
      </c>
    </row>
    <row r="1213" spans="1:14">
      <c r="A1213" t="s">
        <v>217</v>
      </c>
      <c r="B1213" t="s">
        <v>566</v>
      </c>
      <c r="C1213" t="s">
        <v>567</v>
      </c>
      <c r="D1213" t="s">
        <v>220</v>
      </c>
      <c r="E1213" t="s">
        <v>221</v>
      </c>
      <c r="F1213" s="39">
        <v>4920</v>
      </c>
      <c r="G1213" s="39" t="s">
        <v>248</v>
      </c>
      <c r="H1213" s="39" t="s">
        <v>223</v>
      </c>
      <c r="I1213" s="39">
        <v>75293.72</v>
      </c>
      <c r="J1213" s="40">
        <f t="shared" ref="J1213:J1214" si="168">IF(LEN(L1213)&lt;&gt;6,0,IF(AND(VALUE(L1213)&gt;=100000,VALUE(L1213)&lt;1000000),1,0))</f>
        <v>1</v>
      </c>
      <c r="K1213" s="39">
        <v>1</v>
      </c>
      <c r="L1213" t="s">
        <v>568</v>
      </c>
      <c r="M1213" t="s">
        <v>568</v>
      </c>
      <c r="N1213" s="35">
        <v>29782</v>
      </c>
    </row>
    <row r="1214" spans="1:14">
      <c r="A1214" t="s">
        <v>217</v>
      </c>
      <c r="B1214" t="s">
        <v>225</v>
      </c>
      <c r="C1214" t="s">
        <v>226</v>
      </c>
      <c r="D1214" t="s">
        <v>220</v>
      </c>
      <c r="E1214" t="s">
        <v>227</v>
      </c>
      <c r="F1214" s="39">
        <v>489</v>
      </c>
      <c r="G1214" s="39" t="s">
        <v>222</v>
      </c>
      <c r="H1214" s="39" t="s">
        <v>228</v>
      </c>
      <c r="I1214" s="39">
        <v>16411.38</v>
      </c>
      <c r="J1214" s="40">
        <f t="shared" si="168"/>
        <v>0</v>
      </c>
      <c r="K1214" s="39">
        <v>1</v>
      </c>
      <c r="M1214" t="s">
        <v>229</v>
      </c>
      <c r="N1214" s="35">
        <v>22343</v>
      </c>
    </row>
    <row r="1215" spans="1:14">
      <c r="A1215" t="s">
        <v>217</v>
      </c>
      <c r="B1215" t="s">
        <v>5873</v>
      </c>
      <c r="C1215" t="s">
        <v>5874</v>
      </c>
      <c r="D1215" t="s">
        <v>220</v>
      </c>
      <c r="E1215" t="s">
        <v>398</v>
      </c>
      <c r="F1215" s="39">
        <v>3213</v>
      </c>
      <c r="G1215" s="39" t="s">
        <v>233</v>
      </c>
      <c r="H1215" s="39" t="s">
        <v>223</v>
      </c>
      <c r="I1215" s="39">
        <v>168370.72</v>
      </c>
      <c r="J1215">
        <v>0</v>
      </c>
      <c r="K1215" s="39">
        <v>1</v>
      </c>
      <c r="M1215" t="s">
        <v>5875</v>
      </c>
      <c r="N1215" s="35">
        <v>30647</v>
      </c>
    </row>
    <row r="1216" spans="1:14">
      <c r="A1216" t="s">
        <v>217</v>
      </c>
      <c r="B1216" t="s">
        <v>4756</v>
      </c>
      <c r="C1216" t="s">
        <v>4757</v>
      </c>
      <c r="E1216" t="s">
        <v>259</v>
      </c>
      <c r="F1216" s="39">
        <v>3247</v>
      </c>
      <c r="G1216" s="39" t="s">
        <v>233</v>
      </c>
      <c r="H1216" s="39" t="s">
        <v>223</v>
      </c>
      <c r="I1216" s="39">
        <v>121062.05</v>
      </c>
      <c r="J1216">
        <v>1</v>
      </c>
      <c r="K1216" s="39">
        <v>1</v>
      </c>
      <c r="L1216" t="s">
        <v>4758</v>
      </c>
      <c r="M1216" t="s">
        <v>4759</v>
      </c>
      <c r="N1216" s="35">
        <v>26712</v>
      </c>
    </row>
    <row r="1217" spans="1:14">
      <c r="A1217" t="s">
        <v>217</v>
      </c>
      <c r="B1217" t="s">
        <v>4261</v>
      </c>
      <c r="C1217" t="s">
        <v>4262</v>
      </c>
      <c r="D1217" t="s">
        <v>246</v>
      </c>
      <c r="E1217" t="s">
        <v>342</v>
      </c>
      <c r="F1217" s="39">
        <v>2261</v>
      </c>
      <c r="G1217" s="39" t="s">
        <v>248</v>
      </c>
      <c r="H1217" s="39" t="s">
        <v>223</v>
      </c>
      <c r="I1217" s="39">
        <v>93227.13</v>
      </c>
      <c r="J1217">
        <v>0</v>
      </c>
      <c r="K1217" s="39">
        <v>1</v>
      </c>
      <c r="M1217" t="s">
        <v>4263</v>
      </c>
      <c r="N1217" s="35">
        <v>21702</v>
      </c>
    </row>
    <row r="1218" spans="1:14">
      <c r="A1218" t="s">
        <v>217</v>
      </c>
      <c r="B1218" t="s">
        <v>3905</v>
      </c>
      <c r="C1218" t="s">
        <v>3906</v>
      </c>
      <c r="D1218" t="s">
        <v>246</v>
      </c>
      <c r="E1218" t="s">
        <v>288</v>
      </c>
      <c r="F1218" s="39">
        <v>3479</v>
      </c>
      <c r="G1218" s="39" t="s">
        <v>233</v>
      </c>
      <c r="H1218" s="39" t="s">
        <v>223</v>
      </c>
      <c r="I1218" s="39">
        <v>124175.22</v>
      </c>
      <c r="J1218">
        <v>0</v>
      </c>
      <c r="K1218">
        <v>0</v>
      </c>
      <c r="N1218" s="35">
        <v>20177</v>
      </c>
    </row>
    <row r="1219" spans="1:14">
      <c r="A1219" t="s">
        <v>217</v>
      </c>
      <c r="B1219" t="s">
        <v>4231</v>
      </c>
      <c r="C1219" t="s">
        <v>4232</v>
      </c>
      <c r="E1219" t="s">
        <v>576</v>
      </c>
      <c r="F1219" s="39">
        <v>2211</v>
      </c>
      <c r="G1219" s="54" t="str">
        <f>IF(I1219&gt;=1000000,"1 млн. и более",IF(I1219&gt;=501000,"501-1 000 тыс.",IF(I1219&gt;=301000,"301-500 тыс.",IF(I1219&gt;=101000,"101-300 тыс.",IF(I1219&gt;=51000,"51-100 тыс.","50 тыс. и менее")))))</f>
        <v>50 тыс. и менее</v>
      </c>
      <c r="H1219" s="39" t="s">
        <v>223</v>
      </c>
      <c r="I1219" s="39">
        <v>15299.39</v>
      </c>
      <c r="J1219">
        <v>1</v>
      </c>
      <c r="K1219" s="39">
        <v>1</v>
      </c>
      <c r="L1219" t="s">
        <v>4233</v>
      </c>
      <c r="M1219" t="s">
        <v>4234</v>
      </c>
      <c r="N1219" s="35">
        <v>31213</v>
      </c>
    </row>
    <row r="1220" spans="1:14">
      <c r="A1220" t="s">
        <v>217</v>
      </c>
      <c r="B1220" t="s">
        <v>494</v>
      </c>
      <c r="C1220" t="s">
        <v>495</v>
      </c>
      <c r="D1220" t="s">
        <v>220</v>
      </c>
      <c r="E1220" t="s">
        <v>496</v>
      </c>
      <c r="F1220" s="39">
        <v>3451</v>
      </c>
      <c r="G1220" s="39" t="s">
        <v>284</v>
      </c>
      <c r="H1220" s="54" t="str">
        <f>IF(F1220&gt;=1261,"1261+",IF(F1220&gt;=1081,"1081-1260",IF(F1220&gt;=901,"901-1080",IF(F1220&gt;=721,"721-900",IF(F1220&gt;=541,"541-720",IF(F1220&gt;=361,"361-540","360-"))))))</f>
        <v>1261+</v>
      </c>
      <c r="I1220" s="39">
        <v>311921.51</v>
      </c>
      <c r="J1220">
        <v>0</v>
      </c>
      <c r="K1220" s="54">
        <f t="shared" ref="K1220:K1221" si="169">IF(LEN(M1220)&lt;&gt;6,0,IF(AND(VALUE(M1220)&gt;=100000,VALUE(M1220)&lt;1000000),1,0))</f>
        <v>1</v>
      </c>
      <c r="M1220" t="s">
        <v>497</v>
      </c>
      <c r="N1220" s="35">
        <v>27242</v>
      </c>
    </row>
    <row r="1221" spans="1:14">
      <c r="A1221" t="s">
        <v>217</v>
      </c>
      <c r="B1221" t="s">
        <v>2488</v>
      </c>
      <c r="C1221" t="s">
        <v>2489</v>
      </c>
      <c r="D1221" t="s">
        <v>246</v>
      </c>
      <c r="E1221" t="s">
        <v>398</v>
      </c>
      <c r="F1221" s="39">
        <v>2932</v>
      </c>
      <c r="G1221" s="39" t="s">
        <v>222</v>
      </c>
      <c r="H1221" s="39" t="s">
        <v>223</v>
      </c>
      <c r="I1221" s="39">
        <v>12272.87</v>
      </c>
      <c r="J1221">
        <v>0</v>
      </c>
      <c r="K1221" s="54">
        <f t="shared" si="169"/>
        <v>1</v>
      </c>
      <c r="M1221" t="s">
        <v>2490</v>
      </c>
      <c r="N1221" s="35">
        <v>30913</v>
      </c>
    </row>
    <row r="1222" spans="1:14">
      <c r="A1222" t="s">
        <v>217</v>
      </c>
      <c r="B1222" t="s">
        <v>1605</v>
      </c>
      <c r="C1222" t="s">
        <v>1606</v>
      </c>
      <c r="D1222" t="s">
        <v>246</v>
      </c>
      <c r="E1222" t="s">
        <v>265</v>
      </c>
      <c r="F1222" s="39">
        <v>3450</v>
      </c>
      <c r="G1222" s="54" t="str">
        <f>IF(I1222&gt;=1000000,"1 млн. и более",IF(I1222&gt;=501000,"501-1 000 тыс.",IF(I1222&gt;=301000,"301-500 тыс.",IF(I1222&gt;=101000,"101-300 тыс.",IF(I1222&gt;=51000,"51-100 тыс.","50 тыс. и менее")))))</f>
        <v>50 тыс. и менее</v>
      </c>
      <c r="H1222" s="39" t="s">
        <v>223</v>
      </c>
      <c r="I1222" s="39">
        <v>15901.26</v>
      </c>
      <c r="J1222">
        <v>1</v>
      </c>
      <c r="K1222" s="39">
        <v>1</v>
      </c>
      <c r="L1222" t="s">
        <v>1607</v>
      </c>
      <c r="M1222" t="s">
        <v>1607</v>
      </c>
      <c r="N1222" s="35">
        <v>29960</v>
      </c>
    </row>
    <row r="1223" spans="1:14">
      <c r="A1223" t="s">
        <v>217</v>
      </c>
      <c r="B1223" t="s">
        <v>3138</v>
      </c>
      <c r="C1223" t="s">
        <v>3139</v>
      </c>
      <c r="D1223" t="s">
        <v>220</v>
      </c>
      <c r="E1223" t="s">
        <v>265</v>
      </c>
      <c r="F1223" s="39">
        <v>3198</v>
      </c>
      <c r="G1223" s="39" t="s">
        <v>248</v>
      </c>
      <c r="H1223" s="39" t="s">
        <v>223</v>
      </c>
      <c r="I1223" s="39">
        <v>59165.35</v>
      </c>
      <c r="J1223">
        <v>0</v>
      </c>
      <c r="K1223">
        <v>0</v>
      </c>
      <c r="L1223" t="s">
        <v>331</v>
      </c>
      <c r="M1223" t="s">
        <v>331</v>
      </c>
      <c r="N1223" s="35">
        <v>23108</v>
      </c>
    </row>
    <row r="1224" spans="1:14">
      <c r="A1224" t="s">
        <v>217</v>
      </c>
      <c r="B1224" t="s">
        <v>464</v>
      </c>
      <c r="C1224" t="s">
        <v>465</v>
      </c>
      <c r="D1224" t="s">
        <v>246</v>
      </c>
      <c r="E1224" t="s">
        <v>276</v>
      </c>
      <c r="F1224" s="39">
        <v>3829</v>
      </c>
      <c r="G1224" s="39" t="s">
        <v>222</v>
      </c>
      <c r="H1224" s="39" t="s">
        <v>223</v>
      </c>
      <c r="I1224" s="39">
        <v>2</v>
      </c>
      <c r="J1224">
        <v>1</v>
      </c>
      <c r="K1224" s="39">
        <v>1</v>
      </c>
      <c r="L1224" t="s">
        <v>466</v>
      </c>
      <c r="M1224" t="s">
        <v>467</v>
      </c>
      <c r="N1224" s="35">
        <v>32327</v>
      </c>
    </row>
    <row r="1225" spans="1:14">
      <c r="A1225" t="s">
        <v>217</v>
      </c>
      <c r="B1225" t="s">
        <v>4083</v>
      </c>
      <c r="C1225" t="s">
        <v>4084</v>
      </c>
      <c r="D1225" t="s">
        <v>220</v>
      </c>
      <c r="E1225" t="s">
        <v>221</v>
      </c>
      <c r="F1225" s="39">
        <v>3156</v>
      </c>
      <c r="G1225" s="54" t="str">
        <f>IF(I1225&gt;=1000000,"1 млн. и более",IF(I1225&gt;=501000,"501-1 000 тыс.",IF(I1225&gt;=301000,"301-500 тыс.",IF(I1225&gt;=101000,"101-300 тыс.",IF(I1225&gt;=51000,"51-100 тыс.","50 тыс. и менее")))))</f>
        <v>51-100 тыс.</v>
      </c>
      <c r="H1225" s="39" t="s">
        <v>223</v>
      </c>
      <c r="I1225" s="39">
        <v>64379.72</v>
      </c>
      <c r="J1225">
        <v>1</v>
      </c>
      <c r="K1225" s="39">
        <v>1</v>
      </c>
      <c r="L1225" t="s">
        <v>4085</v>
      </c>
      <c r="M1225" t="s">
        <v>4085</v>
      </c>
      <c r="N1225" s="35">
        <v>18702</v>
      </c>
    </row>
    <row r="1226" spans="1:14">
      <c r="A1226" t="s">
        <v>217</v>
      </c>
      <c r="B1226" t="s">
        <v>1042</v>
      </c>
      <c r="C1226" t="s">
        <v>1043</v>
      </c>
      <c r="D1226" t="s">
        <v>246</v>
      </c>
      <c r="E1226" t="s">
        <v>288</v>
      </c>
      <c r="F1226" s="39">
        <v>3479</v>
      </c>
      <c r="G1226" s="39" t="s">
        <v>248</v>
      </c>
      <c r="H1226" s="39" t="s">
        <v>223</v>
      </c>
      <c r="I1226" s="39">
        <v>54684.25</v>
      </c>
      <c r="J1226">
        <v>0</v>
      </c>
      <c r="K1226" s="54">
        <f>IF(LEN(M1226)&lt;&gt;6,0,IF(AND(VALUE(M1226)&gt;=100000,VALUE(M1226)&lt;1000000),1,0))</f>
        <v>0</v>
      </c>
      <c r="N1226" s="35">
        <v>25456</v>
      </c>
    </row>
    <row r="1227" spans="1:14">
      <c r="A1227" t="s">
        <v>217</v>
      </c>
      <c r="B1227" t="s">
        <v>2822</v>
      </c>
      <c r="C1227" t="s">
        <v>2823</v>
      </c>
      <c r="D1227" t="s">
        <v>220</v>
      </c>
      <c r="E1227" t="s">
        <v>265</v>
      </c>
      <c r="F1227" s="39">
        <v>2849</v>
      </c>
      <c r="G1227" s="54" t="str">
        <f>IF(I1227&gt;=1000000,"1 млн. и более",IF(I1227&gt;=501000,"501-1 000 тыс.",IF(I1227&gt;=301000,"301-500 тыс.",IF(I1227&gt;=101000,"101-300 тыс.",IF(I1227&gt;=51000,"51-100 тыс.","50 тыс. и менее")))))</f>
        <v>51-100 тыс.</v>
      </c>
      <c r="H1227" s="54" t="str">
        <f t="shared" ref="H1227:H1228" si="170">IF(F1227&gt;=1261,"1261+",IF(F1227&gt;=1081,"1081-1260",IF(F1227&gt;=901,"901-1080",IF(F1227&gt;=721,"721-900",IF(F1227&gt;=541,"541-720",IF(F1227&gt;=361,"361-540","360-"))))))</f>
        <v>1261+</v>
      </c>
      <c r="I1227" s="39">
        <v>82457.41</v>
      </c>
      <c r="J1227">
        <v>0</v>
      </c>
      <c r="K1227" s="39">
        <v>1</v>
      </c>
      <c r="M1227" t="s">
        <v>2824</v>
      </c>
      <c r="N1227" s="35">
        <v>32519</v>
      </c>
    </row>
    <row r="1228" spans="1:14">
      <c r="A1228" t="s">
        <v>217</v>
      </c>
      <c r="B1228" t="s">
        <v>1410</v>
      </c>
      <c r="C1228" t="s">
        <v>1411</v>
      </c>
      <c r="D1228" t="s">
        <v>220</v>
      </c>
      <c r="E1228" t="s">
        <v>315</v>
      </c>
      <c r="F1228" s="39">
        <v>2593</v>
      </c>
      <c r="G1228" s="39" t="s">
        <v>248</v>
      </c>
      <c r="H1228" s="54" t="str">
        <f t="shared" si="170"/>
        <v>1261+</v>
      </c>
      <c r="I1228" s="39">
        <v>65352.74</v>
      </c>
      <c r="J1228">
        <v>1</v>
      </c>
      <c r="K1228" s="39">
        <v>1</v>
      </c>
      <c r="L1228" t="s">
        <v>1412</v>
      </c>
      <c r="M1228" t="s">
        <v>1412</v>
      </c>
      <c r="N1228" s="35">
        <v>20560</v>
      </c>
    </row>
    <row r="1229" spans="1:14">
      <c r="A1229" t="s">
        <v>217</v>
      </c>
      <c r="B1229" t="s">
        <v>4662</v>
      </c>
      <c r="C1229" t="s">
        <v>4663</v>
      </c>
      <c r="D1229" t="s">
        <v>246</v>
      </c>
      <c r="E1229" t="s">
        <v>276</v>
      </c>
      <c r="F1229" s="39">
        <v>3159</v>
      </c>
      <c r="G1229" s="39" t="s">
        <v>222</v>
      </c>
      <c r="H1229" s="39" t="s">
        <v>223</v>
      </c>
      <c r="I1229" s="39">
        <v>375.17</v>
      </c>
      <c r="J1229">
        <v>0</v>
      </c>
      <c r="K1229" s="39">
        <v>1</v>
      </c>
      <c r="M1229" t="s">
        <v>4664</v>
      </c>
      <c r="N1229" s="35">
        <v>23356</v>
      </c>
    </row>
    <row r="1230" spans="1:14">
      <c r="A1230" t="s">
        <v>217</v>
      </c>
      <c r="B1230" t="s">
        <v>811</v>
      </c>
      <c r="C1230" t="s">
        <v>812</v>
      </c>
      <c r="D1230" t="s">
        <v>220</v>
      </c>
      <c r="E1230" t="s">
        <v>280</v>
      </c>
      <c r="F1230" s="39">
        <v>5872</v>
      </c>
      <c r="G1230" s="54" t="str">
        <f>IF(I1230&gt;=1000000,"1 млн. и более",IF(I1230&gt;=501000,"501-1 000 тыс.",IF(I1230&gt;=301000,"301-500 тыс.",IF(I1230&gt;=101000,"101-300 тыс.",IF(I1230&gt;=51000,"51-100 тыс.","50 тыс. и менее")))))</f>
        <v>50 тыс. и менее</v>
      </c>
      <c r="H1230" s="39" t="s">
        <v>223</v>
      </c>
      <c r="I1230" s="39">
        <v>43162.94</v>
      </c>
      <c r="J1230">
        <v>1</v>
      </c>
      <c r="K1230" s="54">
        <f>IF(LEN(M1230)&lt;&gt;6,0,IF(AND(VALUE(M1230)&gt;=100000,VALUE(M1230)&lt;1000000),1,0))</f>
        <v>1</v>
      </c>
      <c r="L1230" t="s">
        <v>813</v>
      </c>
      <c r="M1230" t="s">
        <v>814</v>
      </c>
      <c r="N1230" s="35">
        <v>28389</v>
      </c>
    </row>
    <row r="1231" spans="1:14">
      <c r="A1231" t="s">
        <v>217</v>
      </c>
      <c r="B1231" t="s">
        <v>2062</v>
      </c>
      <c r="C1231" t="s">
        <v>2063</v>
      </c>
      <c r="E1231" t="s">
        <v>259</v>
      </c>
      <c r="F1231" s="39">
        <v>3210</v>
      </c>
      <c r="G1231" s="39" t="s">
        <v>222</v>
      </c>
      <c r="H1231" s="39" t="s">
        <v>223</v>
      </c>
      <c r="I1231" s="39">
        <v>10776.3</v>
      </c>
      <c r="J1231">
        <v>1</v>
      </c>
      <c r="K1231" s="39">
        <v>1</v>
      </c>
      <c r="L1231" t="s">
        <v>2064</v>
      </c>
      <c r="M1231" t="s">
        <v>2065</v>
      </c>
      <c r="N1231" s="35">
        <v>32722</v>
      </c>
    </row>
    <row r="1232" spans="1:14">
      <c r="A1232" t="s">
        <v>217</v>
      </c>
      <c r="B1232" t="s">
        <v>5101</v>
      </c>
      <c r="C1232" t="s">
        <v>5102</v>
      </c>
      <c r="D1232" t="s">
        <v>246</v>
      </c>
      <c r="E1232" t="s">
        <v>1082</v>
      </c>
      <c r="F1232" s="39">
        <v>3449</v>
      </c>
      <c r="G1232" s="39" t="s">
        <v>222</v>
      </c>
      <c r="H1232" s="39" t="s">
        <v>223</v>
      </c>
      <c r="I1232" s="39">
        <v>25252.76</v>
      </c>
      <c r="J1232">
        <v>1</v>
      </c>
      <c r="K1232" s="54">
        <f>IF(LEN(M1232)&lt;&gt;6,0,IF(AND(VALUE(M1232)&gt;=100000,VALUE(M1232)&lt;1000000),1,0))</f>
        <v>1</v>
      </c>
      <c r="L1232" t="s">
        <v>5103</v>
      </c>
      <c r="M1232" t="s">
        <v>5103</v>
      </c>
      <c r="N1232" s="35">
        <v>21965</v>
      </c>
    </row>
    <row r="1233" spans="1:14">
      <c r="A1233" t="s">
        <v>217</v>
      </c>
      <c r="B1233" t="s">
        <v>1595</v>
      </c>
      <c r="C1233" t="s">
        <v>1596</v>
      </c>
      <c r="D1233" t="s">
        <v>220</v>
      </c>
      <c r="E1233" t="s">
        <v>265</v>
      </c>
      <c r="F1233" s="39">
        <v>3266</v>
      </c>
      <c r="G1233" s="39" t="s">
        <v>284</v>
      </c>
      <c r="H1233" s="39" t="s">
        <v>223</v>
      </c>
      <c r="I1233" s="39">
        <v>326416.56</v>
      </c>
      <c r="J1233">
        <v>1</v>
      </c>
      <c r="K1233" s="39">
        <v>1</v>
      </c>
      <c r="L1233" t="s">
        <v>1597</v>
      </c>
      <c r="M1233" t="s">
        <v>1598</v>
      </c>
      <c r="N1233" s="35">
        <v>24066</v>
      </c>
    </row>
    <row r="1234" spans="1:14">
      <c r="A1234" t="s">
        <v>217</v>
      </c>
      <c r="B1234" t="s">
        <v>4517</v>
      </c>
      <c r="C1234" t="s">
        <v>4518</v>
      </c>
      <c r="D1234" t="s">
        <v>246</v>
      </c>
      <c r="E1234" t="s">
        <v>276</v>
      </c>
      <c r="F1234" s="39">
        <v>3036</v>
      </c>
      <c r="G1234" s="39" t="s">
        <v>222</v>
      </c>
      <c r="H1234" s="54" t="str">
        <f>IF(F1234&gt;=1261,"1261+",IF(F1234&gt;=1081,"1081-1260",IF(F1234&gt;=901,"901-1080",IF(F1234&gt;=721,"721-900",IF(F1234&gt;=541,"541-720",IF(F1234&gt;=361,"361-540","360-"))))))</f>
        <v>1261+</v>
      </c>
      <c r="I1234" s="39">
        <v>16.02</v>
      </c>
      <c r="J1234">
        <v>0</v>
      </c>
      <c r="K1234" s="39">
        <v>1</v>
      </c>
      <c r="M1234" t="s">
        <v>4519</v>
      </c>
      <c r="N1234" s="35">
        <v>33688</v>
      </c>
    </row>
    <row r="1235" spans="1:14">
      <c r="A1235" t="s">
        <v>217</v>
      </c>
      <c r="B1235" t="s">
        <v>2646</v>
      </c>
      <c r="C1235" t="s">
        <v>2647</v>
      </c>
      <c r="D1235" t="s">
        <v>246</v>
      </c>
      <c r="E1235" t="s">
        <v>502</v>
      </c>
      <c r="F1235" s="39">
        <v>3085</v>
      </c>
      <c r="G1235" s="39" t="s">
        <v>248</v>
      </c>
      <c r="H1235" s="39" t="s">
        <v>223</v>
      </c>
      <c r="I1235" s="39">
        <v>92811.36</v>
      </c>
      <c r="J1235">
        <v>0</v>
      </c>
      <c r="K1235" s="39">
        <v>1</v>
      </c>
      <c r="M1235" t="s">
        <v>2648</v>
      </c>
      <c r="N1235" s="35">
        <v>21966</v>
      </c>
    </row>
    <row r="1236" spans="1:14">
      <c r="A1236" t="s">
        <v>217</v>
      </c>
      <c r="B1236" t="s">
        <v>753</v>
      </c>
      <c r="C1236" t="s">
        <v>754</v>
      </c>
      <c r="D1236" t="s">
        <v>220</v>
      </c>
      <c r="E1236" t="s">
        <v>221</v>
      </c>
      <c r="F1236" s="39">
        <v>6587</v>
      </c>
      <c r="G1236" s="39" t="s">
        <v>222</v>
      </c>
      <c r="H1236" s="39" t="s">
        <v>223</v>
      </c>
      <c r="I1236" s="39">
        <v>24019.9</v>
      </c>
      <c r="J1236">
        <v>1</v>
      </c>
      <c r="K1236" s="39">
        <v>1</v>
      </c>
      <c r="L1236" t="s">
        <v>755</v>
      </c>
      <c r="M1236" t="s">
        <v>755</v>
      </c>
      <c r="N1236" s="35">
        <v>30341</v>
      </c>
    </row>
    <row r="1237" spans="1:14">
      <c r="A1237" t="s">
        <v>217</v>
      </c>
      <c r="B1237" t="s">
        <v>3537</v>
      </c>
      <c r="C1237" t="s">
        <v>3538</v>
      </c>
      <c r="D1237" t="s">
        <v>220</v>
      </c>
      <c r="E1237" t="s">
        <v>968</v>
      </c>
      <c r="F1237" s="39">
        <v>777</v>
      </c>
      <c r="G1237" s="39" t="s">
        <v>335</v>
      </c>
      <c r="H1237" s="39" t="s">
        <v>804</v>
      </c>
      <c r="I1237" s="39">
        <v>551444.09</v>
      </c>
      <c r="J1237">
        <v>0</v>
      </c>
      <c r="K1237">
        <v>0</v>
      </c>
      <c r="N1237" s="35">
        <v>30427</v>
      </c>
    </row>
    <row r="1238" spans="1:14">
      <c r="A1238" t="s">
        <v>217</v>
      </c>
      <c r="B1238" t="s">
        <v>1486</v>
      </c>
      <c r="C1238" t="s">
        <v>1487</v>
      </c>
      <c r="E1238" t="s">
        <v>259</v>
      </c>
      <c r="F1238" s="39">
        <v>3762</v>
      </c>
      <c r="G1238" s="39" t="s">
        <v>222</v>
      </c>
      <c r="H1238" s="39" t="s">
        <v>223</v>
      </c>
      <c r="I1238" s="39">
        <v>18282.669999999998</v>
      </c>
      <c r="J1238">
        <v>1</v>
      </c>
      <c r="K1238" s="54">
        <f>IF(LEN(M1238)&lt;&gt;6,0,IF(AND(VALUE(M1238)&gt;=100000,VALUE(M1238)&lt;1000000),1,0))</f>
        <v>1</v>
      </c>
      <c r="L1238" t="s">
        <v>1488</v>
      </c>
      <c r="M1238" t="s">
        <v>1488</v>
      </c>
      <c r="N1238" s="35">
        <v>24040</v>
      </c>
    </row>
    <row r="1239" spans="1:14">
      <c r="A1239" t="s">
        <v>217</v>
      </c>
      <c r="B1239" t="s">
        <v>4610</v>
      </c>
      <c r="C1239" t="s">
        <v>4611</v>
      </c>
      <c r="D1239" t="s">
        <v>220</v>
      </c>
      <c r="E1239" t="s">
        <v>265</v>
      </c>
      <c r="F1239" s="39">
        <v>3353</v>
      </c>
      <c r="G1239" s="39" t="s">
        <v>335</v>
      </c>
      <c r="H1239" s="39" t="s">
        <v>223</v>
      </c>
      <c r="I1239" s="39">
        <v>519663.74</v>
      </c>
      <c r="J1239">
        <v>0</v>
      </c>
      <c r="K1239" s="39">
        <v>1</v>
      </c>
      <c r="M1239" t="s">
        <v>4612</v>
      </c>
      <c r="N1239" s="35">
        <v>31849</v>
      </c>
    </row>
    <row r="1240" spans="1:14">
      <c r="A1240" t="s">
        <v>217</v>
      </c>
      <c r="B1240" t="s">
        <v>6202</v>
      </c>
      <c r="C1240" t="s">
        <v>6203</v>
      </c>
      <c r="D1240" t="s">
        <v>246</v>
      </c>
      <c r="E1240" t="s">
        <v>288</v>
      </c>
      <c r="F1240" s="39">
        <v>4016</v>
      </c>
      <c r="G1240" s="39" t="s">
        <v>222</v>
      </c>
      <c r="H1240" s="39" t="s">
        <v>223</v>
      </c>
      <c r="I1240" s="39">
        <v>28244.27</v>
      </c>
      <c r="J1240">
        <v>0</v>
      </c>
      <c r="K1240">
        <v>0</v>
      </c>
      <c r="N1240" s="35">
        <v>24216</v>
      </c>
    </row>
    <row r="1241" spans="1:14">
      <c r="A1241" t="s">
        <v>217</v>
      </c>
      <c r="B1241" t="s">
        <v>4786</v>
      </c>
      <c r="C1241" t="s">
        <v>4787</v>
      </c>
      <c r="D1241" t="s">
        <v>220</v>
      </c>
      <c r="E1241" t="s">
        <v>221</v>
      </c>
      <c r="F1241" s="39">
        <v>3100</v>
      </c>
      <c r="G1241" s="39" t="s">
        <v>222</v>
      </c>
      <c r="H1241" s="39" t="s">
        <v>223</v>
      </c>
      <c r="I1241" s="39">
        <v>21649.91</v>
      </c>
      <c r="J1241">
        <v>1</v>
      </c>
      <c r="K1241" s="39">
        <v>1</v>
      </c>
      <c r="L1241" t="s">
        <v>4788</v>
      </c>
      <c r="M1241" t="s">
        <v>4788</v>
      </c>
      <c r="N1241" s="35">
        <v>31040</v>
      </c>
    </row>
    <row r="1242" spans="1:14">
      <c r="A1242" t="s">
        <v>217</v>
      </c>
      <c r="B1242" t="s">
        <v>5928</v>
      </c>
      <c r="C1242" t="s">
        <v>5929</v>
      </c>
      <c r="D1242" t="s">
        <v>246</v>
      </c>
      <c r="E1242" t="s">
        <v>308</v>
      </c>
      <c r="F1242" s="39">
        <v>2499</v>
      </c>
      <c r="G1242" s="39" t="s">
        <v>222</v>
      </c>
      <c r="H1242" s="39" t="s">
        <v>223</v>
      </c>
      <c r="I1242" s="39">
        <v>23900.01</v>
      </c>
      <c r="J1242">
        <v>1</v>
      </c>
      <c r="K1242" s="39">
        <v>1</v>
      </c>
      <c r="L1242" t="s">
        <v>5930</v>
      </c>
      <c r="M1242" t="s">
        <v>5930</v>
      </c>
      <c r="N1242" s="35">
        <v>33623</v>
      </c>
    </row>
    <row r="1243" spans="1:14">
      <c r="A1243" t="s">
        <v>217</v>
      </c>
      <c r="B1243" t="s">
        <v>3288</v>
      </c>
      <c r="C1243" t="s">
        <v>3289</v>
      </c>
      <c r="D1243" t="s">
        <v>220</v>
      </c>
      <c r="E1243" t="s">
        <v>221</v>
      </c>
      <c r="F1243" s="39">
        <v>3562</v>
      </c>
      <c r="G1243" s="54" t="str">
        <f>IF(I1243&gt;=1000000,"1 млн. и более",IF(I1243&gt;=501000,"501-1 000 тыс.",IF(I1243&gt;=301000,"301-500 тыс.",IF(I1243&gt;=101000,"101-300 тыс.",IF(I1243&gt;=51000,"51-100 тыс.","50 тыс. и менее")))))</f>
        <v>50 тыс. и менее</v>
      </c>
      <c r="H1243" s="39" t="s">
        <v>223</v>
      </c>
      <c r="I1243" s="39">
        <v>291.07</v>
      </c>
      <c r="J1243">
        <v>1</v>
      </c>
      <c r="K1243" s="54">
        <f>IF(LEN(M1243)&lt;&gt;6,0,IF(AND(VALUE(M1243)&gt;=100000,VALUE(M1243)&lt;1000000),1,0))</f>
        <v>1</v>
      </c>
      <c r="L1243" t="s">
        <v>3290</v>
      </c>
      <c r="M1243" t="s">
        <v>3290</v>
      </c>
      <c r="N1243" s="35">
        <v>19459</v>
      </c>
    </row>
    <row r="1244" spans="1:14">
      <c r="A1244" t="s">
        <v>217</v>
      </c>
      <c r="B1244" t="s">
        <v>519</v>
      </c>
      <c r="C1244" t="s">
        <v>520</v>
      </c>
      <c r="D1244" t="s">
        <v>220</v>
      </c>
      <c r="E1244" t="s">
        <v>265</v>
      </c>
      <c r="F1244" s="39">
        <v>3058</v>
      </c>
      <c r="G1244" s="39" t="s">
        <v>233</v>
      </c>
      <c r="H1244" s="39" t="s">
        <v>223</v>
      </c>
      <c r="I1244" s="39">
        <v>116637.71</v>
      </c>
      <c r="J1244">
        <v>0</v>
      </c>
      <c r="K1244" s="39">
        <v>1</v>
      </c>
      <c r="M1244" t="s">
        <v>521</v>
      </c>
      <c r="N1244" s="35">
        <v>25558</v>
      </c>
    </row>
    <row r="1245" spans="1:14">
      <c r="A1245" t="s">
        <v>217</v>
      </c>
      <c r="B1245" t="s">
        <v>3152</v>
      </c>
      <c r="C1245" t="s">
        <v>3153</v>
      </c>
      <c r="D1245" t="s">
        <v>246</v>
      </c>
      <c r="E1245" t="s">
        <v>453</v>
      </c>
      <c r="F1245" s="39">
        <v>2954</v>
      </c>
      <c r="G1245" s="54" t="str">
        <f>IF(I1245&gt;=1000000,"1 млн. и более",IF(I1245&gt;=501000,"501-1 000 тыс.",IF(I1245&gt;=301000,"301-500 тыс.",IF(I1245&gt;=101000,"101-300 тыс.",IF(I1245&gt;=51000,"51-100 тыс.","50 тыс. и менее")))))</f>
        <v>50 тыс. и менее</v>
      </c>
      <c r="H1245" s="39" t="s">
        <v>223</v>
      </c>
      <c r="I1245" s="39">
        <v>5647.14</v>
      </c>
      <c r="J1245">
        <v>1</v>
      </c>
      <c r="K1245" s="39">
        <v>1</v>
      </c>
      <c r="L1245" t="s">
        <v>3154</v>
      </c>
      <c r="M1245" t="s">
        <v>3155</v>
      </c>
      <c r="N1245" s="35">
        <v>32231</v>
      </c>
    </row>
    <row r="1246" spans="1:14">
      <c r="A1246" t="s">
        <v>217</v>
      </c>
      <c r="B1246" t="s">
        <v>4502</v>
      </c>
      <c r="C1246" t="s">
        <v>4503</v>
      </c>
      <c r="D1246" t="s">
        <v>220</v>
      </c>
      <c r="E1246" t="s">
        <v>372</v>
      </c>
      <c r="F1246" s="39">
        <v>3423</v>
      </c>
      <c r="G1246" s="39" t="s">
        <v>222</v>
      </c>
      <c r="H1246" s="39" t="s">
        <v>223</v>
      </c>
      <c r="I1246" s="39">
        <v>50315.17</v>
      </c>
      <c r="J1246">
        <v>1</v>
      </c>
      <c r="K1246" s="39">
        <v>1</v>
      </c>
      <c r="L1246" t="s">
        <v>4504</v>
      </c>
      <c r="M1246" t="s">
        <v>4504</v>
      </c>
      <c r="N1246" s="35">
        <v>29788</v>
      </c>
    </row>
    <row r="1247" spans="1:14">
      <c r="A1247" t="s">
        <v>217</v>
      </c>
      <c r="B1247" t="s">
        <v>4321</v>
      </c>
      <c r="C1247" t="s">
        <v>4322</v>
      </c>
      <c r="D1247" t="s">
        <v>220</v>
      </c>
      <c r="E1247" t="s">
        <v>237</v>
      </c>
      <c r="F1247" s="39">
        <v>3632</v>
      </c>
      <c r="G1247" s="39" t="s">
        <v>335</v>
      </c>
      <c r="H1247" s="39" t="s">
        <v>223</v>
      </c>
      <c r="I1247" s="39">
        <v>689594.56</v>
      </c>
      <c r="J1247">
        <v>1</v>
      </c>
      <c r="K1247" s="54">
        <f>IF(LEN(M1247)&lt;&gt;6,0,IF(AND(VALUE(M1247)&gt;=100000,VALUE(M1247)&lt;1000000),1,0))</f>
        <v>1</v>
      </c>
      <c r="L1247" t="s">
        <v>4323</v>
      </c>
      <c r="M1247" t="s">
        <v>4233</v>
      </c>
      <c r="N1247" s="35">
        <v>30733</v>
      </c>
    </row>
    <row r="1248" spans="1:14">
      <c r="A1248" t="s">
        <v>217</v>
      </c>
      <c r="B1248" t="s">
        <v>3822</v>
      </c>
      <c r="C1248" t="s">
        <v>3823</v>
      </c>
      <c r="D1248" t="s">
        <v>220</v>
      </c>
      <c r="E1248" t="s">
        <v>391</v>
      </c>
      <c r="F1248" s="39">
        <v>2160</v>
      </c>
      <c r="G1248" s="39" t="s">
        <v>411</v>
      </c>
      <c r="H1248" s="39" t="s">
        <v>223</v>
      </c>
      <c r="I1248" s="39">
        <v>1153827.1100000001</v>
      </c>
      <c r="J1248" s="40">
        <f>IF(LEN(L1248)&lt;&gt;6,0,IF(AND(VALUE(L1248)&gt;=100000,VALUE(L1248)&lt;1000000),1,0))</f>
        <v>0</v>
      </c>
      <c r="K1248" s="39">
        <v>1</v>
      </c>
      <c r="M1248" t="s">
        <v>3824</v>
      </c>
      <c r="N1248" s="35">
        <v>20957</v>
      </c>
    </row>
    <row r="1249" spans="1:14">
      <c r="A1249" t="s">
        <v>217</v>
      </c>
      <c r="B1249" t="s">
        <v>5134</v>
      </c>
      <c r="C1249" t="s">
        <v>5135</v>
      </c>
      <c r="D1249" t="s">
        <v>246</v>
      </c>
      <c r="E1249" t="s">
        <v>288</v>
      </c>
      <c r="F1249" s="39">
        <v>3317</v>
      </c>
      <c r="G1249" s="39" t="s">
        <v>233</v>
      </c>
      <c r="H1249" s="39" t="s">
        <v>223</v>
      </c>
      <c r="I1249" s="39">
        <v>137149.48000000001</v>
      </c>
      <c r="J1249">
        <v>0</v>
      </c>
      <c r="K1249">
        <v>0</v>
      </c>
      <c r="N1249" s="35">
        <v>26666</v>
      </c>
    </row>
    <row r="1250" spans="1:14">
      <c r="A1250" t="s">
        <v>217</v>
      </c>
      <c r="B1250" t="s">
        <v>2884</v>
      </c>
      <c r="C1250" t="s">
        <v>2885</v>
      </c>
      <c r="E1250" t="s">
        <v>259</v>
      </c>
      <c r="F1250" s="39">
        <v>6846</v>
      </c>
      <c r="G1250" s="39" t="s">
        <v>222</v>
      </c>
      <c r="H1250" s="54" t="str">
        <f>IF(F1250&gt;=1261,"1261+",IF(F1250&gt;=1081,"1081-1260",IF(F1250&gt;=901,"901-1080",IF(F1250&gt;=721,"721-900",IF(F1250&gt;=541,"541-720",IF(F1250&gt;=361,"361-540","360-"))))))</f>
        <v>1261+</v>
      </c>
      <c r="I1250" s="39">
        <v>32906.54</v>
      </c>
      <c r="J1250">
        <v>0</v>
      </c>
      <c r="K1250" s="39">
        <v>1</v>
      </c>
      <c r="L1250" t="s">
        <v>331</v>
      </c>
      <c r="M1250" t="s">
        <v>2886</v>
      </c>
      <c r="N1250" s="35">
        <v>27753</v>
      </c>
    </row>
    <row r="1251" spans="1:14">
      <c r="A1251" t="s">
        <v>217</v>
      </c>
      <c r="B1251" t="s">
        <v>697</v>
      </c>
      <c r="C1251" t="s">
        <v>698</v>
      </c>
      <c r="D1251" t="s">
        <v>220</v>
      </c>
      <c r="E1251" t="s">
        <v>247</v>
      </c>
      <c r="F1251" s="39">
        <v>3122</v>
      </c>
      <c r="G1251" s="39" t="s">
        <v>222</v>
      </c>
      <c r="H1251" s="39" t="s">
        <v>223</v>
      </c>
      <c r="I1251" s="39">
        <v>32654.84</v>
      </c>
      <c r="J1251">
        <v>1</v>
      </c>
      <c r="K1251" s="39">
        <v>1</v>
      </c>
      <c r="L1251" t="s">
        <v>699</v>
      </c>
      <c r="M1251" t="s">
        <v>699</v>
      </c>
      <c r="N1251" s="35">
        <v>27369</v>
      </c>
    </row>
    <row r="1252" spans="1:14">
      <c r="A1252" t="s">
        <v>217</v>
      </c>
      <c r="B1252" t="s">
        <v>2528</v>
      </c>
      <c r="C1252" t="s">
        <v>2529</v>
      </c>
      <c r="D1252" t="s">
        <v>220</v>
      </c>
      <c r="E1252" t="s">
        <v>247</v>
      </c>
      <c r="F1252" s="39">
        <v>3064</v>
      </c>
      <c r="G1252" s="39" t="s">
        <v>335</v>
      </c>
      <c r="H1252" s="39" t="s">
        <v>223</v>
      </c>
      <c r="I1252" s="39">
        <v>566071.98</v>
      </c>
      <c r="J1252">
        <v>1</v>
      </c>
      <c r="K1252" s="39">
        <v>1</v>
      </c>
      <c r="L1252" t="s">
        <v>2530</v>
      </c>
      <c r="M1252" t="s">
        <v>2531</v>
      </c>
      <c r="N1252" s="35">
        <v>30946</v>
      </c>
    </row>
    <row r="1253" spans="1:14">
      <c r="A1253" t="s">
        <v>217</v>
      </c>
      <c r="B1253" t="s">
        <v>5721</v>
      </c>
      <c r="C1253" t="s">
        <v>5722</v>
      </c>
      <c r="D1253" t="s">
        <v>246</v>
      </c>
      <c r="E1253" t="s">
        <v>398</v>
      </c>
      <c r="F1253" s="39">
        <v>2987</v>
      </c>
      <c r="G1253" s="54" t="str">
        <f>IF(I1253&gt;=1000000,"1 млн. и более",IF(I1253&gt;=501000,"501-1 000 тыс.",IF(I1253&gt;=301000,"301-500 тыс.",IF(I1253&gt;=101000,"101-300 тыс.",IF(I1253&gt;=51000,"51-100 тыс.","50 тыс. и менее")))))</f>
        <v>50 тыс. и менее</v>
      </c>
      <c r="H1253" s="54" t="str">
        <f>IF(F1253&gt;=1261,"1261+",IF(F1253&gt;=1081,"1081-1260",IF(F1253&gt;=901,"901-1080",IF(F1253&gt;=721,"721-900",IF(F1253&gt;=541,"541-720",IF(F1253&gt;=361,"361-540","360-"))))))</f>
        <v>1261+</v>
      </c>
      <c r="I1253" s="39">
        <v>4239.3599999999997</v>
      </c>
      <c r="J1253">
        <v>1</v>
      </c>
      <c r="K1253" s="39">
        <v>1</v>
      </c>
      <c r="L1253" t="s">
        <v>5723</v>
      </c>
      <c r="M1253" t="s">
        <v>5724</v>
      </c>
      <c r="N1253" s="35">
        <v>27218</v>
      </c>
    </row>
    <row r="1254" spans="1:14">
      <c r="A1254" t="s">
        <v>217</v>
      </c>
      <c r="B1254" t="s">
        <v>1109</v>
      </c>
      <c r="C1254" t="s">
        <v>1110</v>
      </c>
      <c r="D1254" t="s">
        <v>246</v>
      </c>
      <c r="E1254" t="s">
        <v>265</v>
      </c>
      <c r="F1254" s="39">
        <v>2840</v>
      </c>
      <c r="G1254" s="39" t="s">
        <v>222</v>
      </c>
      <c r="H1254" s="39" t="s">
        <v>223</v>
      </c>
      <c r="I1254" s="39">
        <v>9273.82</v>
      </c>
      <c r="J1254">
        <v>1</v>
      </c>
      <c r="K1254" s="39">
        <v>1</v>
      </c>
      <c r="L1254" t="s">
        <v>1111</v>
      </c>
      <c r="M1254" t="s">
        <v>1112</v>
      </c>
      <c r="N1254" s="35">
        <v>26856</v>
      </c>
    </row>
    <row r="1255" spans="1:14">
      <c r="A1255" t="s">
        <v>217</v>
      </c>
      <c r="B1255" t="s">
        <v>3500</v>
      </c>
      <c r="C1255" t="s">
        <v>3501</v>
      </c>
      <c r="D1255" t="s">
        <v>246</v>
      </c>
      <c r="E1255" t="s">
        <v>232</v>
      </c>
      <c r="F1255" s="39">
        <v>3297</v>
      </c>
      <c r="G1255" s="39" t="s">
        <v>335</v>
      </c>
      <c r="H1255" s="39" t="s">
        <v>223</v>
      </c>
      <c r="I1255" s="39">
        <v>661734.01</v>
      </c>
      <c r="J1255">
        <v>1</v>
      </c>
      <c r="K1255" s="54">
        <f>IF(LEN(M1255)&lt;&gt;6,0,IF(AND(VALUE(M1255)&gt;=100000,VALUE(M1255)&lt;1000000),1,0))</f>
        <v>0</v>
      </c>
      <c r="L1255" t="s">
        <v>3502</v>
      </c>
      <c r="M1255" t="s">
        <v>331</v>
      </c>
      <c r="N1255" s="35">
        <v>27253</v>
      </c>
    </row>
    <row r="1256" spans="1:14">
      <c r="A1256" t="s">
        <v>217</v>
      </c>
      <c r="B1256" t="s">
        <v>1979</v>
      </c>
      <c r="C1256" t="s">
        <v>1980</v>
      </c>
      <c r="D1256" t="s">
        <v>246</v>
      </c>
      <c r="E1256" t="s">
        <v>288</v>
      </c>
      <c r="F1256" s="39">
        <v>3205</v>
      </c>
      <c r="G1256" s="39" t="s">
        <v>233</v>
      </c>
      <c r="H1256" s="39" t="s">
        <v>223</v>
      </c>
      <c r="I1256" s="39">
        <v>263073.44</v>
      </c>
      <c r="J1256">
        <v>0</v>
      </c>
      <c r="K1256">
        <v>0</v>
      </c>
      <c r="N1256" s="35">
        <v>30656</v>
      </c>
    </row>
    <row r="1257" spans="1:14">
      <c r="A1257" t="s">
        <v>217</v>
      </c>
      <c r="B1257" t="s">
        <v>5037</v>
      </c>
      <c r="C1257" t="s">
        <v>5038</v>
      </c>
      <c r="D1257" t="s">
        <v>220</v>
      </c>
      <c r="E1257" t="s">
        <v>265</v>
      </c>
      <c r="F1257" s="39">
        <v>3079</v>
      </c>
      <c r="G1257" s="39" t="s">
        <v>335</v>
      </c>
      <c r="H1257" s="39" t="s">
        <v>223</v>
      </c>
      <c r="I1257" s="39">
        <v>638289.79</v>
      </c>
      <c r="J1257" s="40">
        <f t="shared" ref="J1257:J1258" si="171">IF(LEN(L1257)&lt;&gt;6,0,IF(AND(VALUE(L1257)&gt;=100000,VALUE(L1257)&lt;1000000),1,0))</f>
        <v>1</v>
      </c>
      <c r="K1257" s="54">
        <f>IF(LEN(M1257)&lt;&gt;6,0,IF(AND(VALUE(M1257)&gt;=100000,VALUE(M1257)&lt;1000000),1,0))</f>
        <v>1</v>
      </c>
      <c r="L1257" t="s">
        <v>5039</v>
      </c>
      <c r="M1257" t="s">
        <v>5039</v>
      </c>
      <c r="N1257" s="35">
        <v>29541</v>
      </c>
    </row>
    <row r="1258" spans="1:14">
      <c r="A1258" t="s">
        <v>217</v>
      </c>
      <c r="B1258" t="s">
        <v>4713</v>
      </c>
      <c r="C1258" t="s">
        <v>4714</v>
      </c>
      <c r="D1258" t="s">
        <v>220</v>
      </c>
      <c r="E1258" t="s">
        <v>280</v>
      </c>
      <c r="F1258" s="39">
        <v>4431</v>
      </c>
      <c r="G1258" s="39" t="s">
        <v>233</v>
      </c>
      <c r="H1258" s="39" t="s">
        <v>223</v>
      </c>
      <c r="I1258" s="39">
        <v>167404.26</v>
      </c>
      <c r="J1258" s="40">
        <f t="shared" si="171"/>
        <v>1</v>
      </c>
      <c r="K1258" s="39">
        <v>1</v>
      </c>
      <c r="L1258" t="s">
        <v>4715</v>
      </c>
      <c r="M1258" t="s">
        <v>4715</v>
      </c>
      <c r="N1258" s="35">
        <v>31761</v>
      </c>
    </row>
    <row r="1259" spans="1:14">
      <c r="A1259" t="s">
        <v>217</v>
      </c>
      <c r="B1259" t="s">
        <v>1102</v>
      </c>
      <c r="C1259" t="s">
        <v>1103</v>
      </c>
      <c r="D1259" t="s">
        <v>246</v>
      </c>
      <c r="E1259" t="s">
        <v>398</v>
      </c>
      <c r="F1259" s="39">
        <v>2961</v>
      </c>
      <c r="G1259" s="54" t="str">
        <f>IF(I1259&gt;=1000000,"1 млн. и более",IF(I1259&gt;=501000,"501-1 000 тыс.",IF(I1259&gt;=301000,"301-500 тыс.",IF(I1259&gt;=101000,"101-300 тыс.",IF(I1259&gt;=51000,"51-100 тыс.","50 тыс. и менее")))))</f>
        <v>101-300 тыс.</v>
      </c>
      <c r="H1259" s="39" t="s">
        <v>223</v>
      </c>
      <c r="I1259" s="39">
        <v>127185.68</v>
      </c>
      <c r="J1259">
        <v>1</v>
      </c>
      <c r="K1259" s="39">
        <v>1</v>
      </c>
      <c r="L1259" t="s">
        <v>1104</v>
      </c>
      <c r="M1259" t="s">
        <v>1105</v>
      </c>
      <c r="N1259" s="35">
        <v>27318</v>
      </c>
    </row>
    <row r="1260" spans="1:14">
      <c r="A1260" t="s">
        <v>217</v>
      </c>
      <c r="B1260" t="s">
        <v>3629</v>
      </c>
      <c r="C1260" t="s">
        <v>3630</v>
      </c>
      <c r="D1260" t="s">
        <v>246</v>
      </c>
      <c r="E1260" t="s">
        <v>398</v>
      </c>
      <c r="F1260" s="39">
        <v>3381</v>
      </c>
      <c r="G1260" s="39" t="s">
        <v>222</v>
      </c>
      <c r="H1260" s="39" t="s">
        <v>223</v>
      </c>
      <c r="I1260" s="39">
        <v>2991.21</v>
      </c>
      <c r="J1260">
        <v>1</v>
      </c>
      <c r="K1260" s="39">
        <v>1</v>
      </c>
      <c r="L1260" t="s">
        <v>3631</v>
      </c>
      <c r="M1260" t="s">
        <v>3631</v>
      </c>
      <c r="N1260" s="35">
        <v>31085</v>
      </c>
    </row>
    <row r="1261" spans="1:14">
      <c r="A1261" t="s">
        <v>217</v>
      </c>
      <c r="B1261" t="s">
        <v>2853</v>
      </c>
      <c r="C1261" t="s">
        <v>2854</v>
      </c>
      <c r="D1261" t="s">
        <v>220</v>
      </c>
      <c r="E1261" t="s">
        <v>372</v>
      </c>
      <c r="F1261" s="39">
        <v>3731</v>
      </c>
      <c r="G1261" s="39" t="s">
        <v>233</v>
      </c>
      <c r="H1261" s="39" t="s">
        <v>223</v>
      </c>
      <c r="I1261" s="39">
        <v>121923.61</v>
      </c>
      <c r="J1261">
        <v>1</v>
      </c>
      <c r="K1261" s="39">
        <v>1</v>
      </c>
      <c r="L1261" t="s">
        <v>2855</v>
      </c>
      <c r="M1261" t="s">
        <v>2856</v>
      </c>
      <c r="N1261" s="35">
        <v>27379</v>
      </c>
    </row>
    <row r="1262" spans="1:14">
      <c r="A1262" t="s">
        <v>217</v>
      </c>
      <c r="B1262" t="s">
        <v>5384</v>
      </c>
      <c r="C1262" t="s">
        <v>5385</v>
      </c>
      <c r="D1262" t="s">
        <v>220</v>
      </c>
      <c r="E1262" t="s">
        <v>280</v>
      </c>
      <c r="F1262" s="39">
        <v>5439</v>
      </c>
      <c r="G1262" s="39" t="s">
        <v>248</v>
      </c>
      <c r="H1262" s="54" t="str">
        <f t="shared" ref="H1262:H1263" si="172">IF(F1262&gt;=1261,"1261+",IF(F1262&gt;=1081,"1081-1260",IF(F1262&gt;=901,"901-1080",IF(F1262&gt;=721,"721-900",IF(F1262&gt;=541,"541-720",IF(F1262&gt;=361,"361-540","360-"))))))</f>
        <v>1261+</v>
      </c>
      <c r="I1262" s="39">
        <v>88266.48</v>
      </c>
      <c r="J1262">
        <v>1</v>
      </c>
      <c r="K1262" s="54">
        <f>IF(LEN(M1262)&lt;&gt;6,0,IF(AND(VALUE(M1262)&gt;=100000,VALUE(M1262)&lt;1000000),1,0))</f>
        <v>1</v>
      </c>
      <c r="L1262" t="s">
        <v>5386</v>
      </c>
      <c r="M1262" t="s">
        <v>5386</v>
      </c>
      <c r="N1262" s="35">
        <v>29138</v>
      </c>
    </row>
    <row r="1263" spans="1:14">
      <c r="A1263" t="s">
        <v>217</v>
      </c>
      <c r="B1263" t="s">
        <v>5816</v>
      </c>
      <c r="C1263" t="s">
        <v>5817</v>
      </c>
      <c r="D1263" t="s">
        <v>246</v>
      </c>
      <c r="E1263" t="s">
        <v>247</v>
      </c>
      <c r="F1263" s="39">
        <v>2961</v>
      </c>
      <c r="G1263" s="39" t="s">
        <v>233</v>
      </c>
      <c r="H1263" s="54" t="str">
        <f t="shared" si="172"/>
        <v>1261+</v>
      </c>
      <c r="I1263" s="39">
        <v>162984.29</v>
      </c>
      <c r="J1263" s="40">
        <f>IF(LEN(L1263)&lt;&gt;6,0,IF(AND(VALUE(L1263)&gt;=100000,VALUE(L1263)&lt;1000000),1,0))</f>
        <v>1</v>
      </c>
      <c r="K1263" s="39">
        <v>1</v>
      </c>
      <c r="L1263" t="s">
        <v>5818</v>
      </c>
      <c r="M1263" t="s">
        <v>5818</v>
      </c>
      <c r="N1263" s="35">
        <v>25713</v>
      </c>
    </row>
    <row r="1264" spans="1:14">
      <c r="A1264" t="s">
        <v>217</v>
      </c>
      <c r="B1264" t="s">
        <v>4391</v>
      </c>
      <c r="C1264" t="s">
        <v>4392</v>
      </c>
      <c r="D1264" t="s">
        <v>242</v>
      </c>
      <c r="E1264" t="s">
        <v>221</v>
      </c>
      <c r="F1264" s="39">
        <v>6111</v>
      </c>
      <c r="G1264" s="39" t="s">
        <v>284</v>
      </c>
      <c r="H1264" s="39" t="s">
        <v>223</v>
      </c>
      <c r="I1264" s="39">
        <v>324890.65000000002</v>
      </c>
      <c r="J1264">
        <v>1</v>
      </c>
      <c r="K1264" s="54">
        <f>IF(LEN(M1264)&lt;&gt;6,0,IF(AND(VALUE(M1264)&gt;=100000,VALUE(M1264)&lt;1000000),1,0))</f>
        <v>1</v>
      </c>
      <c r="L1264" t="s">
        <v>4393</v>
      </c>
      <c r="M1264" t="s">
        <v>4393</v>
      </c>
      <c r="N1264" s="35">
        <v>25564</v>
      </c>
    </row>
    <row r="1265" spans="1:14">
      <c r="A1265" t="s">
        <v>217</v>
      </c>
      <c r="B1265" t="s">
        <v>1575</v>
      </c>
      <c r="C1265" t="s">
        <v>1576</v>
      </c>
      <c r="D1265" t="s">
        <v>220</v>
      </c>
      <c r="E1265" t="s">
        <v>221</v>
      </c>
      <c r="F1265" s="39">
        <v>4760</v>
      </c>
      <c r="G1265" s="39" t="s">
        <v>222</v>
      </c>
      <c r="H1265" s="39" t="s">
        <v>223</v>
      </c>
      <c r="I1265" s="39">
        <v>33039.03</v>
      </c>
      <c r="J1265">
        <v>1</v>
      </c>
      <c r="K1265" s="39">
        <v>1</v>
      </c>
      <c r="L1265" t="s">
        <v>1577</v>
      </c>
      <c r="M1265" t="s">
        <v>1577</v>
      </c>
      <c r="N1265" s="35">
        <v>33472</v>
      </c>
    </row>
    <row r="1266" spans="1:14">
      <c r="A1266" t="s">
        <v>217</v>
      </c>
      <c r="B1266" t="s">
        <v>4361</v>
      </c>
      <c r="C1266" t="s">
        <v>4362</v>
      </c>
      <c r="D1266" t="s">
        <v>246</v>
      </c>
      <c r="E1266" t="s">
        <v>288</v>
      </c>
      <c r="F1266" s="39">
        <v>3325</v>
      </c>
      <c r="G1266" s="39" t="s">
        <v>248</v>
      </c>
      <c r="H1266" s="39" t="s">
        <v>223</v>
      </c>
      <c r="I1266" s="39">
        <v>85056.66</v>
      </c>
      <c r="J1266">
        <v>0</v>
      </c>
      <c r="K1266">
        <v>0</v>
      </c>
      <c r="N1266" s="35">
        <v>31807</v>
      </c>
    </row>
    <row r="1267" spans="1:14">
      <c r="A1267" t="s">
        <v>217</v>
      </c>
      <c r="B1267" t="s">
        <v>1905</v>
      </c>
      <c r="C1267" t="s">
        <v>1906</v>
      </c>
      <c r="E1267" t="s">
        <v>259</v>
      </c>
      <c r="F1267" s="39">
        <v>3743</v>
      </c>
      <c r="G1267" s="39" t="s">
        <v>248</v>
      </c>
      <c r="H1267" s="54" t="str">
        <f>IF(F1267&gt;=1261,"1261+",IF(F1267&gt;=1081,"1081-1260",IF(F1267&gt;=901,"901-1080",IF(F1267&gt;=721,"721-900",IF(F1267&gt;=541,"541-720",IF(F1267&gt;=361,"361-540","360-"))))))</f>
        <v>1261+</v>
      </c>
      <c r="I1267" s="39">
        <v>65223.69</v>
      </c>
      <c r="J1267">
        <v>1</v>
      </c>
      <c r="K1267" s="54">
        <f t="shared" ref="K1267:K1268" si="173">IF(LEN(M1267)&lt;&gt;6,0,IF(AND(VALUE(M1267)&gt;=100000,VALUE(M1267)&lt;1000000),1,0))</f>
        <v>1</v>
      </c>
      <c r="L1267" t="s">
        <v>1907</v>
      </c>
      <c r="M1267" t="s">
        <v>1908</v>
      </c>
      <c r="N1267" s="35">
        <v>29593</v>
      </c>
    </row>
    <row r="1268" spans="1:14">
      <c r="A1268" t="s">
        <v>217</v>
      </c>
      <c r="B1268" t="s">
        <v>1753</v>
      </c>
      <c r="C1268" t="s">
        <v>1754</v>
      </c>
      <c r="D1268" t="s">
        <v>220</v>
      </c>
      <c r="E1268" t="s">
        <v>221</v>
      </c>
      <c r="F1268" s="39">
        <v>3247</v>
      </c>
      <c r="G1268" s="39" t="s">
        <v>222</v>
      </c>
      <c r="H1268" s="39" t="s">
        <v>223</v>
      </c>
      <c r="I1268" s="39">
        <v>50155.77</v>
      </c>
      <c r="J1268">
        <v>1</v>
      </c>
      <c r="K1268" s="54">
        <f t="shared" si="173"/>
        <v>1</v>
      </c>
      <c r="L1268" t="s">
        <v>1755</v>
      </c>
      <c r="M1268" t="s">
        <v>1756</v>
      </c>
      <c r="N1268" s="35">
        <v>32647</v>
      </c>
    </row>
    <row r="1269" spans="1:14">
      <c r="A1269" t="s">
        <v>217</v>
      </c>
      <c r="B1269" t="s">
        <v>4078</v>
      </c>
      <c r="C1269" t="s">
        <v>4079</v>
      </c>
      <c r="D1269" t="s">
        <v>220</v>
      </c>
      <c r="E1269" t="s">
        <v>280</v>
      </c>
      <c r="F1269" s="39">
        <v>5345</v>
      </c>
      <c r="G1269" s="54" t="str">
        <f>IF(I1269&gt;=1000000,"1 млн. и более",IF(I1269&gt;=501000,"501-1 000 тыс.",IF(I1269&gt;=301000,"301-500 тыс.",IF(I1269&gt;=101000,"101-300 тыс.",IF(I1269&gt;=51000,"51-100 тыс.","50 тыс. и менее")))))</f>
        <v>50 тыс. и менее</v>
      </c>
      <c r="H1269" s="39" t="s">
        <v>223</v>
      </c>
      <c r="I1269" s="39">
        <v>28368.86</v>
      </c>
      <c r="J1269">
        <v>0</v>
      </c>
      <c r="K1269">
        <v>0</v>
      </c>
      <c r="N1269" s="35">
        <v>24371</v>
      </c>
    </row>
    <row r="1270" spans="1:14">
      <c r="A1270" t="s">
        <v>217</v>
      </c>
      <c r="B1270" t="s">
        <v>3932</v>
      </c>
      <c r="C1270" t="s">
        <v>3933</v>
      </c>
      <c r="D1270" t="s">
        <v>242</v>
      </c>
      <c r="E1270" t="s">
        <v>221</v>
      </c>
      <c r="F1270" s="39">
        <v>3276</v>
      </c>
      <c r="G1270" s="39" t="s">
        <v>222</v>
      </c>
      <c r="H1270" s="54" t="str">
        <f>IF(F1270&gt;=1261,"1261+",IF(F1270&gt;=1081,"1081-1260",IF(F1270&gt;=901,"901-1080",IF(F1270&gt;=721,"721-900",IF(F1270&gt;=541,"541-720",IF(F1270&gt;=361,"361-540","360-"))))))</f>
        <v>1261+</v>
      </c>
      <c r="I1270" s="39">
        <v>23001.78</v>
      </c>
      <c r="J1270">
        <v>1</v>
      </c>
      <c r="K1270" s="39">
        <v>1</v>
      </c>
      <c r="L1270" t="s">
        <v>3934</v>
      </c>
      <c r="M1270" t="s">
        <v>518</v>
      </c>
      <c r="N1270" s="35">
        <v>26205</v>
      </c>
    </row>
    <row r="1271" spans="1:14">
      <c r="A1271" t="s">
        <v>217</v>
      </c>
      <c r="B1271" t="s">
        <v>5774</v>
      </c>
      <c r="C1271" t="s">
        <v>5775</v>
      </c>
      <c r="D1271" t="s">
        <v>246</v>
      </c>
      <c r="E1271" t="s">
        <v>496</v>
      </c>
      <c r="F1271" s="39">
        <v>2688</v>
      </c>
      <c r="G1271" s="39" t="s">
        <v>222</v>
      </c>
      <c r="H1271" s="39" t="s">
        <v>223</v>
      </c>
      <c r="I1271" s="39">
        <v>4621.12</v>
      </c>
      <c r="J1271">
        <v>0</v>
      </c>
      <c r="K1271" s="54">
        <f>IF(LEN(M1271)&lt;&gt;6,0,IF(AND(VALUE(M1271)&gt;=100000,VALUE(M1271)&lt;1000000),1,0))</f>
        <v>1</v>
      </c>
      <c r="M1271" t="s">
        <v>5776</v>
      </c>
      <c r="N1271" s="35">
        <v>28275</v>
      </c>
    </row>
    <row r="1272" spans="1:14">
      <c r="A1272" t="s">
        <v>217</v>
      </c>
      <c r="B1272" t="s">
        <v>2568</v>
      </c>
      <c r="C1272" t="s">
        <v>2569</v>
      </c>
      <c r="D1272" t="s">
        <v>246</v>
      </c>
      <c r="E1272" t="s">
        <v>276</v>
      </c>
      <c r="F1272" s="39">
        <v>3481</v>
      </c>
      <c r="G1272" s="54" t="str">
        <f t="shared" ref="G1272:G1273" si="174">IF(I1272&gt;=1000000,"1 млн. и более",IF(I1272&gt;=501000,"501-1 000 тыс.",IF(I1272&gt;=301000,"301-500 тыс.",IF(I1272&gt;=101000,"101-300 тыс.",IF(I1272&gt;=51000,"51-100 тыс.","50 тыс. и менее")))))</f>
        <v>50 тыс. и менее</v>
      </c>
      <c r="H1272" s="54" t="str">
        <f>IF(F1272&gt;=1261,"1261+",IF(F1272&gt;=1081,"1081-1260",IF(F1272&gt;=901,"901-1080",IF(F1272&gt;=721,"721-900",IF(F1272&gt;=541,"541-720",IF(F1272&gt;=361,"361-540","360-"))))))</f>
        <v>1261+</v>
      </c>
      <c r="I1272" s="39">
        <v>195.66</v>
      </c>
      <c r="J1272" s="40">
        <f>IF(LEN(L1272)&lt;&gt;6,0,IF(AND(VALUE(L1272)&gt;=100000,VALUE(L1272)&lt;1000000),1,0))</f>
        <v>1</v>
      </c>
      <c r="K1272" s="39">
        <v>1</v>
      </c>
      <c r="L1272" t="s">
        <v>2570</v>
      </c>
      <c r="M1272" t="s">
        <v>2570</v>
      </c>
      <c r="N1272" s="35">
        <v>28433</v>
      </c>
    </row>
    <row r="1273" spans="1:14">
      <c r="A1273" t="s">
        <v>217</v>
      </c>
      <c r="B1273" t="s">
        <v>872</v>
      </c>
      <c r="C1273" t="s">
        <v>873</v>
      </c>
      <c r="D1273" t="s">
        <v>220</v>
      </c>
      <c r="E1273" t="s">
        <v>221</v>
      </c>
      <c r="F1273" s="39">
        <v>2989</v>
      </c>
      <c r="G1273" s="54" t="str">
        <f t="shared" si="174"/>
        <v>50 тыс. и менее</v>
      </c>
      <c r="H1273" s="39" t="s">
        <v>223</v>
      </c>
      <c r="I1273" s="39">
        <v>11974.63</v>
      </c>
      <c r="J1273">
        <v>1</v>
      </c>
      <c r="K1273" s="54">
        <f t="shared" ref="K1273:K1274" si="175">IF(LEN(M1273)&lt;&gt;6,0,IF(AND(VALUE(M1273)&gt;=100000,VALUE(M1273)&lt;1000000),1,0))</f>
        <v>1</v>
      </c>
      <c r="L1273" t="s">
        <v>874</v>
      </c>
      <c r="M1273" t="s">
        <v>874</v>
      </c>
      <c r="N1273" s="35">
        <v>29316</v>
      </c>
    </row>
    <row r="1274" spans="1:14">
      <c r="A1274" t="s">
        <v>217</v>
      </c>
      <c r="B1274" t="s">
        <v>5766</v>
      </c>
      <c r="C1274" t="s">
        <v>5767</v>
      </c>
      <c r="D1274" t="s">
        <v>246</v>
      </c>
      <c r="E1274" t="s">
        <v>288</v>
      </c>
      <c r="F1274" s="39">
        <v>2323</v>
      </c>
      <c r="G1274" s="39" t="s">
        <v>248</v>
      </c>
      <c r="H1274" s="39" t="s">
        <v>223</v>
      </c>
      <c r="I1274" s="39">
        <v>68569.45</v>
      </c>
      <c r="J1274">
        <v>0</v>
      </c>
      <c r="K1274" s="54">
        <f t="shared" si="175"/>
        <v>0</v>
      </c>
      <c r="N1274" s="35">
        <v>33985</v>
      </c>
    </row>
    <row r="1275" spans="1:14">
      <c r="A1275" t="s">
        <v>217</v>
      </c>
      <c r="B1275" t="s">
        <v>1929</v>
      </c>
      <c r="C1275" t="s">
        <v>1930</v>
      </c>
      <c r="D1275" t="s">
        <v>242</v>
      </c>
      <c r="E1275" t="s">
        <v>221</v>
      </c>
      <c r="F1275" s="39">
        <v>6034</v>
      </c>
      <c r="G1275" s="39" t="s">
        <v>233</v>
      </c>
      <c r="H1275" s="54" t="str">
        <f>IF(F1275&gt;=1261,"1261+",IF(F1275&gt;=1081,"1081-1260",IF(F1275&gt;=901,"901-1080",IF(F1275&gt;=721,"721-900",IF(F1275&gt;=541,"541-720",IF(F1275&gt;=361,"361-540","360-"))))))</f>
        <v>1261+</v>
      </c>
      <c r="I1275" s="39">
        <v>204226.39</v>
      </c>
      <c r="J1275">
        <v>1</v>
      </c>
      <c r="K1275" s="39">
        <v>1</v>
      </c>
      <c r="L1275" t="s">
        <v>1931</v>
      </c>
      <c r="M1275" t="s">
        <v>1932</v>
      </c>
      <c r="N1275" s="35">
        <v>30419</v>
      </c>
    </row>
    <row r="1276" spans="1:14">
      <c r="A1276" t="s">
        <v>217</v>
      </c>
      <c r="B1276" t="s">
        <v>4735</v>
      </c>
      <c r="C1276" t="s">
        <v>4736</v>
      </c>
      <c r="D1276" t="s">
        <v>220</v>
      </c>
      <c r="E1276" t="s">
        <v>265</v>
      </c>
      <c r="F1276" s="39">
        <v>3202</v>
      </c>
      <c r="G1276" s="54" t="str">
        <f>IF(I1276&gt;=1000000,"1 млн. и более",IF(I1276&gt;=501000,"501-1 000 тыс.",IF(I1276&gt;=301000,"301-500 тыс.",IF(I1276&gt;=101000,"101-300 тыс.",IF(I1276&gt;=51000,"51-100 тыс.","50 тыс. и менее")))))</f>
        <v>301-500 тыс.</v>
      </c>
      <c r="H1276" s="39" t="s">
        <v>223</v>
      </c>
      <c r="I1276" s="39">
        <v>416685.32</v>
      </c>
      <c r="J1276">
        <v>1</v>
      </c>
      <c r="K1276" s="39">
        <v>1</v>
      </c>
      <c r="L1276" t="s">
        <v>690</v>
      </c>
      <c r="M1276" t="s">
        <v>4737</v>
      </c>
      <c r="N1276" s="35">
        <v>31699</v>
      </c>
    </row>
    <row r="1277" spans="1:14">
      <c r="A1277" t="s">
        <v>217</v>
      </c>
      <c r="B1277" t="s">
        <v>3548</v>
      </c>
      <c r="C1277" t="s">
        <v>3549</v>
      </c>
      <c r="D1277" t="s">
        <v>220</v>
      </c>
      <c r="E1277" t="s">
        <v>232</v>
      </c>
      <c r="F1277" s="39">
        <v>2835</v>
      </c>
      <c r="G1277" s="39" t="s">
        <v>233</v>
      </c>
      <c r="H1277" s="39" t="s">
        <v>223</v>
      </c>
      <c r="I1277" s="39">
        <v>141678.10999999999</v>
      </c>
      <c r="J1277">
        <v>0</v>
      </c>
      <c r="K1277">
        <v>0</v>
      </c>
      <c r="N1277" s="35">
        <v>20632</v>
      </c>
    </row>
    <row r="1278" spans="1:14">
      <c r="A1278" t="s">
        <v>217</v>
      </c>
      <c r="B1278" t="s">
        <v>2728</v>
      </c>
      <c r="C1278" t="s">
        <v>2729</v>
      </c>
      <c r="D1278" t="s">
        <v>246</v>
      </c>
      <c r="E1278" t="s">
        <v>651</v>
      </c>
      <c r="F1278" s="39">
        <v>3563</v>
      </c>
      <c r="G1278" s="39" t="s">
        <v>222</v>
      </c>
      <c r="H1278" s="39" t="s">
        <v>223</v>
      </c>
      <c r="I1278" s="39">
        <v>8.48</v>
      </c>
      <c r="J1278">
        <v>0</v>
      </c>
      <c r="K1278" s="39">
        <v>1</v>
      </c>
      <c r="M1278" t="s">
        <v>1794</v>
      </c>
      <c r="N1278" s="35">
        <v>29943</v>
      </c>
    </row>
    <row r="1279" spans="1:14">
      <c r="A1279" t="s">
        <v>217</v>
      </c>
      <c r="B1279" t="s">
        <v>2000</v>
      </c>
      <c r="C1279" t="s">
        <v>2001</v>
      </c>
      <c r="D1279" t="s">
        <v>220</v>
      </c>
      <c r="E1279" t="s">
        <v>247</v>
      </c>
      <c r="F1279" s="39">
        <v>3085</v>
      </c>
      <c r="G1279" s="54" t="str">
        <f>IF(I1279&gt;=1000000,"1 млн. и более",IF(I1279&gt;=501000,"501-1 000 тыс.",IF(I1279&gt;=301000,"301-500 тыс.",IF(I1279&gt;=101000,"101-300 тыс.",IF(I1279&gt;=51000,"51-100 тыс.","50 тыс. и менее")))))</f>
        <v>501-1 000 тыс.</v>
      </c>
      <c r="H1279" s="39" t="s">
        <v>223</v>
      </c>
      <c r="I1279" s="39">
        <v>854817.53</v>
      </c>
      <c r="J1279">
        <v>0</v>
      </c>
      <c r="K1279" s="39">
        <v>1</v>
      </c>
      <c r="M1279" t="s">
        <v>2002</v>
      </c>
      <c r="N1279" s="35">
        <v>28908</v>
      </c>
    </row>
    <row r="1280" spans="1:14">
      <c r="A1280" t="s">
        <v>217</v>
      </c>
      <c r="B1280" t="s">
        <v>574</v>
      </c>
      <c r="C1280" t="s">
        <v>575</v>
      </c>
      <c r="E1280" t="s">
        <v>576</v>
      </c>
      <c r="F1280" s="39">
        <v>1911</v>
      </c>
      <c r="G1280" s="39" t="s">
        <v>222</v>
      </c>
      <c r="H1280" s="39" t="s">
        <v>223</v>
      </c>
      <c r="I1280" s="39">
        <v>0</v>
      </c>
      <c r="J1280">
        <v>1</v>
      </c>
      <c r="K1280" s="54">
        <f>IF(LEN(M1280)&lt;&gt;6,0,IF(AND(VALUE(M1280)&gt;=100000,VALUE(M1280)&lt;1000000),1,0))</f>
        <v>1</v>
      </c>
      <c r="L1280" t="s">
        <v>577</v>
      </c>
      <c r="M1280" t="s">
        <v>577</v>
      </c>
      <c r="N1280" s="35">
        <v>27113</v>
      </c>
    </row>
    <row r="1281" spans="1:14">
      <c r="A1281" t="s">
        <v>217</v>
      </c>
      <c r="B1281" t="s">
        <v>2376</v>
      </c>
      <c r="C1281" t="s">
        <v>2377</v>
      </c>
      <c r="D1281" t="s">
        <v>220</v>
      </c>
      <c r="E1281" t="s">
        <v>221</v>
      </c>
      <c r="F1281" s="39">
        <v>3787</v>
      </c>
      <c r="G1281" s="39" t="s">
        <v>222</v>
      </c>
      <c r="H1281" s="39" t="s">
        <v>223</v>
      </c>
      <c r="I1281" s="39">
        <v>23486.01</v>
      </c>
      <c r="J1281">
        <v>1</v>
      </c>
      <c r="K1281" s="39">
        <v>1</v>
      </c>
      <c r="L1281" t="s">
        <v>2378</v>
      </c>
      <c r="M1281" t="s">
        <v>2378</v>
      </c>
      <c r="N1281" s="35">
        <v>22594</v>
      </c>
    </row>
    <row r="1282" spans="1:14">
      <c r="A1282" t="s">
        <v>217</v>
      </c>
      <c r="B1282" t="s">
        <v>2274</v>
      </c>
      <c r="C1282" t="s">
        <v>2275</v>
      </c>
      <c r="D1282" t="s">
        <v>246</v>
      </c>
      <c r="E1282" t="s">
        <v>1082</v>
      </c>
      <c r="F1282" s="39">
        <v>3538</v>
      </c>
      <c r="G1282" s="39" t="s">
        <v>248</v>
      </c>
      <c r="H1282" s="39" t="s">
        <v>223</v>
      </c>
      <c r="I1282" s="39">
        <v>69907.27</v>
      </c>
      <c r="J1282">
        <v>1</v>
      </c>
      <c r="K1282">
        <v>0</v>
      </c>
      <c r="L1282" t="s">
        <v>2276</v>
      </c>
      <c r="M1282" t="s">
        <v>331</v>
      </c>
      <c r="N1282" s="35">
        <v>30419</v>
      </c>
    </row>
    <row r="1283" spans="1:14">
      <c r="A1283" t="s">
        <v>217</v>
      </c>
      <c r="B1283" t="s">
        <v>2725</v>
      </c>
      <c r="C1283" t="s">
        <v>2726</v>
      </c>
      <c r="D1283" t="s">
        <v>246</v>
      </c>
      <c r="E1283" t="s">
        <v>308</v>
      </c>
      <c r="F1283" s="39">
        <v>2511</v>
      </c>
      <c r="G1283" s="39" t="s">
        <v>222</v>
      </c>
      <c r="H1283" s="39" t="s">
        <v>223</v>
      </c>
      <c r="I1283" s="39">
        <v>15530.08</v>
      </c>
      <c r="J1283">
        <v>0</v>
      </c>
      <c r="K1283" s="54">
        <f>IF(LEN(M1283)&lt;&gt;6,0,IF(AND(VALUE(M1283)&gt;=100000,VALUE(M1283)&lt;1000000),1,0))</f>
        <v>1</v>
      </c>
      <c r="M1283" t="s">
        <v>2727</v>
      </c>
      <c r="N1283" s="35">
        <v>22905</v>
      </c>
    </row>
    <row r="1284" spans="1:14">
      <c r="A1284" t="s">
        <v>217</v>
      </c>
      <c r="B1284" t="s">
        <v>4267</v>
      </c>
      <c r="C1284" t="s">
        <v>4268</v>
      </c>
      <c r="D1284" t="s">
        <v>246</v>
      </c>
      <c r="E1284" t="s">
        <v>288</v>
      </c>
      <c r="F1284" s="39">
        <v>2809</v>
      </c>
      <c r="G1284" s="39" t="s">
        <v>233</v>
      </c>
      <c r="H1284" s="54" t="str">
        <f>IF(F1284&gt;=1261,"1261+",IF(F1284&gt;=1081,"1081-1260",IF(F1284&gt;=901,"901-1080",IF(F1284&gt;=721,"721-900",IF(F1284&gt;=541,"541-720",IF(F1284&gt;=361,"361-540","360-"))))))</f>
        <v>1261+</v>
      </c>
      <c r="I1284" s="39">
        <v>256082.95</v>
      </c>
      <c r="J1284">
        <v>0</v>
      </c>
      <c r="K1284">
        <v>0</v>
      </c>
      <c r="N1284" s="35">
        <v>33707</v>
      </c>
    </row>
    <row r="1285" spans="1:14">
      <c r="A1285" t="s">
        <v>217</v>
      </c>
      <c r="B1285" t="s">
        <v>3054</v>
      </c>
      <c r="C1285" t="s">
        <v>3055</v>
      </c>
      <c r="E1285" t="s">
        <v>576</v>
      </c>
      <c r="F1285" s="39">
        <v>2036</v>
      </c>
      <c r="G1285" s="39" t="s">
        <v>222</v>
      </c>
      <c r="H1285" s="39" t="s">
        <v>223</v>
      </c>
      <c r="I1285" s="39">
        <v>18951.23</v>
      </c>
      <c r="J1285">
        <v>1</v>
      </c>
      <c r="K1285" s="39">
        <v>1</v>
      </c>
      <c r="L1285" t="s">
        <v>3056</v>
      </c>
      <c r="M1285" t="s">
        <v>3056</v>
      </c>
      <c r="N1285" s="35">
        <v>25155</v>
      </c>
    </row>
    <row r="1286" spans="1:14">
      <c r="A1286" t="s">
        <v>217</v>
      </c>
      <c r="B1286" t="s">
        <v>1766</v>
      </c>
      <c r="C1286" t="s">
        <v>1767</v>
      </c>
      <c r="D1286" t="s">
        <v>220</v>
      </c>
      <c r="E1286" t="s">
        <v>502</v>
      </c>
      <c r="F1286" s="39">
        <v>3549</v>
      </c>
      <c r="G1286" s="54" t="str">
        <f>IF(I1286&gt;=1000000,"1 млн. и более",IF(I1286&gt;=501000,"501-1 000 тыс.",IF(I1286&gt;=301000,"301-500 тыс.",IF(I1286&gt;=101000,"101-300 тыс.",IF(I1286&gt;=51000,"51-100 тыс.","50 тыс. и менее")))))</f>
        <v>50 тыс. и менее</v>
      </c>
      <c r="H1286" s="39" t="s">
        <v>223</v>
      </c>
      <c r="I1286" s="39">
        <v>2891.01</v>
      </c>
      <c r="J1286">
        <v>1</v>
      </c>
      <c r="K1286" s="39">
        <v>1</v>
      </c>
      <c r="L1286" t="s">
        <v>1768</v>
      </c>
      <c r="M1286" t="s">
        <v>1768</v>
      </c>
      <c r="N1286" s="35">
        <v>21096</v>
      </c>
    </row>
    <row r="1287" spans="1:14">
      <c r="A1287" t="s">
        <v>217</v>
      </c>
      <c r="B1287" t="s">
        <v>4324</v>
      </c>
      <c r="C1287" t="s">
        <v>4325</v>
      </c>
      <c r="D1287" t="s">
        <v>246</v>
      </c>
      <c r="E1287" t="s">
        <v>496</v>
      </c>
      <c r="F1287" s="39">
        <v>2688</v>
      </c>
      <c r="G1287" s="39" t="s">
        <v>222</v>
      </c>
      <c r="H1287" s="39" t="s">
        <v>223</v>
      </c>
      <c r="I1287" s="39">
        <v>25.15</v>
      </c>
      <c r="J1287">
        <v>0</v>
      </c>
      <c r="K1287" s="54">
        <f t="shared" ref="K1287:K1288" si="176">IF(LEN(M1287)&lt;&gt;6,0,IF(AND(VALUE(M1287)&gt;=100000,VALUE(M1287)&lt;1000000),1,0))</f>
        <v>1</v>
      </c>
      <c r="M1287" t="s">
        <v>4326</v>
      </c>
      <c r="N1287" s="35">
        <v>35021</v>
      </c>
    </row>
    <row r="1288" spans="1:14">
      <c r="A1288" t="s">
        <v>217</v>
      </c>
      <c r="B1288" t="s">
        <v>4909</v>
      </c>
      <c r="C1288" t="s">
        <v>4910</v>
      </c>
      <c r="D1288" t="s">
        <v>220</v>
      </c>
      <c r="E1288" t="s">
        <v>265</v>
      </c>
      <c r="F1288" s="39">
        <v>2926</v>
      </c>
      <c r="G1288" s="39" t="s">
        <v>233</v>
      </c>
      <c r="H1288" s="39" t="s">
        <v>223</v>
      </c>
      <c r="I1288" s="39">
        <v>170464.82</v>
      </c>
      <c r="J1288">
        <v>1</v>
      </c>
      <c r="K1288" s="54">
        <f t="shared" si="176"/>
        <v>1</v>
      </c>
      <c r="L1288" t="s">
        <v>590</v>
      </c>
      <c r="M1288" t="s">
        <v>4911</v>
      </c>
      <c r="N1288" s="35">
        <v>26243</v>
      </c>
    </row>
    <row r="1289" spans="1:14">
      <c r="A1289" t="s">
        <v>217</v>
      </c>
      <c r="B1289" t="s">
        <v>6219</v>
      </c>
      <c r="C1289" t="s">
        <v>6220</v>
      </c>
      <c r="D1289" t="s">
        <v>220</v>
      </c>
      <c r="E1289" t="s">
        <v>968</v>
      </c>
      <c r="F1289" s="39">
        <v>1113</v>
      </c>
      <c r="G1289" s="39" t="s">
        <v>335</v>
      </c>
      <c r="H1289" s="39" t="s">
        <v>969</v>
      </c>
      <c r="I1289" s="39">
        <v>742610.42</v>
      </c>
      <c r="J1289">
        <v>0</v>
      </c>
      <c r="K1289" s="39">
        <v>1</v>
      </c>
      <c r="M1289" t="s">
        <v>6221</v>
      </c>
      <c r="N1289" s="35">
        <v>31599</v>
      </c>
    </row>
    <row r="1290" spans="1:14">
      <c r="A1290" t="s">
        <v>217</v>
      </c>
      <c r="B1290" t="s">
        <v>6049</v>
      </c>
      <c r="C1290" t="s">
        <v>6050</v>
      </c>
      <c r="D1290" t="s">
        <v>220</v>
      </c>
      <c r="E1290" t="s">
        <v>308</v>
      </c>
      <c r="F1290" s="39">
        <v>2499</v>
      </c>
      <c r="G1290" s="54" t="str">
        <f>IF(I1290&gt;=1000000,"1 млн. и более",IF(I1290&gt;=501000,"501-1 000 тыс.",IF(I1290&gt;=301000,"301-500 тыс.",IF(I1290&gt;=101000,"101-300 тыс.",IF(I1290&gt;=51000,"51-100 тыс.","50 тыс. и менее")))))</f>
        <v>51-100 тыс.</v>
      </c>
      <c r="H1290" s="39" t="s">
        <v>223</v>
      </c>
      <c r="I1290" s="39">
        <v>85480.75</v>
      </c>
      <c r="J1290">
        <v>0</v>
      </c>
      <c r="K1290" s="54">
        <f>IF(LEN(M1290)&lt;&gt;6,0,IF(AND(VALUE(M1290)&gt;=100000,VALUE(M1290)&lt;1000000),1,0))</f>
        <v>1</v>
      </c>
      <c r="M1290" t="s">
        <v>6051</v>
      </c>
      <c r="N1290" s="35">
        <v>24990</v>
      </c>
    </row>
    <row r="1291" spans="1:14">
      <c r="A1291" t="s">
        <v>217</v>
      </c>
      <c r="B1291" t="s">
        <v>2317</v>
      </c>
      <c r="C1291" t="s">
        <v>2318</v>
      </c>
      <c r="D1291" t="s">
        <v>246</v>
      </c>
      <c r="E1291" t="s">
        <v>276</v>
      </c>
      <c r="F1291" s="39">
        <v>3088</v>
      </c>
      <c r="G1291" s="39" t="s">
        <v>222</v>
      </c>
      <c r="H1291" s="39" t="s">
        <v>223</v>
      </c>
      <c r="I1291" s="39">
        <v>117.12</v>
      </c>
      <c r="J1291">
        <v>0</v>
      </c>
      <c r="K1291" s="39">
        <v>1</v>
      </c>
      <c r="M1291" t="s">
        <v>2319</v>
      </c>
      <c r="N1291" s="35">
        <v>23186</v>
      </c>
    </row>
    <row r="1292" spans="1:14">
      <c r="A1292" t="s">
        <v>217</v>
      </c>
      <c r="B1292" t="s">
        <v>3041</v>
      </c>
      <c r="C1292" t="s">
        <v>3042</v>
      </c>
      <c r="D1292" t="s">
        <v>246</v>
      </c>
      <c r="E1292" t="s">
        <v>247</v>
      </c>
      <c r="F1292" s="39">
        <v>2895</v>
      </c>
      <c r="G1292" s="39" t="s">
        <v>222</v>
      </c>
      <c r="H1292" s="39" t="s">
        <v>223</v>
      </c>
      <c r="I1292" s="39">
        <v>298.27</v>
      </c>
      <c r="J1292">
        <v>0</v>
      </c>
      <c r="K1292" s="39">
        <v>1</v>
      </c>
      <c r="M1292" t="s">
        <v>320</v>
      </c>
      <c r="N1292" s="35">
        <v>29221</v>
      </c>
    </row>
    <row r="1293" spans="1:14">
      <c r="A1293" t="s">
        <v>217</v>
      </c>
      <c r="B1293" t="s">
        <v>6107</v>
      </c>
      <c r="C1293" t="s">
        <v>6108</v>
      </c>
      <c r="D1293" t="s">
        <v>220</v>
      </c>
      <c r="E1293" t="s">
        <v>496</v>
      </c>
      <c r="F1293" s="39">
        <v>2653</v>
      </c>
      <c r="G1293" s="39" t="s">
        <v>411</v>
      </c>
      <c r="H1293" s="54" t="str">
        <f>IF(F1293&gt;=1261,"1261+",IF(F1293&gt;=1081,"1081-1260",IF(F1293&gt;=901,"901-1080",IF(F1293&gt;=721,"721-900",IF(F1293&gt;=541,"541-720",IF(F1293&gt;=361,"361-540","360-"))))))</f>
        <v>1261+</v>
      </c>
      <c r="I1293" s="39">
        <v>1873733.97</v>
      </c>
      <c r="J1293">
        <v>1</v>
      </c>
      <c r="K1293" s="39">
        <v>1</v>
      </c>
      <c r="L1293" t="s">
        <v>6109</v>
      </c>
      <c r="M1293" t="s">
        <v>6109</v>
      </c>
      <c r="N1293" s="35">
        <v>31028</v>
      </c>
    </row>
    <row r="1294" spans="1:14">
      <c r="A1294" t="s">
        <v>217</v>
      </c>
      <c r="B1294" t="s">
        <v>6021</v>
      </c>
      <c r="C1294" t="s">
        <v>6022</v>
      </c>
      <c r="D1294" t="s">
        <v>220</v>
      </c>
      <c r="E1294" t="s">
        <v>265</v>
      </c>
      <c r="F1294" s="39">
        <v>2961</v>
      </c>
      <c r="G1294" s="39" t="s">
        <v>233</v>
      </c>
      <c r="H1294" s="39" t="s">
        <v>223</v>
      </c>
      <c r="I1294" s="39">
        <v>239348.94</v>
      </c>
      <c r="J1294">
        <v>1</v>
      </c>
      <c r="K1294" s="39">
        <v>1</v>
      </c>
      <c r="L1294" t="s">
        <v>6023</v>
      </c>
      <c r="M1294" t="s">
        <v>6023</v>
      </c>
      <c r="N1294" s="35">
        <v>31180</v>
      </c>
    </row>
    <row r="1295" spans="1:14">
      <c r="A1295" t="s">
        <v>217</v>
      </c>
      <c r="B1295" t="s">
        <v>5717</v>
      </c>
      <c r="C1295" t="s">
        <v>5718</v>
      </c>
      <c r="D1295" t="s">
        <v>246</v>
      </c>
      <c r="E1295" t="s">
        <v>288</v>
      </c>
      <c r="F1295" s="39">
        <v>3807</v>
      </c>
      <c r="G1295" s="39" t="s">
        <v>222</v>
      </c>
      <c r="H1295" s="39" t="s">
        <v>223</v>
      </c>
      <c r="I1295" s="39">
        <v>35467.11</v>
      </c>
      <c r="J1295" s="40">
        <f>IF(LEN(L1295)&lt;&gt;6,0,IF(AND(VALUE(L1295)&gt;=100000,VALUE(L1295)&lt;1000000),1,0))</f>
        <v>0</v>
      </c>
      <c r="K1295">
        <v>0</v>
      </c>
      <c r="N1295" s="35">
        <v>31103</v>
      </c>
    </row>
    <row r="1296" spans="1:14">
      <c r="A1296" t="s">
        <v>217</v>
      </c>
      <c r="B1296" t="s">
        <v>5757</v>
      </c>
      <c r="C1296" t="s">
        <v>5758</v>
      </c>
      <c r="D1296" t="s">
        <v>220</v>
      </c>
      <c r="E1296" t="s">
        <v>280</v>
      </c>
      <c r="F1296" s="39">
        <v>5857</v>
      </c>
      <c r="G1296" s="39" t="s">
        <v>233</v>
      </c>
      <c r="H1296" s="54" t="str">
        <f>IF(F1296&gt;=1261,"1261+",IF(F1296&gt;=1081,"1081-1260",IF(F1296&gt;=901,"901-1080",IF(F1296&gt;=721,"721-900",IF(F1296&gt;=541,"541-720",IF(F1296&gt;=361,"361-540","360-"))))))</f>
        <v>1261+</v>
      </c>
      <c r="I1296" s="39">
        <v>115473.87</v>
      </c>
      <c r="J1296">
        <v>1</v>
      </c>
      <c r="K1296" s="39">
        <v>1</v>
      </c>
      <c r="L1296" t="s">
        <v>5759</v>
      </c>
      <c r="M1296" t="s">
        <v>5759</v>
      </c>
      <c r="N1296" s="35">
        <v>19017</v>
      </c>
    </row>
    <row r="1297" spans="1:14">
      <c r="A1297" t="s">
        <v>217</v>
      </c>
      <c r="B1297" t="s">
        <v>2365</v>
      </c>
      <c r="C1297" t="s">
        <v>2366</v>
      </c>
      <c r="D1297" t="s">
        <v>242</v>
      </c>
      <c r="E1297" t="s">
        <v>221</v>
      </c>
      <c r="F1297" s="39">
        <v>3115</v>
      </c>
      <c r="G1297" s="39" t="s">
        <v>222</v>
      </c>
      <c r="H1297" s="39" t="s">
        <v>223</v>
      </c>
      <c r="I1297" s="39">
        <v>30164.04</v>
      </c>
      <c r="J1297">
        <v>1</v>
      </c>
      <c r="K1297" s="54">
        <f>IF(LEN(M1297)&lt;&gt;6,0,IF(AND(VALUE(M1297)&gt;=100000,VALUE(M1297)&lt;1000000),1,0))</f>
        <v>1</v>
      </c>
      <c r="L1297" t="s">
        <v>2367</v>
      </c>
      <c r="M1297" t="s">
        <v>2368</v>
      </c>
      <c r="N1297" s="35">
        <v>24956</v>
      </c>
    </row>
    <row r="1298" spans="1:14">
      <c r="A1298" t="s">
        <v>217</v>
      </c>
      <c r="B1298" t="s">
        <v>6350</v>
      </c>
      <c r="C1298" t="s">
        <v>6351</v>
      </c>
      <c r="D1298" t="s">
        <v>246</v>
      </c>
      <c r="E1298" t="s">
        <v>453</v>
      </c>
      <c r="F1298" s="39">
        <v>3168</v>
      </c>
      <c r="G1298" s="39" t="s">
        <v>222</v>
      </c>
      <c r="H1298" s="39" t="s">
        <v>223</v>
      </c>
      <c r="I1298" s="39">
        <v>15289.63</v>
      </c>
      <c r="J1298">
        <v>1</v>
      </c>
      <c r="K1298" s="39">
        <v>1</v>
      </c>
      <c r="L1298" t="s">
        <v>6352</v>
      </c>
      <c r="M1298" t="s">
        <v>6353</v>
      </c>
      <c r="N1298" s="35">
        <v>32382</v>
      </c>
    </row>
    <row r="1299" spans="1:14">
      <c r="A1299" t="s">
        <v>217</v>
      </c>
      <c r="B1299" t="s">
        <v>2944</v>
      </c>
      <c r="C1299" t="s">
        <v>2945</v>
      </c>
      <c r="D1299" t="s">
        <v>220</v>
      </c>
      <c r="E1299" t="s">
        <v>502</v>
      </c>
      <c r="F1299" s="39">
        <v>3178</v>
      </c>
      <c r="G1299" s="39" t="s">
        <v>233</v>
      </c>
      <c r="H1299" s="39" t="s">
        <v>223</v>
      </c>
      <c r="I1299" s="39">
        <v>117207.13</v>
      </c>
      <c r="J1299">
        <v>1</v>
      </c>
      <c r="K1299" s="39">
        <v>1</v>
      </c>
      <c r="L1299" t="s">
        <v>2946</v>
      </c>
      <c r="M1299" t="s">
        <v>2946</v>
      </c>
      <c r="N1299" s="35">
        <v>28279</v>
      </c>
    </row>
    <row r="1300" spans="1:14">
      <c r="A1300" t="s">
        <v>217</v>
      </c>
      <c r="B1300" t="s">
        <v>5225</v>
      </c>
      <c r="C1300" t="s">
        <v>5226</v>
      </c>
      <c r="D1300" t="s">
        <v>246</v>
      </c>
      <c r="E1300" t="s">
        <v>288</v>
      </c>
      <c r="F1300" s="39">
        <v>3297</v>
      </c>
      <c r="G1300" s="54" t="str">
        <f>IF(I1300&gt;=1000000,"1 млн. и более",IF(I1300&gt;=501000,"501-1 000 тыс.",IF(I1300&gt;=301000,"301-500 тыс.",IF(I1300&gt;=101000,"101-300 тыс.",IF(I1300&gt;=51000,"51-100 тыс.","50 тыс. и менее")))))</f>
        <v>101-300 тыс.</v>
      </c>
      <c r="H1300" s="39" t="s">
        <v>223</v>
      </c>
      <c r="I1300" s="39">
        <v>213343.64</v>
      </c>
      <c r="J1300">
        <v>0</v>
      </c>
      <c r="K1300">
        <v>0</v>
      </c>
      <c r="N1300" s="35">
        <v>23218</v>
      </c>
    </row>
    <row r="1301" spans="1:14">
      <c r="A1301" t="s">
        <v>217</v>
      </c>
      <c r="B1301" t="s">
        <v>4817</v>
      </c>
      <c r="C1301" t="s">
        <v>4818</v>
      </c>
      <c r="D1301" t="s">
        <v>242</v>
      </c>
      <c r="E1301" t="s">
        <v>221</v>
      </c>
      <c r="F1301" s="39">
        <v>3759</v>
      </c>
      <c r="G1301" s="39" t="s">
        <v>233</v>
      </c>
      <c r="H1301" s="39" t="s">
        <v>223</v>
      </c>
      <c r="I1301" s="39">
        <v>164117.51</v>
      </c>
      <c r="J1301">
        <v>1</v>
      </c>
      <c r="K1301" s="54">
        <f>IF(LEN(M1301)&lt;&gt;6,0,IF(AND(VALUE(M1301)&gt;=100000,VALUE(M1301)&lt;1000000),1,0))</f>
        <v>1</v>
      </c>
      <c r="L1301" t="s">
        <v>2930</v>
      </c>
      <c r="M1301" t="s">
        <v>2930</v>
      </c>
      <c r="N1301" s="35">
        <v>31874</v>
      </c>
    </row>
    <row r="1302" spans="1:14">
      <c r="A1302" t="s">
        <v>217</v>
      </c>
      <c r="B1302" t="s">
        <v>1361</v>
      </c>
      <c r="C1302" t="s">
        <v>1362</v>
      </c>
      <c r="D1302" t="s">
        <v>246</v>
      </c>
      <c r="E1302" t="s">
        <v>265</v>
      </c>
      <c r="F1302" s="39">
        <v>3017</v>
      </c>
      <c r="G1302" s="39" t="s">
        <v>222</v>
      </c>
      <c r="H1302" s="54" t="str">
        <f>IF(F1302&gt;=1261,"1261+",IF(F1302&gt;=1081,"1081-1260",IF(F1302&gt;=901,"901-1080",IF(F1302&gt;=721,"721-900",IF(F1302&gt;=541,"541-720",IF(F1302&gt;=361,"361-540","360-"))))))</f>
        <v>1261+</v>
      </c>
      <c r="I1302" s="39">
        <v>8954.76</v>
      </c>
      <c r="J1302">
        <v>0</v>
      </c>
      <c r="K1302" s="39">
        <v>1</v>
      </c>
      <c r="M1302" t="s">
        <v>438</v>
      </c>
      <c r="N1302" s="35">
        <v>28875</v>
      </c>
    </row>
    <row r="1303" spans="1:14">
      <c r="A1303" t="s">
        <v>217</v>
      </c>
      <c r="B1303" t="s">
        <v>5523</v>
      </c>
      <c r="C1303" t="s">
        <v>5524</v>
      </c>
      <c r="D1303" t="s">
        <v>246</v>
      </c>
      <c r="E1303" t="s">
        <v>376</v>
      </c>
      <c r="F1303" s="39">
        <v>985</v>
      </c>
      <c r="G1303" s="39" t="s">
        <v>222</v>
      </c>
      <c r="H1303" s="39" t="s">
        <v>2043</v>
      </c>
      <c r="I1303" s="39">
        <v>3666.78</v>
      </c>
      <c r="J1303">
        <v>0</v>
      </c>
      <c r="K1303" s="39">
        <v>1</v>
      </c>
      <c r="M1303" t="s">
        <v>5525</v>
      </c>
      <c r="N1303" s="35">
        <v>21009</v>
      </c>
    </row>
    <row r="1304" spans="1:14">
      <c r="A1304" t="s">
        <v>217</v>
      </c>
      <c r="B1304" t="s">
        <v>5251</v>
      </c>
      <c r="C1304" t="s">
        <v>5252</v>
      </c>
      <c r="D1304" t="s">
        <v>220</v>
      </c>
      <c r="E1304" t="s">
        <v>221</v>
      </c>
      <c r="F1304" s="39">
        <v>3773</v>
      </c>
      <c r="G1304" s="39" t="s">
        <v>233</v>
      </c>
      <c r="H1304" s="54" t="str">
        <f t="shared" ref="H1304:H1305" si="177">IF(F1304&gt;=1261,"1261+",IF(F1304&gt;=1081,"1081-1260",IF(F1304&gt;=901,"901-1080",IF(F1304&gt;=721,"721-900",IF(F1304&gt;=541,"541-720",IF(F1304&gt;=361,"361-540","360-"))))))</f>
        <v>1261+</v>
      </c>
      <c r="I1304" s="39">
        <v>156892.04999999999</v>
      </c>
      <c r="J1304">
        <v>1</v>
      </c>
      <c r="K1304" s="39">
        <v>1</v>
      </c>
      <c r="L1304" t="s">
        <v>5253</v>
      </c>
      <c r="M1304" t="s">
        <v>5253</v>
      </c>
      <c r="N1304" s="35">
        <v>28540</v>
      </c>
    </row>
    <row r="1305" spans="1:14">
      <c r="A1305" t="s">
        <v>217</v>
      </c>
      <c r="B1305" t="s">
        <v>2769</v>
      </c>
      <c r="C1305" t="s">
        <v>2770</v>
      </c>
      <c r="D1305" t="s">
        <v>246</v>
      </c>
      <c r="E1305" t="s">
        <v>265</v>
      </c>
      <c r="F1305" s="39">
        <v>2961</v>
      </c>
      <c r="G1305" s="54" t="str">
        <f>IF(I1305&gt;=1000000,"1 млн. и более",IF(I1305&gt;=501000,"501-1 000 тыс.",IF(I1305&gt;=301000,"301-500 тыс.",IF(I1305&gt;=101000,"101-300 тыс.",IF(I1305&gt;=51000,"51-100 тыс.","50 тыс. и менее")))))</f>
        <v>50 тыс. и менее</v>
      </c>
      <c r="H1305" s="54" t="str">
        <f t="shared" si="177"/>
        <v>1261+</v>
      </c>
      <c r="I1305" s="39">
        <v>10621.42</v>
      </c>
      <c r="J1305">
        <v>0</v>
      </c>
      <c r="K1305" s="39">
        <v>1</v>
      </c>
      <c r="M1305" t="s">
        <v>2771</v>
      </c>
      <c r="N1305" s="35">
        <v>33692</v>
      </c>
    </row>
    <row r="1306" spans="1:14">
      <c r="A1306" t="s">
        <v>217</v>
      </c>
      <c r="B1306" t="s">
        <v>2556</v>
      </c>
      <c r="C1306" t="s">
        <v>2557</v>
      </c>
      <c r="D1306" t="s">
        <v>246</v>
      </c>
      <c r="E1306" t="s">
        <v>502</v>
      </c>
      <c r="F1306" s="39">
        <v>3450</v>
      </c>
      <c r="G1306" s="39" t="s">
        <v>222</v>
      </c>
      <c r="H1306" s="39" t="s">
        <v>223</v>
      </c>
      <c r="I1306" s="39">
        <v>0</v>
      </c>
      <c r="J1306">
        <v>0</v>
      </c>
      <c r="K1306" s="39">
        <v>1</v>
      </c>
      <c r="M1306" t="s">
        <v>2558</v>
      </c>
      <c r="N1306" s="35">
        <v>31914</v>
      </c>
    </row>
    <row r="1307" spans="1:14">
      <c r="A1307" t="s">
        <v>217</v>
      </c>
      <c r="B1307" t="s">
        <v>417</v>
      </c>
      <c r="C1307" t="s">
        <v>418</v>
      </c>
      <c r="D1307" t="s">
        <v>220</v>
      </c>
      <c r="E1307" t="s">
        <v>372</v>
      </c>
      <c r="F1307" s="39">
        <v>5865</v>
      </c>
      <c r="G1307" s="39" t="s">
        <v>222</v>
      </c>
      <c r="H1307" s="39" t="s">
        <v>223</v>
      </c>
      <c r="I1307" s="39">
        <v>3400.96</v>
      </c>
      <c r="J1307">
        <v>1</v>
      </c>
      <c r="K1307" s="39">
        <v>1</v>
      </c>
      <c r="L1307" t="s">
        <v>419</v>
      </c>
      <c r="M1307" t="s">
        <v>419</v>
      </c>
      <c r="N1307" s="35">
        <v>30375</v>
      </c>
    </row>
    <row r="1308" spans="1:14">
      <c r="A1308" t="s">
        <v>217</v>
      </c>
      <c r="B1308" t="s">
        <v>732</v>
      </c>
      <c r="C1308" t="s">
        <v>733</v>
      </c>
      <c r="D1308" t="s">
        <v>246</v>
      </c>
      <c r="E1308" t="s">
        <v>265</v>
      </c>
      <c r="F1308" s="39">
        <v>3146</v>
      </c>
      <c r="G1308" s="39" t="s">
        <v>222</v>
      </c>
      <c r="H1308" s="39" t="s">
        <v>223</v>
      </c>
      <c r="I1308" s="39">
        <v>13308.98</v>
      </c>
      <c r="J1308">
        <v>1</v>
      </c>
      <c r="K1308" s="39">
        <v>1</v>
      </c>
      <c r="L1308" t="s">
        <v>734</v>
      </c>
      <c r="M1308" t="s">
        <v>735</v>
      </c>
      <c r="N1308" s="35">
        <v>31402</v>
      </c>
    </row>
    <row r="1309" spans="1:14">
      <c r="A1309" t="s">
        <v>217</v>
      </c>
      <c r="B1309" t="s">
        <v>2382</v>
      </c>
      <c r="C1309" t="s">
        <v>2383</v>
      </c>
      <c r="D1309" t="s">
        <v>246</v>
      </c>
      <c r="E1309" t="s">
        <v>398</v>
      </c>
      <c r="F1309" s="39">
        <v>3358</v>
      </c>
      <c r="G1309" s="54" t="str">
        <f>IF(I1309&gt;=1000000,"1 млн. и более",IF(I1309&gt;=501000,"501-1 000 тыс.",IF(I1309&gt;=301000,"301-500 тыс.",IF(I1309&gt;=101000,"101-300 тыс.",IF(I1309&gt;=51000,"51-100 тыс.","50 тыс. и менее")))))</f>
        <v>101-300 тыс.</v>
      </c>
      <c r="H1309" s="39" t="s">
        <v>223</v>
      </c>
      <c r="I1309" s="39">
        <v>191614.01</v>
      </c>
      <c r="J1309">
        <v>0</v>
      </c>
      <c r="K1309" s="39">
        <v>1</v>
      </c>
      <c r="M1309" t="s">
        <v>2384</v>
      </c>
      <c r="N1309" s="35">
        <v>19938</v>
      </c>
    </row>
    <row r="1310" spans="1:14">
      <c r="A1310" t="s">
        <v>217</v>
      </c>
      <c r="B1310" t="s">
        <v>4767</v>
      </c>
      <c r="C1310" t="s">
        <v>4768</v>
      </c>
      <c r="D1310" t="s">
        <v>246</v>
      </c>
      <c r="E1310" t="s">
        <v>276</v>
      </c>
      <c r="F1310" s="39">
        <v>3356</v>
      </c>
      <c r="G1310" s="39" t="s">
        <v>222</v>
      </c>
      <c r="H1310" s="39" t="s">
        <v>223</v>
      </c>
      <c r="I1310" s="39">
        <v>181.13</v>
      </c>
      <c r="J1310">
        <v>0</v>
      </c>
      <c r="K1310" s="39">
        <v>1</v>
      </c>
      <c r="M1310" t="s">
        <v>4769</v>
      </c>
      <c r="N1310" s="35">
        <v>34977</v>
      </c>
    </row>
    <row r="1311" spans="1:14">
      <c r="A1311" t="s">
        <v>217</v>
      </c>
      <c r="B1311" t="s">
        <v>1489</v>
      </c>
      <c r="C1311" t="s">
        <v>1490</v>
      </c>
      <c r="D1311" t="s">
        <v>220</v>
      </c>
      <c r="E1311" t="s">
        <v>247</v>
      </c>
      <c r="F1311" s="39">
        <v>3351</v>
      </c>
      <c r="G1311" s="39" t="s">
        <v>411</v>
      </c>
      <c r="H1311" s="39" t="s">
        <v>223</v>
      </c>
      <c r="I1311" s="39">
        <v>1771513.17</v>
      </c>
      <c r="J1311">
        <v>0</v>
      </c>
      <c r="K1311" s="39">
        <v>1</v>
      </c>
      <c r="M1311" t="s">
        <v>1491</v>
      </c>
      <c r="N1311" s="35">
        <v>32104</v>
      </c>
    </row>
    <row r="1312" spans="1:14">
      <c r="A1312" t="s">
        <v>217</v>
      </c>
      <c r="B1312" t="s">
        <v>2934</v>
      </c>
      <c r="C1312" t="s">
        <v>2935</v>
      </c>
      <c r="D1312" t="s">
        <v>220</v>
      </c>
      <c r="E1312" t="s">
        <v>265</v>
      </c>
      <c r="F1312" s="39">
        <v>3176</v>
      </c>
      <c r="G1312" s="54" t="str">
        <f t="shared" ref="G1312:G1313" si="178">IF(I1312&gt;=1000000,"1 млн. и более",IF(I1312&gt;=501000,"501-1 000 тыс.",IF(I1312&gt;=301000,"301-500 тыс.",IF(I1312&gt;=101000,"101-300 тыс.",IF(I1312&gt;=51000,"51-100 тыс.","50 тыс. и менее")))))</f>
        <v>301-500 тыс.</v>
      </c>
      <c r="H1312" s="39" t="s">
        <v>223</v>
      </c>
      <c r="I1312" s="39">
        <v>447335.88</v>
      </c>
      <c r="J1312">
        <v>0</v>
      </c>
      <c r="K1312" s="39">
        <v>1</v>
      </c>
      <c r="M1312" t="s">
        <v>2936</v>
      </c>
      <c r="N1312" s="35">
        <v>29984</v>
      </c>
    </row>
    <row r="1313" spans="1:14">
      <c r="A1313" t="s">
        <v>217</v>
      </c>
      <c r="B1313" t="s">
        <v>6046</v>
      </c>
      <c r="C1313" t="s">
        <v>6047</v>
      </c>
      <c r="D1313" t="s">
        <v>246</v>
      </c>
      <c r="E1313" t="s">
        <v>1799</v>
      </c>
      <c r="F1313" s="39">
        <v>885</v>
      </c>
      <c r="G1313" s="54" t="str">
        <f t="shared" si="178"/>
        <v>50 тыс. и менее</v>
      </c>
      <c r="H1313" s="39" t="s">
        <v>804</v>
      </c>
      <c r="I1313" s="39">
        <v>5.74</v>
      </c>
      <c r="J1313" s="40">
        <f>IF(LEN(L1313)&lt;&gt;6,0,IF(AND(VALUE(L1313)&gt;=100000,VALUE(L1313)&lt;1000000),1,0))</f>
        <v>0</v>
      </c>
      <c r="K1313" s="39">
        <v>1</v>
      </c>
      <c r="M1313" t="s">
        <v>6048</v>
      </c>
      <c r="N1313" s="35">
        <v>22011</v>
      </c>
    </row>
    <row r="1314" spans="1:14">
      <c r="A1314" t="s">
        <v>217</v>
      </c>
      <c r="B1314" t="s">
        <v>3268</v>
      </c>
      <c r="C1314" t="s">
        <v>3269</v>
      </c>
      <c r="D1314" t="s">
        <v>242</v>
      </c>
      <c r="E1314" t="s">
        <v>221</v>
      </c>
      <c r="F1314" s="39">
        <v>3574</v>
      </c>
      <c r="G1314" s="39" t="s">
        <v>248</v>
      </c>
      <c r="H1314" s="54" t="str">
        <f t="shared" ref="H1314:H1315" si="179">IF(F1314&gt;=1261,"1261+",IF(F1314&gt;=1081,"1081-1260",IF(F1314&gt;=901,"901-1080",IF(F1314&gt;=721,"721-900",IF(F1314&gt;=541,"541-720",IF(F1314&gt;=361,"361-540","360-"))))))</f>
        <v>1261+</v>
      </c>
      <c r="I1314" s="39">
        <v>53206.080000000002</v>
      </c>
      <c r="J1314">
        <v>1</v>
      </c>
      <c r="K1314" s="54">
        <f t="shared" ref="K1314:K1315" si="180">IF(LEN(M1314)&lt;&gt;6,0,IF(AND(VALUE(M1314)&gt;=100000,VALUE(M1314)&lt;1000000),1,0))</f>
        <v>1</v>
      </c>
      <c r="L1314" t="s">
        <v>3270</v>
      </c>
      <c r="M1314" t="s">
        <v>2037</v>
      </c>
      <c r="N1314" s="35">
        <v>32592</v>
      </c>
    </row>
    <row r="1315" spans="1:14">
      <c r="A1315" t="s">
        <v>217</v>
      </c>
      <c r="B1315" t="s">
        <v>6206</v>
      </c>
      <c r="C1315" t="s">
        <v>6207</v>
      </c>
      <c r="D1315" t="s">
        <v>246</v>
      </c>
      <c r="E1315" t="s">
        <v>1082</v>
      </c>
      <c r="F1315" s="39">
        <v>3233</v>
      </c>
      <c r="G1315" s="54" t="str">
        <f>IF(I1315&gt;=1000000,"1 млн. и более",IF(I1315&gt;=501000,"501-1 000 тыс.",IF(I1315&gt;=301000,"301-500 тыс.",IF(I1315&gt;=101000,"101-300 тыс.",IF(I1315&gt;=51000,"51-100 тыс.","50 тыс. и менее")))))</f>
        <v>51-100 тыс.</v>
      </c>
      <c r="H1315" s="54" t="str">
        <f t="shared" si="179"/>
        <v>1261+</v>
      </c>
      <c r="I1315" s="39">
        <v>99501.46</v>
      </c>
      <c r="J1315">
        <v>0</v>
      </c>
      <c r="K1315" s="54">
        <f t="shared" si="180"/>
        <v>1</v>
      </c>
      <c r="L1315" t="s">
        <v>331</v>
      </c>
      <c r="M1315" t="s">
        <v>6208</v>
      </c>
      <c r="N1315" s="35">
        <v>24708</v>
      </c>
    </row>
    <row r="1316" spans="1:14">
      <c r="A1316" t="s">
        <v>217</v>
      </c>
      <c r="B1316" t="s">
        <v>4150</v>
      </c>
      <c r="C1316" t="s">
        <v>4151</v>
      </c>
      <c r="D1316" t="s">
        <v>220</v>
      </c>
      <c r="E1316" t="s">
        <v>221</v>
      </c>
      <c r="F1316" s="39">
        <v>6573</v>
      </c>
      <c r="G1316" s="39" t="s">
        <v>248</v>
      </c>
      <c r="H1316" s="39" t="s">
        <v>223</v>
      </c>
      <c r="I1316" s="39">
        <v>57390.98</v>
      </c>
      <c r="J1316">
        <v>1</v>
      </c>
      <c r="K1316" s="39">
        <v>1</v>
      </c>
      <c r="L1316" t="s">
        <v>4152</v>
      </c>
      <c r="M1316" t="s">
        <v>4152</v>
      </c>
      <c r="N1316" s="35">
        <v>22730</v>
      </c>
    </row>
    <row r="1317" spans="1:14">
      <c r="A1317" t="s">
        <v>217</v>
      </c>
      <c r="B1317" t="s">
        <v>2602</v>
      </c>
      <c r="C1317" t="s">
        <v>2603</v>
      </c>
      <c r="D1317" t="s">
        <v>246</v>
      </c>
      <c r="E1317" t="s">
        <v>276</v>
      </c>
      <c r="F1317" s="39">
        <v>4024</v>
      </c>
      <c r="G1317" s="54" t="str">
        <f>IF(I1317&gt;=1000000,"1 млн. и более",IF(I1317&gt;=501000,"501-1 000 тыс.",IF(I1317&gt;=301000,"301-500 тыс.",IF(I1317&gt;=101000,"101-300 тыс.",IF(I1317&gt;=51000,"51-100 тыс.","50 тыс. и менее")))))</f>
        <v>50 тыс. и менее</v>
      </c>
      <c r="H1317" s="54" t="str">
        <f>IF(F1317&gt;=1261,"1261+",IF(F1317&gt;=1081,"1081-1260",IF(F1317&gt;=901,"901-1080",IF(F1317&gt;=721,"721-900",IF(F1317&gt;=541,"541-720",IF(F1317&gt;=361,"361-540","360-"))))))</f>
        <v>1261+</v>
      </c>
      <c r="I1317" s="39">
        <v>11.82</v>
      </c>
      <c r="J1317">
        <v>1</v>
      </c>
      <c r="K1317" s="39">
        <v>1</v>
      </c>
      <c r="L1317" t="s">
        <v>2604</v>
      </c>
      <c r="M1317" t="s">
        <v>2604</v>
      </c>
      <c r="N1317" s="35">
        <v>33205</v>
      </c>
    </row>
    <row r="1318" spans="1:14">
      <c r="A1318" t="s">
        <v>217</v>
      </c>
      <c r="B1318" t="s">
        <v>4126</v>
      </c>
      <c r="C1318" t="s">
        <v>4127</v>
      </c>
      <c r="D1318" t="s">
        <v>246</v>
      </c>
      <c r="E1318" t="s">
        <v>288</v>
      </c>
      <c r="F1318" s="39">
        <v>2840</v>
      </c>
      <c r="G1318" s="39" t="s">
        <v>222</v>
      </c>
      <c r="H1318" s="39" t="s">
        <v>223</v>
      </c>
      <c r="I1318" s="39">
        <v>14899.25</v>
      </c>
      <c r="J1318">
        <v>0</v>
      </c>
      <c r="K1318" s="54">
        <f t="shared" ref="K1318:K1319" si="181">IF(LEN(M1318)&lt;&gt;6,0,IF(AND(VALUE(M1318)&gt;=100000,VALUE(M1318)&lt;1000000),1,0))</f>
        <v>0</v>
      </c>
      <c r="N1318" s="35">
        <v>29814</v>
      </c>
    </row>
    <row r="1319" spans="1:14">
      <c r="A1319" t="s">
        <v>217</v>
      </c>
      <c r="B1319" t="s">
        <v>3717</v>
      </c>
      <c r="C1319" t="s">
        <v>3718</v>
      </c>
      <c r="D1319" t="s">
        <v>220</v>
      </c>
      <c r="E1319" t="s">
        <v>247</v>
      </c>
      <c r="F1319" s="39">
        <v>3238</v>
      </c>
      <c r="G1319" s="54" t="str">
        <f>IF(I1319&gt;=1000000,"1 млн. и более",IF(I1319&gt;=501000,"501-1 000 тыс.",IF(I1319&gt;=301000,"301-500 тыс.",IF(I1319&gt;=101000,"101-300 тыс.",IF(I1319&gt;=51000,"51-100 тыс.","50 тыс. и менее")))))</f>
        <v>50 тыс. и менее</v>
      </c>
      <c r="H1319" s="54" t="str">
        <f>IF(F1319&gt;=1261,"1261+",IF(F1319&gt;=1081,"1081-1260",IF(F1319&gt;=901,"901-1080",IF(F1319&gt;=721,"721-900",IF(F1319&gt;=541,"541-720",IF(F1319&gt;=361,"361-540","360-"))))))</f>
        <v>1261+</v>
      </c>
      <c r="I1319" s="39">
        <v>0</v>
      </c>
      <c r="J1319">
        <v>1</v>
      </c>
      <c r="K1319" s="54">
        <f t="shared" si="181"/>
        <v>1</v>
      </c>
      <c r="L1319" t="s">
        <v>3719</v>
      </c>
      <c r="M1319" t="s">
        <v>3719</v>
      </c>
      <c r="N1319" s="35">
        <v>25630</v>
      </c>
    </row>
    <row r="1320" spans="1:14">
      <c r="A1320" t="s">
        <v>217</v>
      </c>
      <c r="B1320" t="s">
        <v>5861</v>
      </c>
      <c r="C1320" t="s">
        <v>5862</v>
      </c>
      <c r="D1320" t="s">
        <v>246</v>
      </c>
      <c r="E1320" t="s">
        <v>276</v>
      </c>
      <c r="F1320" s="39">
        <v>3427</v>
      </c>
      <c r="G1320" s="39" t="s">
        <v>222</v>
      </c>
      <c r="H1320" s="39" t="s">
        <v>223</v>
      </c>
      <c r="I1320" s="39">
        <v>1230.8599999999999</v>
      </c>
      <c r="J1320">
        <v>0</v>
      </c>
      <c r="K1320" s="39">
        <v>1</v>
      </c>
      <c r="M1320" t="s">
        <v>5863</v>
      </c>
      <c r="N1320" s="35">
        <v>35435</v>
      </c>
    </row>
    <row r="1321" spans="1:14">
      <c r="A1321" t="s">
        <v>217</v>
      </c>
      <c r="B1321" t="s">
        <v>5387</v>
      </c>
      <c r="C1321" t="s">
        <v>5388</v>
      </c>
      <c r="D1321" t="s">
        <v>246</v>
      </c>
      <c r="E1321" t="s">
        <v>288</v>
      </c>
      <c r="F1321" s="39">
        <v>2443</v>
      </c>
      <c r="G1321" s="39" t="s">
        <v>335</v>
      </c>
      <c r="H1321" s="39" t="s">
        <v>223</v>
      </c>
      <c r="I1321" s="39">
        <v>621658.92000000004</v>
      </c>
      <c r="J1321">
        <v>0</v>
      </c>
      <c r="K1321">
        <v>0</v>
      </c>
      <c r="N1321" s="35">
        <v>26640</v>
      </c>
    </row>
    <row r="1322" spans="1:14">
      <c r="A1322" t="s">
        <v>217</v>
      </c>
      <c r="B1322" t="s">
        <v>1615</v>
      </c>
      <c r="C1322" t="s">
        <v>1616</v>
      </c>
      <c r="E1322" t="s">
        <v>259</v>
      </c>
      <c r="F1322" s="39">
        <v>3136</v>
      </c>
      <c r="G1322" s="39" t="s">
        <v>233</v>
      </c>
      <c r="H1322" s="54" t="str">
        <f t="shared" ref="H1322:H1323" si="182">IF(F1322&gt;=1261,"1261+",IF(F1322&gt;=1081,"1081-1260",IF(F1322&gt;=901,"901-1080",IF(F1322&gt;=721,"721-900",IF(F1322&gt;=541,"541-720",IF(F1322&gt;=361,"361-540","360-"))))))</f>
        <v>1261+</v>
      </c>
      <c r="I1322" s="39">
        <v>137251.92000000001</v>
      </c>
      <c r="J1322">
        <v>1</v>
      </c>
      <c r="K1322" s="39">
        <v>1</v>
      </c>
      <c r="L1322" t="s">
        <v>1617</v>
      </c>
      <c r="M1322" t="s">
        <v>1617</v>
      </c>
      <c r="N1322" s="35">
        <v>32904</v>
      </c>
    </row>
    <row r="1323" spans="1:14">
      <c r="A1323" t="s">
        <v>217</v>
      </c>
      <c r="B1323" t="s">
        <v>926</v>
      </c>
      <c r="C1323" t="s">
        <v>927</v>
      </c>
      <c r="D1323" t="s">
        <v>220</v>
      </c>
      <c r="E1323" t="s">
        <v>265</v>
      </c>
      <c r="F1323" s="39">
        <v>2905</v>
      </c>
      <c r="G1323" s="54" t="str">
        <f>IF(I1323&gt;=1000000,"1 млн. и более",IF(I1323&gt;=501000,"501-1 000 тыс.",IF(I1323&gt;=301000,"301-500 тыс.",IF(I1323&gt;=101000,"101-300 тыс.",IF(I1323&gt;=51000,"51-100 тыс.","50 тыс. и менее")))))</f>
        <v>101-300 тыс.</v>
      </c>
      <c r="H1323" s="54" t="str">
        <f t="shared" si="182"/>
        <v>1261+</v>
      </c>
      <c r="I1323" s="39">
        <v>272258.05</v>
      </c>
      <c r="J1323">
        <v>0</v>
      </c>
      <c r="K1323" s="39">
        <v>1</v>
      </c>
      <c r="M1323" t="s">
        <v>928</v>
      </c>
      <c r="N1323" s="35">
        <v>30753</v>
      </c>
    </row>
    <row r="1324" spans="1:14">
      <c r="A1324" t="s">
        <v>217</v>
      </c>
      <c r="B1324" t="s">
        <v>6249</v>
      </c>
      <c r="C1324" t="s">
        <v>6250</v>
      </c>
      <c r="D1324" t="s">
        <v>242</v>
      </c>
      <c r="E1324" t="s">
        <v>221</v>
      </c>
      <c r="F1324" s="39">
        <v>3255</v>
      </c>
      <c r="G1324" s="39" t="s">
        <v>222</v>
      </c>
      <c r="H1324" s="39" t="s">
        <v>223</v>
      </c>
      <c r="I1324" s="39">
        <v>33381.599999999999</v>
      </c>
      <c r="J1324">
        <v>1</v>
      </c>
      <c r="K1324" s="39">
        <v>1</v>
      </c>
      <c r="L1324" t="s">
        <v>6251</v>
      </c>
      <c r="M1324" t="s">
        <v>6252</v>
      </c>
      <c r="N1324" s="35">
        <v>21881</v>
      </c>
    </row>
    <row r="1325" spans="1:14">
      <c r="A1325" t="s">
        <v>217</v>
      </c>
      <c r="B1325" t="s">
        <v>1470</v>
      </c>
      <c r="C1325" t="s">
        <v>1471</v>
      </c>
      <c r="D1325" t="s">
        <v>220</v>
      </c>
      <c r="E1325" t="s">
        <v>308</v>
      </c>
      <c r="F1325" s="39">
        <v>2569</v>
      </c>
      <c r="G1325" s="39" t="s">
        <v>222</v>
      </c>
      <c r="H1325" s="39" t="s">
        <v>223</v>
      </c>
      <c r="I1325" s="39">
        <v>0</v>
      </c>
      <c r="J1325">
        <v>0</v>
      </c>
      <c r="K1325" s="39">
        <v>1</v>
      </c>
      <c r="M1325" t="s">
        <v>1472</v>
      </c>
      <c r="N1325" s="35">
        <v>24399</v>
      </c>
    </row>
    <row r="1326" spans="1:14">
      <c r="A1326" t="s">
        <v>217</v>
      </c>
      <c r="B1326" t="s">
        <v>1363</v>
      </c>
      <c r="C1326" t="s">
        <v>1364</v>
      </c>
      <c r="D1326" t="s">
        <v>246</v>
      </c>
      <c r="E1326" t="s">
        <v>288</v>
      </c>
      <c r="F1326" s="39">
        <v>2323</v>
      </c>
      <c r="G1326" s="39" t="s">
        <v>233</v>
      </c>
      <c r="H1326" s="39" t="s">
        <v>223</v>
      </c>
      <c r="I1326" s="39">
        <v>298305.78000000003</v>
      </c>
      <c r="J1326">
        <v>0</v>
      </c>
      <c r="K1326">
        <v>0</v>
      </c>
      <c r="N1326" s="35">
        <v>31333</v>
      </c>
    </row>
    <row r="1327" spans="1:14">
      <c r="A1327" t="s">
        <v>217</v>
      </c>
      <c r="B1327" t="s">
        <v>2652</v>
      </c>
      <c r="C1327" t="s">
        <v>2653</v>
      </c>
      <c r="D1327" t="s">
        <v>220</v>
      </c>
      <c r="E1327" t="s">
        <v>265</v>
      </c>
      <c r="F1327" s="39">
        <v>3112</v>
      </c>
      <c r="G1327" s="39" t="s">
        <v>233</v>
      </c>
      <c r="H1327" s="39" t="s">
        <v>223</v>
      </c>
      <c r="I1327" s="39">
        <v>203439.91</v>
      </c>
      <c r="J1327">
        <v>0</v>
      </c>
      <c r="K1327" s="54">
        <f>IF(LEN(M1327)&lt;&gt;6,0,IF(AND(VALUE(M1327)&gt;=100000,VALUE(M1327)&lt;1000000),1,0))</f>
        <v>1</v>
      </c>
      <c r="M1327" t="s">
        <v>356</v>
      </c>
      <c r="N1327" s="35">
        <v>31138</v>
      </c>
    </row>
    <row r="1328" spans="1:14">
      <c r="A1328" t="s">
        <v>217</v>
      </c>
      <c r="B1328" t="s">
        <v>5731</v>
      </c>
      <c r="C1328" t="s">
        <v>5732</v>
      </c>
      <c r="D1328" t="s">
        <v>220</v>
      </c>
      <c r="E1328" t="s">
        <v>372</v>
      </c>
      <c r="F1328" s="39">
        <v>3178</v>
      </c>
      <c r="G1328" s="54" t="str">
        <f>IF(I1328&gt;=1000000,"1 млн. и более",IF(I1328&gt;=501000,"501-1 000 тыс.",IF(I1328&gt;=301000,"301-500 тыс.",IF(I1328&gt;=101000,"101-300 тыс.",IF(I1328&gt;=51000,"51-100 тыс.","50 тыс. и менее")))))</f>
        <v>50 тыс. и менее</v>
      </c>
      <c r="H1328" s="39" t="s">
        <v>223</v>
      </c>
      <c r="I1328" s="39">
        <v>1492.39</v>
      </c>
      <c r="J1328">
        <v>1</v>
      </c>
      <c r="K1328" s="39">
        <v>1</v>
      </c>
      <c r="L1328" t="s">
        <v>5733</v>
      </c>
      <c r="M1328" t="s">
        <v>5733</v>
      </c>
      <c r="N1328" s="35">
        <v>32379</v>
      </c>
    </row>
    <row r="1329" spans="1:14">
      <c r="A1329" t="s">
        <v>217</v>
      </c>
      <c r="B1329" t="s">
        <v>1290</v>
      </c>
      <c r="C1329" t="s">
        <v>1291</v>
      </c>
      <c r="D1329" t="s">
        <v>246</v>
      </c>
      <c r="E1329" t="s">
        <v>376</v>
      </c>
      <c r="F1329" s="39">
        <v>3955</v>
      </c>
      <c r="G1329" s="39" t="s">
        <v>222</v>
      </c>
      <c r="H1329" s="39" t="s">
        <v>223</v>
      </c>
      <c r="I1329" s="39">
        <v>45.92</v>
      </c>
      <c r="J1329">
        <v>0</v>
      </c>
      <c r="K1329">
        <v>0</v>
      </c>
      <c r="N1329" s="35">
        <v>30125</v>
      </c>
    </row>
    <row r="1330" spans="1:14">
      <c r="A1330" t="s">
        <v>217</v>
      </c>
      <c r="B1330" t="s">
        <v>1960</v>
      </c>
      <c r="C1330" t="s">
        <v>1961</v>
      </c>
      <c r="D1330" t="s">
        <v>220</v>
      </c>
      <c r="E1330" t="s">
        <v>908</v>
      </c>
      <c r="F1330" s="39">
        <v>2898</v>
      </c>
      <c r="G1330" s="39" t="s">
        <v>233</v>
      </c>
      <c r="H1330" s="39" t="s">
        <v>223</v>
      </c>
      <c r="I1330" s="39">
        <v>221118.28</v>
      </c>
      <c r="J1330">
        <v>1</v>
      </c>
      <c r="K1330" s="39">
        <v>1</v>
      </c>
      <c r="L1330" t="s">
        <v>1962</v>
      </c>
      <c r="M1330" t="s">
        <v>1963</v>
      </c>
      <c r="N1330" s="35">
        <v>24479</v>
      </c>
    </row>
    <row r="1331" spans="1:14">
      <c r="A1331" t="s">
        <v>217</v>
      </c>
      <c r="B1331" t="s">
        <v>3694</v>
      </c>
      <c r="C1331" t="s">
        <v>3695</v>
      </c>
      <c r="D1331" t="s">
        <v>246</v>
      </c>
      <c r="E1331" t="s">
        <v>398</v>
      </c>
      <c r="F1331" s="39">
        <v>2803</v>
      </c>
      <c r="G1331" s="39" t="s">
        <v>222</v>
      </c>
      <c r="H1331" s="54" t="str">
        <f>IF(F1331&gt;=1261,"1261+",IF(F1331&gt;=1081,"1081-1260",IF(F1331&gt;=901,"901-1080",IF(F1331&gt;=721,"721-900",IF(F1331&gt;=541,"541-720",IF(F1331&gt;=361,"361-540","360-"))))))</f>
        <v>1261+</v>
      </c>
      <c r="I1331" s="39">
        <v>10192.42</v>
      </c>
      <c r="J1331">
        <v>1</v>
      </c>
      <c r="K1331" s="54">
        <f t="shared" ref="K1331:K1332" si="183">IF(LEN(M1331)&lt;&gt;6,0,IF(AND(VALUE(M1331)&gt;=100000,VALUE(M1331)&lt;1000000),1,0))</f>
        <v>1</v>
      </c>
      <c r="L1331" t="s">
        <v>3696</v>
      </c>
      <c r="M1331" t="s">
        <v>3697</v>
      </c>
      <c r="N1331" s="35">
        <v>26114</v>
      </c>
    </row>
    <row r="1332" spans="1:14">
      <c r="A1332" t="s">
        <v>217</v>
      </c>
      <c r="B1332" t="s">
        <v>3306</v>
      </c>
      <c r="C1332" t="s">
        <v>3307</v>
      </c>
      <c r="D1332" t="s">
        <v>246</v>
      </c>
      <c r="E1332" t="s">
        <v>265</v>
      </c>
      <c r="F1332" s="39">
        <v>3269</v>
      </c>
      <c r="G1332" s="39" t="s">
        <v>233</v>
      </c>
      <c r="H1332" s="39" t="s">
        <v>223</v>
      </c>
      <c r="I1332" s="39">
        <v>116591.72</v>
      </c>
      <c r="J1332">
        <v>0</v>
      </c>
      <c r="K1332" s="54">
        <f t="shared" si="183"/>
        <v>0</v>
      </c>
      <c r="L1332" t="s">
        <v>331</v>
      </c>
      <c r="M1332" t="s">
        <v>331</v>
      </c>
      <c r="N1332" s="35">
        <v>23209</v>
      </c>
    </row>
    <row r="1333" spans="1:14">
      <c r="A1333" t="s">
        <v>217</v>
      </c>
      <c r="B1333" t="s">
        <v>2837</v>
      </c>
      <c r="C1333" t="s">
        <v>2838</v>
      </c>
      <c r="D1333" t="s">
        <v>220</v>
      </c>
      <c r="E1333" t="s">
        <v>221</v>
      </c>
      <c r="F1333" s="39">
        <v>4298</v>
      </c>
      <c r="G1333" s="39" t="s">
        <v>222</v>
      </c>
      <c r="H1333" s="54" t="str">
        <f>IF(F1333&gt;=1261,"1261+",IF(F1333&gt;=1081,"1081-1260",IF(F1333&gt;=901,"901-1080",IF(F1333&gt;=721,"721-900",IF(F1333&gt;=541,"541-720",IF(F1333&gt;=361,"361-540","360-"))))))</f>
        <v>1261+</v>
      </c>
      <c r="I1333" s="39">
        <v>18440.259999999998</v>
      </c>
      <c r="J1333">
        <v>1</v>
      </c>
      <c r="K1333" s="39">
        <v>1</v>
      </c>
      <c r="L1333" t="s">
        <v>2839</v>
      </c>
      <c r="M1333" t="s">
        <v>1203</v>
      </c>
      <c r="N1333" s="35">
        <v>32739</v>
      </c>
    </row>
    <row r="1334" spans="1:14">
      <c r="A1334" t="s">
        <v>217</v>
      </c>
      <c r="B1334" t="s">
        <v>3946</v>
      </c>
      <c r="C1334" t="s">
        <v>3947</v>
      </c>
      <c r="D1334" t="s">
        <v>242</v>
      </c>
      <c r="E1334" t="s">
        <v>221</v>
      </c>
      <c r="F1334" s="39">
        <v>3580</v>
      </c>
      <c r="G1334" s="39" t="s">
        <v>222</v>
      </c>
      <c r="H1334" s="39" t="s">
        <v>223</v>
      </c>
      <c r="I1334" s="39">
        <v>41053.279999999999</v>
      </c>
      <c r="J1334">
        <v>1</v>
      </c>
      <c r="K1334" s="39">
        <v>1</v>
      </c>
      <c r="L1334" t="s">
        <v>3948</v>
      </c>
      <c r="M1334" t="s">
        <v>3949</v>
      </c>
      <c r="N1334" s="35">
        <v>27819</v>
      </c>
    </row>
    <row r="1335" spans="1:14">
      <c r="A1335" t="s">
        <v>217</v>
      </c>
      <c r="B1335" t="s">
        <v>5033</v>
      </c>
      <c r="C1335" t="s">
        <v>5034</v>
      </c>
      <c r="D1335" t="s">
        <v>220</v>
      </c>
      <c r="E1335" t="s">
        <v>372</v>
      </c>
      <c r="F1335" s="39">
        <v>3806</v>
      </c>
      <c r="G1335" s="39" t="s">
        <v>222</v>
      </c>
      <c r="H1335" s="54" t="str">
        <f>IF(F1335&gt;=1261,"1261+",IF(F1335&gt;=1081,"1081-1260",IF(F1335&gt;=901,"901-1080",IF(F1335&gt;=721,"721-900",IF(F1335&gt;=541,"541-720",IF(F1335&gt;=361,"361-540","360-"))))))</f>
        <v>1261+</v>
      </c>
      <c r="I1335" s="39">
        <v>35812.400000000001</v>
      </c>
      <c r="J1335">
        <v>1</v>
      </c>
      <c r="K1335" s="54">
        <f t="shared" ref="K1335:K1336" si="184">IF(LEN(M1335)&lt;&gt;6,0,IF(AND(VALUE(M1335)&gt;=100000,VALUE(M1335)&lt;1000000),1,0))</f>
        <v>1</v>
      </c>
      <c r="L1335" t="s">
        <v>5035</v>
      </c>
      <c r="M1335" t="s">
        <v>5036</v>
      </c>
      <c r="N1335" s="35">
        <v>31379</v>
      </c>
    </row>
    <row r="1336" spans="1:14">
      <c r="A1336" t="s">
        <v>217</v>
      </c>
      <c r="B1336" t="s">
        <v>3776</v>
      </c>
      <c r="C1336" t="s">
        <v>3777</v>
      </c>
      <c r="D1336" t="s">
        <v>220</v>
      </c>
      <c r="E1336" t="s">
        <v>265</v>
      </c>
      <c r="F1336" s="39">
        <v>3014</v>
      </c>
      <c r="G1336" s="39" t="s">
        <v>284</v>
      </c>
      <c r="H1336" s="39" t="s">
        <v>223</v>
      </c>
      <c r="I1336" s="39">
        <v>316303.86</v>
      </c>
      <c r="J1336">
        <v>1</v>
      </c>
      <c r="K1336" s="54">
        <f t="shared" si="184"/>
        <v>1</v>
      </c>
      <c r="L1336" t="s">
        <v>3778</v>
      </c>
      <c r="M1336" t="s">
        <v>3778</v>
      </c>
      <c r="N1336" s="35">
        <v>28491</v>
      </c>
    </row>
    <row r="1337" spans="1:14">
      <c r="A1337" t="s">
        <v>217</v>
      </c>
      <c r="B1337" t="s">
        <v>4248</v>
      </c>
      <c r="C1337" t="s">
        <v>4249</v>
      </c>
      <c r="D1337" t="s">
        <v>220</v>
      </c>
      <c r="E1337" t="s">
        <v>342</v>
      </c>
      <c r="F1337" s="39">
        <v>3000</v>
      </c>
      <c r="G1337" s="39" t="s">
        <v>411</v>
      </c>
      <c r="H1337" s="39" t="s">
        <v>223</v>
      </c>
      <c r="I1337" s="39">
        <v>1135325.67</v>
      </c>
      <c r="J1337">
        <v>0</v>
      </c>
      <c r="K1337" s="39">
        <v>1</v>
      </c>
      <c r="M1337" t="s">
        <v>4250</v>
      </c>
      <c r="N1337" s="35">
        <v>27829</v>
      </c>
    </row>
    <row r="1338" spans="1:14">
      <c r="A1338" t="s">
        <v>217</v>
      </c>
      <c r="B1338" t="s">
        <v>3279</v>
      </c>
      <c r="C1338" t="s">
        <v>3280</v>
      </c>
      <c r="D1338" t="s">
        <v>246</v>
      </c>
      <c r="E1338" t="s">
        <v>502</v>
      </c>
      <c r="F1338" s="39">
        <v>3297</v>
      </c>
      <c r="G1338" s="39" t="s">
        <v>335</v>
      </c>
      <c r="H1338" s="39" t="s">
        <v>223</v>
      </c>
      <c r="I1338" s="39">
        <v>654783.01</v>
      </c>
      <c r="J1338">
        <v>1</v>
      </c>
      <c r="K1338" s="39">
        <v>1</v>
      </c>
      <c r="L1338" t="s">
        <v>3281</v>
      </c>
      <c r="M1338" t="s">
        <v>3281</v>
      </c>
      <c r="N1338" s="35">
        <v>29650</v>
      </c>
    </row>
    <row r="1339" spans="1:14">
      <c r="A1339" t="s">
        <v>217</v>
      </c>
      <c r="B1339" t="s">
        <v>4304</v>
      </c>
      <c r="C1339" t="s">
        <v>4305</v>
      </c>
      <c r="D1339" t="s">
        <v>220</v>
      </c>
      <c r="E1339" t="s">
        <v>247</v>
      </c>
      <c r="F1339" s="39">
        <v>3174</v>
      </c>
      <c r="G1339" s="39" t="s">
        <v>222</v>
      </c>
      <c r="H1339" s="54" t="str">
        <f>IF(F1339&gt;=1261,"1261+",IF(F1339&gt;=1081,"1081-1260",IF(F1339&gt;=901,"901-1080",IF(F1339&gt;=721,"721-900",IF(F1339&gt;=541,"541-720",IF(F1339&gt;=361,"361-540","360-"))))))</f>
        <v>1261+</v>
      </c>
      <c r="I1339" s="39">
        <v>34466.769999999997</v>
      </c>
      <c r="J1339">
        <v>1</v>
      </c>
      <c r="K1339" s="39">
        <v>1</v>
      </c>
      <c r="L1339" t="s">
        <v>3453</v>
      </c>
      <c r="M1339" t="s">
        <v>2923</v>
      </c>
      <c r="N1339" s="35">
        <v>19776</v>
      </c>
    </row>
    <row r="1340" spans="1:14">
      <c r="A1340" t="s">
        <v>217</v>
      </c>
      <c r="B1340" t="s">
        <v>5591</v>
      </c>
      <c r="C1340" t="s">
        <v>5592</v>
      </c>
      <c r="D1340" t="s">
        <v>220</v>
      </c>
      <c r="E1340" t="s">
        <v>221</v>
      </c>
      <c r="F1340" s="39">
        <v>5117</v>
      </c>
      <c r="G1340" s="39" t="s">
        <v>222</v>
      </c>
      <c r="H1340" s="39" t="s">
        <v>223</v>
      </c>
      <c r="I1340" s="39">
        <v>23725.599999999999</v>
      </c>
      <c r="J1340">
        <v>1</v>
      </c>
      <c r="K1340" s="39">
        <v>1</v>
      </c>
      <c r="L1340" t="s">
        <v>5593</v>
      </c>
      <c r="M1340" t="s">
        <v>5593</v>
      </c>
      <c r="N1340" s="35">
        <v>23894</v>
      </c>
    </row>
    <row r="1341" spans="1:14">
      <c r="A1341" t="s">
        <v>217</v>
      </c>
      <c r="B1341" t="s">
        <v>4921</v>
      </c>
      <c r="C1341" t="s">
        <v>4922</v>
      </c>
      <c r="D1341" t="s">
        <v>220</v>
      </c>
      <c r="E1341" t="s">
        <v>265</v>
      </c>
      <c r="F1341" s="39">
        <v>3318</v>
      </c>
      <c r="G1341" s="54" t="str">
        <f>IF(I1341&gt;=1000000,"1 млн. и более",IF(I1341&gt;=501000,"501-1 000 тыс.",IF(I1341&gt;=301000,"301-500 тыс.",IF(I1341&gt;=101000,"101-300 тыс.",IF(I1341&gt;=51000,"51-100 тыс.","50 тыс. и менее")))))</f>
        <v>501-1 000 тыс.</v>
      </c>
      <c r="H1341" s="39" t="s">
        <v>223</v>
      </c>
      <c r="I1341" s="39">
        <v>562466.06999999995</v>
      </c>
      <c r="J1341">
        <v>1</v>
      </c>
      <c r="K1341" s="54">
        <f>IF(LEN(M1341)&lt;&gt;6,0,IF(AND(VALUE(M1341)&gt;=100000,VALUE(M1341)&lt;1000000),1,0))</f>
        <v>1</v>
      </c>
      <c r="L1341" t="s">
        <v>1283</v>
      </c>
      <c r="M1341" t="s">
        <v>4923</v>
      </c>
      <c r="N1341" s="35">
        <v>29155</v>
      </c>
    </row>
    <row r="1342" spans="1:14">
      <c r="A1342" t="s">
        <v>217</v>
      </c>
      <c r="B1342" t="s">
        <v>2931</v>
      </c>
      <c r="C1342" t="s">
        <v>2932</v>
      </c>
      <c r="D1342" t="s">
        <v>246</v>
      </c>
      <c r="E1342" t="s">
        <v>247</v>
      </c>
      <c r="F1342" s="39">
        <v>3052</v>
      </c>
      <c r="G1342" s="39" t="s">
        <v>248</v>
      </c>
      <c r="H1342" s="39" t="s">
        <v>223</v>
      </c>
      <c r="I1342" s="39">
        <v>53855.22</v>
      </c>
      <c r="J1342">
        <v>0</v>
      </c>
      <c r="K1342" s="39">
        <v>1</v>
      </c>
      <c r="M1342" t="s">
        <v>2933</v>
      </c>
      <c r="N1342" s="35">
        <v>25734</v>
      </c>
    </row>
    <row r="1343" spans="1:14">
      <c r="A1343" t="s">
        <v>217</v>
      </c>
      <c r="B1343" t="s">
        <v>1140</v>
      </c>
      <c r="C1343" t="s">
        <v>1141</v>
      </c>
      <c r="D1343" t="s">
        <v>220</v>
      </c>
      <c r="E1343" t="s">
        <v>280</v>
      </c>
      <c r="F1343" s="39">
        <v>6499</v>
      </c>
      <c r="G1343" s="39" t="s">
        <v>222</v>
      </c>
      <c r="H1343" s="54" t="str">
        <f t="shared" ref="H1343:H1345" si="185">IF(F1343&gt;=1261,"1261+",IF(F1343&gt;=1081,"1081-1260",IF(F1343&gt;=901,"901-1080",IF(F1343&gt;=721,"721-900",IF(F1343&gt;=541,"541-720",IF(F1343&gt;=361,"361-540","360-"))))))</f>
        <v>1261+</v>
      </c>
      <c r="I1343" s="39">
        <v>12402.12</v>
      </c>
      <c r="J1343">
        <v>1</v>
      </c>
      <c r="K1343" s="39">
        <v>1</v>
      </c>
      <c r="L1343" t="s">
        <v>1142</v>
      </c>
      <c r="M1343" t="s">
        <v>1142</v>
      </c>
      <c r="N1343" s="35">
        <v>22972</v>
      </c>
    </row>
    <row r="1344" spans="1:14">
      <c r="A1344" t="s">
        <v>217</v>
      </c>
      <c r="B1344" t="s">
        <v>3156</v>
      </c>
      <c r="C1344" t="s">
        <v>3157</v>
      </c>
      <c r="E1344" t="s">
        <v>259</v>
      </c>
      <c r="F1344" s="39">
        <v>3815</v>
      </c>
      <c r="G1344" s="39" t="s">
        <v>222</v>
      </c>
      <c r="H1344" s="54" t="str">
        <f t="shared" si="185"/>
        <v>1261+</v>
      </c>
      <c r="I1344" s="39">
        <v>45284.75</v>
      </c>
      <c r="J1344">
        <v>1</v>
      </c>
      <c r="K1344" s="54">
        <f>IF(LEN(M1344)&lt;&gt;6,0,IF(AND(VALUE(M1344)&gt;=100000,VALUE(M1344)&lt;1000000),1,0))</f>
        <v>1</v>
      </c>
      <c r="L1344" t="s">
        <v>3158</v>
      </c>
      <c r="M1344" t="s">
        <v>3158</v>
      </c>
      <c r="N1344" s="35">
        <v>23172</v>
      </c>
    </row>
    <row r="1345" spans="1:14">
      <c r="A1345" t="s">
        <v>217</v>
      </c>
      <c r="B1345" t="s">
        <v>3901</v>
      </c>
      <c r="C1345" t="s">
        <v>3902</v>
      </c>
      <c r="D1345" t="s">
        <v>246</v>
      </c>
      <c r="E1345" t="s">
        <v>784</v>
      </c>
      <c r="F1345" s="39">
        <v>6228</v>
      </c>
      <c r="G1345" s="39" t="s">
        <v>284</v>
      </c>
      <c r="H1345" s="54" t="str">
        <f t="shared" si="185"/>
        <v>1261+</v>
      </c>
      <c r="I1345" s="39">
        <v>416445.38</v>
      </c>
      <c r="J1345" s="40">
        <f>IF(LEN(L1345)&lt;&gt;6,0,IF(AND(VALUE(L1345)&gt;=100000,VALUE(L1345)&lt;1000000),1,0))</f>
        <v>1</v>
      </c>
      <c r="K1345" s="39">
        <v>1</v>
      </c>
      <c r="L1345" t="s">
        <v>3903</v>
      </c>
      <c r="M1345" t="s">
        <v>3904</v>
      </c>
      <c r="N1345" s="35">
        <v>28195</v>
      </c>
    </row>
    <row r="1346" spans="1:14">
      <c r="A1346" t="s">
        <v>217</v>
      </c>
      <c r="B1346" t="s">
        <v>756</v>
      </c>
      <c r="C1346" t="s">
        <v>757</v>
      </c>
      <c r="E1346" t="s">
        <v>259</v>
      </c>
      <c r="F1346" s="39">
        <v>3164</v>
      </c>
      <c r="G1346" s="39" t="s">
        <v>222</v>
      </c>
      <c r="H1346" s="39" t="s">
        <v>223</v>
      </c>
      <c r="I1346" s="39">
        <v>17453.990000000002</v>
      </c>
      <c r="J1346">
        <v>1</v>
      </c>
      <c r="K1346" s="39">
        <v>1</v>
      </c>
      <c r="L1346" t="s">
        <v>758</v>
      </c>
      <c r="M1346" t="s">
        <v>758</v>
      </c>
      <c r="N1346" s="35">
        <v>20464</v>
      </c>
    </row>
    <row r="1347" spans="1:14">
      <c r="A1347" t="s">
        <v>217</v>
      </c>
      <c r="B1347" t="s">
        <v>1811</v>
      </c>
      <c r="C1347" t="s">
        <v>1812</v>
      </c>
      <c r="D1347" t="s">
        <v>220</v>
      </c>
      <c r="E1347" t="s">
        <v>221</v>
      </c>
      <c r="F1347" s="39">
        <v>3066</v>
      </c>
      <c r="G1347" s="39" t="s">
        <v>222</v>
      </c>
      <c r="H1347" s="39" t="s">
        <v>223</v>
      </c>
      <c r="I1347" s="39">
        <v>8590.39</v>
      </c>
      <c r="J1347">
        <v>1</v>
      </c>
      <c r="K1347" s="39">
        <v>1</v>
      </c>
      <c r="L1347" t="s">
        <v>1813</v>
      </c>
      <c r="M1347" t="s">
        <v>1813</v>
      </c>
      <c r="N1347" s="35">
        <v>32193</v>
      </c>
    </row>
    <row r="1348" spans="1:14">
      <c r="A1348" t="s">
        <v>217</v>
      </c>
      <c r="B1348" t="s">
        <v>3417</v>
      </c>
      <c r="C1348" t="s">
        <v>3418</v>
      </c>
      <c r="D1348" t="s">
        <v>242</v>
      </c>
      <c r="E1348" t="s">
        <v>221</v>
      </c>
      <c r="F1348" s="39">
        <v>3248</v>
      </c>
      <c r="G1348" s="39" t="s">
        <v>248</v>
      </c>
      <c r="H1348" s="39" t="s">
        <v>223</v>
      </c>
      <c r="I1348" s="39">
        <v>57477.83</v>
      </c>
      <c r="J1348">
        <v>1</v>
      </c>
      <c r="K1348" s="39">
        <v>1</v>
      </c>
      <c r="L1348" t="s">
        <v>3419</v>
      </c>
      <c r="M1348" t="s">
        <v>3419</v>
      </c>
      <c r="N1348" s="35">
        <v>30344</v>
      </c>
    </row>
    <row r="1349" spans="1:14">
      <c r="A1349" t="s">
        <v>217</v>
      </c>
      <c r="B1349" t="s">
        <v>378</v>
      </c>
      <c r="C1349" t="s">
        <v>379</v>
      </c>
      <c r="D1349" t="s">
        <v>246</v>
      </c>
      <c r="E1349" t="s">
        <v>288</v>
      </c>
      <c r="F1349" s="39">
        <v>3052</v>
      </c>
      <c r="G1349" s="39" t="s">
        <v>222</v>
      </c>
      <c r="H1349" s="39" t="s">
        <v>223</v>
      </c>
      <c r="I1349" s="39">
        <v>14602.38</v>
      </c>
      <c r="J1349">
        <v>0</v>
      </c>
      <c r="K1349">
        <v>0</v>
      </c>
      <c r="N1349" s="35">
        <v>27674</v>
      </c>
    </row>
    <row r="1350" spans="1:14">
      <c r="A1350" t="s">
        <v>217</v>
      </c>
      <c r="B1350" t="s">
        <v>2979</v>
      </c>
      <c r="C1350" t="s">
        <v>2980</v>
      </c>
      <c r="E1350" t="s">
        <v>576</v>
      </c>
      <c r="F1350" s="39">
        <v>2147</v>
      </c>
      <c r="G1350" s="39" t="s">
        <v>222</v>
      </c>
      <c r="H1350" s="39" t="s">
        <v>223</v>
      </c>
      <c r="I1350" s="39">
        <v>14026.94</v>
      </c>
      <c r="J1350">
        <v>1</v>
      </c>
      <c r="K1350" s="39">
        <v>1</v>
      </c>
      <c r="L1350" t="s">
        <v>2981</v>
      </c>
      <c r="M1350" t="s">
        <v>2982</v>
      </c>
      <c r="N1350" s="35">
        <v>29157</v>
      </c>
    </row>
    <row r="1351" spans="1:14">
      <c r="A1351" t="s">
        <v>217</v>
      </c>
      <c r="B1351" t="s">
        <v>1243</v>
      </c>
      <c r="C1351" t="s">
        <v>1244</v>
      </c>
      <c r="D1351" t="s">
        <v>242</v>
      </c>
      <c r="E1351" t="s">
        <v>221</v>
      </c>
      <c r="F1351" s="39">
        <v>3633</v>
      </c>
      <c r="G1351" s="39" t="s">
        <v>222</v>
      </c>
      <c r="H1351" s="39" t="s">
        <v>223</v>
      </c>
      <c r="I1351" s="39">
        <v>28786.35</v>
      </c>
      <c r="J1351" s="40">
        <f>IF(LEN(L1351)&lt;&gt;6,0,IF(AND(VALUE(L1351)&gt;=100000,VALUE(L1351)&lt;1000000),1,0))</f>
        <v>1</v>
      </c>
      <c r="K1351" s="39">
        <v>1</v>
      </c>
      <c r="L1351" t="s">
        <v>1245</v>
      </c>
      <c r="M1351" t="s">
        <v>1245</v>
      </c>
      <c r="N1351" s="35">
        <v>33504</v>
      </c>
    </row>
    <row r="1352" spans="1:14">
      <c r="A1352" t="s">
        <v>217</v>
      </c>
      <c r="B1352" t="s">
        <v>4981</v>
      </c>
      <c r="C1352" t="s">
        <v>4982</v>
      </c>
      <c r="E1352" t="s">
        <v>403</v>
      </c>
      <c r="F1352" s="39">
        <v>4395</v>
      </c>
      <c r="G1352" s="39" t="s">
        <v>248</v>
      </c>
      <c r="H1352" s="39" t="s">
        <v>223</v>
      </c>
      <c r="I1352" s="39">
        <v>78788.59</v>
      </c>
      <c r="J1352">
        <v>1</v>
      </c>
      <c r="K1352" s="39">
        <v>1</v>
      </c>
      <c r="L1352" t="s">
        <v>4983</v>
      </c>
      <c r="M1352" t="s">
        <v>4983</v>
      </c>
      <c r="N1352" s="35">
        <v>29941</v>
      </c>
    </row>
    <row r="1353" spans="1:14">
      <c r="A1353" t="s">
        <v>217</v>
      </c>
      <c r="B1353" t="s">
        <v>597</v>
      </c>
      <c r="C1353" t="s">
        <v>598</v>
      </c>
      <c r="D1353" t="s">
        <v>246</v>
      </c>
      <c r="E1353" t="s">
        <v>276</v>
      </c>
      <c r="F1353" s="39">
        <v>3372</v>
      </c>
      <c r="G1353" s="54" t="str">
        <f>IF(I1353&gt;=1000000,"1 млн. и более",IF(I1353&gt;=501000,"501-1 000 тыс.",IF(I1353&gt;=301000,"301-500 тыс.",IF(I1353&gt;=101000,"101-300 тыс.",IF(I1353&gt;=51000,"51-100 тыс.","50 тыс. и менее")))))</f>
        <v>50 тыс. и менее</v>
      </c>
      <c r="H1353" s="39" t="s">
        <v>223</v>
      </c>
      <c r="I1353" s="39">
        <v>376.45</v>
      </c>
      <c r="J1353">
        <v>0</v>
      </c>
      <c r="K1353" s="39">
        <v>1</v>
      </c>
      <c r="M1353" t="s">
        <v>599</v>
      </c>
      <c r="N1353" s="35">
        <v>33751</v>
      </c>
    </row>
    <row r="1354" spans="1:14">
      <c r="A1354" t="s">
        <v>217</v>
      </c>
      <c r="B1354" t="s">
        <v>4417</v>
      </c>
      <c r="C1354" t="s">
        <v>4418</v>
      </c>
      <c r="D1354" t="s">
        <v>242</v>
      </c>
      <c r="E1354" t="s">
        <v>221</v>
      </c>
      <c r="F1354" s="39">
        <v>6258</v>
      </c>
      <c r="G1354" s="39" t="s">
        <v>284</v>
      </c>
      <c r="H1354" s="39" t="s">
        <v>223</v>
      </c>
      <c r="I1354" s="39">
        <v>338610.34</v>
      </c>
      <c r="J1354">
        <v>1</v>
      </c>
      <c r="K1354" s="54">
        <f t="shared" ref="K1354:K1355" si="186">IF(LEN(M1354)&lt;&gt;6,0,IF(AND(VALUE(M1354)&gt;=100000,VALUE(M1354)&lt;1000000),1,0))</f>
        <v>1</v>
      </c>
      <c r="L1354" t="s">
        <v>4419</v>
      </c>
      <c r="M1354" t="s">
        <v>4419</v>
      </c>
      <c r="N1354" s="35">
        <v>23533</v>
      </c>
    </row>
    <row r="1355" spans="1:14">
      <c r="A1355" t="s">
        <v>217</v>
      </c>
      <c r="B1355" t="s">
        <v>1538</v>
      </c>
      <c r="C1355" t="s">
        <v>1539</v>
      </c>
      <c r="D1355" t="s">
        <v>220</v>
      </c>
      <c r="E1355" t="s">
        <v>280</v>
      </c>
      <c r="F1355" s="39">
        <v>3766</v>
      </c>
      <c r="G1355" s="39" t="s">
        <v>222</v>
      </c>
      <c r="H1355" s="39" t="s">
        <v>223</v>
      </c>
      <c r="I1355" s="39">
        <v>20200.439999999999</v>
      </c>
      <c r="J1355">
        <v>0</v>
      </c>
      <c r="K1355" s="54">
        <f t="shared" si="186"/>
        <v>1</v>
      </c>
      <c r="M1355" t="s">
        <v>1540</v>
      </c>
      <c r="N1355" s="35">
        <v>32728</v>
      </c>
    </row>
    <row r="1356" spans="1:14">
      <c r="A1356" t="s">
        <v>217</v>
      </c>
      <c r="B1356" t="s">
        <v>4346</v>
      </c>
      <c r="C1356" t="s">
        <v>4347</v>
      </c>
      <c r="D1356" t="s">
        <v>220</v>
      </c>
      <c r="E1356" t="s">
        <v>308</v>
      </c>
      <c r="F1356" s="39">
        <v>2881</v>
      </c>
      <c r="G1356" s="39" t="s">
        <v>248</v>
      </c>
      <c r="H1356" s="39" t="s">
        <v>223</v>
      </c>
      <c r="I1356" s="39">
        <v>60169.16</v>
      </c>
      <c r="J1356">
        <v>0</v>
      </c>
      <c r="K1356" s="39">
        <v>1</v>
      </c>
      <c r="M1356" t="s">
        <v>4348</v>
      </c>
      <c r="N1356" s="35">
        <v>30100</v>
      </c>
    </row>
    <row r="1357" spans="1:14">
      <c r="A1357" t="s">
        <v>217</v>
      </c>
      <c r="B1357" t="s">
        <v>5627</v>
      </c>
      <c r="C1357" t="s">
        <v>5628</v>
      </c>
      <c r="D1357" t="s">
        <v>246</v>
      </c>
      <c r="E1357" t="s">
        <v>288</v>
      </c>
      <c r="F1357" s="39">
        <v>2901</v>
      </c>
      <c r="G1357" s="39" t="s">
        <v>248</v>
      </c>
      <c r="H1357" s="39" t="s">
        <v>223</v>
      </c>
      <c r="I1357" s="39">
        <v>78592.149999999994</v>
      </c>
      <c r="J1357">
        <v>0</v>
      </c>
      <c r="K1357">
        <v>0</v>
      </c>
      <c r="N1357" s="35">
        <v>32788</v>
      </c>
    </row>
    <row r="1358" spans="1:14">
      <c r="A1358" t="s">
        <v>217</v>
      </c>
      <c r="B1358" t="s">
        <v>4109</v>
      </c>
      <c r="C1358" t="s">
        <v>4110</v>
      </c>
      <c r="D1358" t="s">
        <v>246</v>
      </c>
      <c r="E1358" t="s">
        <v>247</v>
      </c>
      <c r="F1358" s="39">
        <v>3168</v>
      </c>
      <c r="G1358" s="39" t="s">
        <v>222</v>
      </c>
      <c r="H1358" s="39" t="s">
        <v>223</v>
      </c>
      <c r="I1358" s="39">
        <v>18564.939999999999</v>
      </c>
      <c r="J1358">
        <v>0</v>
      </c>
      <c r="K1358" s="39">
        <v>1</v>
      </c>
      <c r="M1358" t="s">
        <v>4111</v>
      </c>
      <c r="N1358" s="35">
        <v>28669</v>
      </c>
    </row>
    <row r="1359" spans="1:14">
      <c r="A1359" t="s">
        <v>217</v>
      </c>
      <c r="B1359" t="s">
        <v>6103</v>
      </c>
      <c r="C1359" t="s">
        <v>6104</v>
      </c>
      <c r="D1359" t="s">
        <v>220</v>
      </c>
      <c r="E1359" t="s">
        <v>372</v>
      </c>
      <c r="F1359" s="39">
        <v>3213</v>
      </c>
      <c r="G1359" s="39" t="s">
        <v>248</v>
      </c>
      <c r="H1359" s="39" t="s">
        <v>223</v>
      </c>
      <c r="I1359" s="39">
        <v>54917.9</v>
      </c>
      <c r="J1359">
        <v>1</v>
      </c>
      <c r="K1359" s="54">
        <f t="shared" ref="K1359:K1360" si="187">IF(LEN(M1359)&lt;&gt;6,0,IF(AND(VALUE(M1359)&gt;=100000,VALUE(M1359)&lt;1000000),1,0))</f>
        <v>1</v>
      </c>
      <c r="L1359" t="s">
        <v>6105</v>
      </c>
      <c r="M1359" t="s">
        <v>6106</v>
      </c>
      <c r="N1359" s="35">
        <v>31369</v>
      </c>
    </row>
    <row r="1360" spans="1:14">
      <c r="A1360" t="s">
        <v>217</v>
      </c>
      <c r="B1360" t="s">
        <v>6189</v>
      </c>
      <c r="C1360" t="s">
        <v>6190</v>
      </c>
      <c r="D1360" t="s">
        <v>220</v>
      </c>
      <c r="E1360" t="s">
        <v>237</v>
      </c>
      <c r="F1360" s="39">
        <v>3664</v>
      </c>
      <c r="G1360" s="39" t="s">
        <v>233</v>
      </c>
      <c r="H1360" s="54" t="str">
        <f>IF(F1360&gt;=1261,"1261+",IF(F1360&gt;=1081,"1081-1260",IF(F1360&gt;=901,"901-1080",IF(F1360&gt;=721,"721-900",IF(F1360&gt;=541,"541-720",IF(F1360&gt;=361,"361-540","360-"))))))</f>
        <v>1261+</v>
      </c>
      <c r="I1360" s="39">
        <v>223972.6</v>
      </c>
      <c r="J1360">
        <v>1</v>
      </c>
      <c r="K1360" s="54">
        <f t="shared" si="187"/>
        <v>1</v>
      </c>
      <c r="L1360" t="s">
        <v>6191</v>
      </c>
      <c r="M1360" t="s">
        <v>2348</v>
      </c>
      <c r="N1360" s="35">
        <v>25695</v>
      </c>
    </row>
    <row r="1361" spans="1:14">
      <c r="A1361" t="s">
        <v>217</v>
      </c>
      <c r="B1361" t="s">
        <v>1303</v>
      </c>
      <c r="C1361" t="s">
        <v>1304</v>
      </c>
      <c r="D1361" t="s">
        <v>220</v>
      </c>
      <c r="E1361" t="s">
        <v>391</v>
      </c>
      <c r="F1361" s="39">
        <v>2119</v>
      </c>
      <c r="G1361" s="54" t="str">
        <f t="shared" ref="G1361:G1363" si="188">IF(I1361&gt;=1000000,"1 млн. и более",IF(I1361&gt;=501000,"501-1 000 тыс.",IF(I1361&gt;=301000,"301-500 тыс.",IF(I1361&gt;=101000,"101-300 тыс.",IF(I1361&gt;=51000,"51-100 тыс.","50 тыс. и менее")))))</f>
        <v>1 млн. и более</v>
      </c>
      <c r="H1361" s="39" t="s">
        <v>223</v>
      </c>
      <c r="I1361" s="39">
        <v>1776588.58</v>
      </c>
      <c r="J1361">
        <v>0</v>
      </c>
      <c r="K1361" s="39">
        <v>1</v>
      </c>
      <c r="M1361" t="s">
        <v>1305</v>
      </c>
      <c r="N1361" s="35">
        <v>22540</v>
      </c>
    </row>
    <row r="1362" spans="1:14">
      <c r="A1362" t="s">
        <v>217</v>
      </c>
      <c r="B1362" t="s">
        <v>5922</v>
      </c>
      <c r="C1362" t="s">
        <v>5923</v>
      </c>
      <c r="D1362" t="s">
        <v>220</v>
      </c>
      <c r="E1362" t="s">
        <v>496</v>
      </c>
      <c r="F1362" s="39">
        <v>3402</v>
      </c>
      <c r="G1362" s="54" t="str">
        <f t="shared" si="188"/>
        <v>101-300 тыс.</v>
      </c>
      <c r="H1362" s="39" t="s">
        <v>223</v>
      </c>
      <c r="I1362" s="39">
        <v>203739.3</v>
      </c>
      <c r="J1362">
        <v>0</v>
      </c>
      <c r="K1362" s="39">
        <v>1</v>
      </c>
      <c r="L1362" t="s">
        <v>331</v>
      </c>
      <c r="M1362" t="s">
        <v>5924</v>
      </c>
      <c r="N1362" s="35">
        <v>31678</v>
      </c>
    </row>
    <row r="1363" spans="1:14">
      <c r="A1363" t="s">
        <v>217</v>
      </c>
      <c r="B1363" t="s">
        <v>6007</v>
      </c>
      <c r="C1363" t="s">
        <v>6008</v>
      </c>
      <c r="D1363" t="s">
        <v>220</v>
      </c>
      <c r="E1363" t="s">
        <v>280</v>
      </c>
      <c r="F1363" s="39">
        <v>3822</v>
      </c>
      <c r="G1363" s="54" t="str">
        <f t="shared" si="188"/>
        <v>101-300 тыс.</v>
      </c>
      <c r="H1363" s="39" t="s">
        <v>223</v>
      </c>
      <c r="I1363" s="39">
        <v>200879.72</v>
      </c>
      <c r="J1363">
        <v>0</v>
      </c>
      <c r="K1363" s="39">
        <v>1</v>
      </c>
      <c r="L1363" t="s">
        <v>331</v>
      </c>
      <c r="M1363" t="s">
        <v>3813</v>
      </c>
      <c r="N1363" s="35">
        <v>21989</v>
      </c>
    </row>
    <row r="1364" spans="1:14">
      <c r="A1364" t="s">
        <v>217</v>
      </c>
      <c r="B1364" t="s">
        <v>5826</v>
      </c>
      <c r="C1364" t="s">
        <v>5827</v>
      </c>
      <c r="D1364" t="s">
        <v>246</v>
      </c>
      <c r="E1364" t="s">
        <v>651</v>
      </c>
      <c r="F1364" s="39">
        <v>3790</v>
      </c>
      <c r="G1364" s="39" t="s">
        <v>222</v>
      </c>
      <c r="H1364" s="39" t="s">
        <v>223</v>
      </c>
      <c r="I1364" s="39">
        <v>30721.32</v>
      </c>
      <c r="J1364">
        <v>1</v>
      </c>
      <c r="K1364" s="39">
        <v>1</v>
      </c>
      <c r="L1364" t="s">
        <v>5059</v>
      </c>
      <c r="M1364" t="s">
        <v>5828</v>
      </c>
      <c r="N1364" s="35">
        <v>32517</v>
      </c>
    </row>
    <row r="1365" spans="1:14">
      <c r="A1365" t="s">
        <v>217</v>
      </c>
      <c r="B1365" t="s">
        <v>3068</v>
      </c>
      <c r="C1365" t="s">
        <v>3069</v>
      </c>
      <c r="D1365" t="s">
        <v>220</v>
      </c>
      <c r="E1365" t="s">
        <v>247</v>
      </c>
      <c r="F1365" s="39">
        <v>3213</v>
      </c>
      <c r="G1365" s="39" t="s">
        <v>411</v>
      </c>
      <c r="H1365" s="39" t="s">
        <v>223</v>
      </c>
      <c r="I1365" s="39">
        <v>1173110.44</v>
      </c>
      <c r="J1365">
        <v>0</v>
      </c>
      <c r="K1365" s="39">
        <v>1</v>
      </c>
      <c r="M1365" t="s">
        <v>3070</v>
      </c>
      <c r="N1365" s="35">
        <v>30822</v>
      </c>
    </row>
    <row r="1366" spans="1:14">
      <c r="A1366" t="s">
        <v>217</v>
      </c>
      <c r="B1366" t="s">
        <v>1495</v>
      </c>
      <c r="C1366" t="s">
        <v>1496</v>
      </c>
      <c r="D1366" t="s">
        <v>246</v>
      </c>
      <c r="E1366" t="s">
        <v>453</v>
      </c>
      <c r="F1366" s="39">
        <v>3266</v>
      </c>
      <c r="G1366" s="39" t="s">
        <v>222</v>
      </c>
      <c r="H1366" s="39" t="s">
        <v>223</v>
      </c>
      <c r="I1366" s="39">
        <v>42497.42</v>
      </c>
      <c r="J1366">
        <v>0</v>
      </c>
      <c r="K1366" s="39">
        <v>1</v>
      </c>
      <c r="M1366" t="s">
        <v>1497</v>
      </c>
      <c r="N1366" s="35">
        <v>33335</v>
      </c>
    </row>
    <row r="1367" spans="1:14">
      <c r="A1367" t="s">
        <v>217</v>
      </c>
      <c r="B1367" t="s">
        <v>3359</v>
      </c>
      <c r="C1367" t="s">
        <v>3360</v>
      </c>
      <c r="D1367" t="s">
        <v>220</v>
      </c>
      <c r="E1367" t="s">
        <v>372</v>
      </c>
      <c r="F1367" s="39">
        <v>3281</v>
      </c>
      <c r="G1367" s="39" t="s">
        <v>222</v>
      </c>
      <c r="H1367" s="39" t="s">
        <v>223</v>
      </c>
      <c r="I1367" s="39">
        <v>2810.09</v>
      </c>
      <c r="J1367">
        <v>1</v>
      </c>
      <c r="K1367" s="39">
        <v>1</v>
      </c>
      <c r="L1367" t="s">
        <v>3361</v>
      </c>
      <c r="M1367" t="s">
        <v>3362</v>
      </c>
      <c r="N1367" s="35">
        <v>28102</v>
      </c>
    </row>
    <row r="1368" spans="1:14">
      <c r="A1368" t="s">
        <v>217</v>
      </c>
      <c r="B1368" t="s">
        <v>250</v>
      </c>
      <c r="C1368" t="s">
        <v>251</v>
      </c>
      <c r="D1368" t="s">
        <v>220</v>
      </c>
      <c r="E1368" t="s">
        <v>221</v>
      </c>
      <c r="F1368" s="39">
        <v>4164</v>
      </c>
      <c r="G1368" s="54" t="str">
        <f>IF(I1368&gt;=1000000,"1 млн. и более",IF(I1368&gt;=501000,"501-1 000 тыс.",IF(I1368&gt;=301000,"301-500 тыс.",IF(I1368&gt;=101000,"101-300 тыс.",IF(I1368&gt;=51000,"51-100 тыс.","50 тыс. и менее")))))</f>
        <v>50 тыс. и менее</v>
      </c>
      <c r="H1368" s="54" t="str">
        <f>IF(F1368&gt;=1261,"1261+",IF(F1368&gt;=1081,"1081-1260",IF(F1368&gt;=901,"901-1080",IF(F1368&gt;=721,"721-900",IF(F1368&gt;=541,"541-720",IF(F1368&gt;=361,"361-540","360-"))))))</f>
        <v>1261+</v>
      </c>
      <c r="I1368" s="39">
        <v>18284.46</v>
      </c>
      <c r="J1368">
        <v>1</v>
      </c>
      <c r="K1368" s="39">
        <v>1</v>
      </c>
      <c r="L1368" t="s">
        <v>252</v>
      </c>
      <c r="M1368" t="s">
        <v>253</v>
      </c>
      <c r="N1368" s="35">
        <v>33809</v>
      </c>
    </row>
    <row r="1369" spans="1:14">
      <c r="A1369" t="s">
        <v>217</v>
      </c>
      <c r="B1369" t="s">
        <v>1578</v>
      </c>
      <c r="C1369" t="s">
        <v>1579</v>
      </c>
      <c r="D1369" t="s">
        <v>242</v>
      </c>
      <c r="E1369" t="s">
        <v>221</v>
      </c>
      <c r="F1369" s="39">
        <v>3363</v>
      </c>
      <c r="G1369" s="39" t="s">
        <v>222</v>
      </c>
      <c r="H1369" s="39" t="s">
        <v>223</v>
      </c>
      <c r="I1369" s="39">
        <v>21286.95</v>
      </c>
      <c r="J1369">
        <v>1</v>
      </c>
      <c r="K1369" s="54">
        <f>IF(LEN(M1369)&lt;&gt;6,0,IF(AND(VALUE(M1369)&gt;=100000,VALUE(M1369)&lt;1000000),1,0))</f>
        <v>1</v>
      </c>
      <c r="L1369" t="s">
        <v>1580</v>
      </c>
      <c r="M1369" t="s">
        <v>1580</v>
      </c>
      <c r="N1369" s="35">
        <v>30945</v>
      </c>
    </row>
    <row r="1370" spans="1:14">
      <c r="A1370" t="s">
        <v>217</v>
      </c>
      <c r="B1370" t="s">
        <v>3610</v>
      </c>
      <c r="C1370" t="s">
        <v>3611</v>
      </c>
      <c r="D1370" t="s">
        <v>220</v>
      </c>
      <c r="E1370" t="s">
        <v>502</v>
      </c>
      <c r="F1370" s="39">
        <v>3388</v>
      </c>
      <c r="G1370" s="39" t="s">
        <v>222</v>
      </c>
      <c r="H1370" s="39" t="s">
        <v>223</v>
      </c>
      <c r="I1370" s="39">
        <v>0</v>
      </c>
      <c r="J1370">
        <v>1</v>
      </c>
      <c r="K1370" s="39">
        <v>1</v>
      </c>
      <c r="L1370" t="s">
        <v>675</v>
      </c>
      <c r="M1370" t="s">
        <v>675</v>
      </c>
      <c r="N1370" s="35">
        <v>21539</v>
      </c>
    </row>
    <row r="1371" spans="1:14">
      <c r="A1371" t="s">
        <v>217</v>
      </c>
      <c r="B1371" t="s">
        <v>400</v>
      </c>
      <c r="C1371" t="s">
        <v>401</v>
      </c>
      <c r="D1371" t="s">
        <v>402</v>
      </c>
      <c r="E1371" t="s">
        <v>403</v>
      </c>
      <c r="F1371" s="39">
        <v>5291</v>
      </c>
      <c r="G1371" s="39" t="s">
        <v>222</v>
      </c>
      <c r="H1371" s="39" t="s">
        <v>223</v>
      </c>
      <c r="I1371" s="39">
        <v>42360</v>
      </c>
      <c r="J1371">
        <v>1</v>
      </c>
      <c r="K1371" s="39">
        <v>1</v>
      </c>
      <c r="L1371" t="s">
        <v>404</v>
      </c>
      <c r="M1371" t="s">
        <v>405</v>
      </c>
      <c r="N1371" s="35">
        <v>31496</v>
      </c>
    </row>
    <row r="1372" spans="1:14">
      <c r="A1372" t="s">
        <v>217</v>
      </c>
      <c r="B1372" t="s">
        <v>709</v>
      </c>
      <c r="C1372" t="s">
        <v>710</v>
      </c>
      <c r="D1372" t="s">
        <v>220</v>
      </c>
      <c r="E1372" t="s">
        <v>221</v>
      </c>
      <c r="F1372" s="39">
        <v>3296</v>
      </c>
      <c r="G1372" s="39" t="s">
        <v>222</v>
      </c>
      <c r="H1372" s="39" t="s">
        <v>223</v>
      </c>
      <c r="I1372" s="39">
        <v>3072.98</v>
      </c>
      <c r="J1372">
        <v>1</v>
      </c>
      <c r="K1372" s="54">
        <f>IF(LEN(M1372)&lt;&gt;6,0,IF(AND(VALUE(M1372)&gt;=100000,VALUE(M1372)&lt;1000000),1,0))</f>
        <v>1</v>
      </c>
      <c r="L1372" t="s">
        <v>711</v>
      </c>
      <c r="M1372" t="s">
        <v>712</v>
      </c>
      <c r="N1372" s="35">
        <v>33815</v>
      </c>
    </row>
    <row r="1373" spans="1:14">
      <c r="A1373" t="s">
        <v>217</v>
      </c>
      <c r="B1373" t="s">
        <v>4559</v>
      </c>
      <c r="C1373" t="s">
        <v>4560</v>
      </c>
      <c r="D1373" t="s">
        <v>242</v>
      </c>
      <c r="E1373" t="s">
        <v>221</v>
      </c>
      <c r="F1373" s="39">
        <v>5366</v>
      </c>
      <c r="G1373" s="39" t="s">
        <v>233</v>
      </c>
      <c r="H1373" s="54" t="str">
        <f t="shared" ref="H1373:H1374" si="189">IF(F1373&gt;=1261,"1261+",IF(F1373&gt;=1081,"1081-1260",IF(F1373&gt;=901,"901-1080",IF(F1373&gt;=721,"721-900",IF(F1373&gt;=541,"541-720",IF(F1373&gt;=361,"361-540","360-"))))))</f>
        <v>1261+</v>
      </c>
      <c r="I1373" s="39">
        <v>250728.65</v>
      </c>
      <c r="J1373">
        <v>1</v>
      </c>
      <c r="K1373" s="39">
        <v>1</v>
      </c>
      <c r="L1373" t="s">
        <v>4561</v>
      </c>
      <c r="M1373" t="s">
        <v>4561</v>
      </c>
      <c r="N1373" s="35">
        <v>22156</v>
      </c>
    </row>
    <row r="1374" spans="1:14">
      <c r="A1374" t="s">
        <v>217</v>
      </c>
      <c r="B1374" t="s">
        <v>3357</v>
      </c>
      <c r="C1374" t="s">
        <v>3358</v>
      </c>
      <c r="D1374" t="s">
        <v>246</v>
      </c>
      <c r="E1374" t="s">
        <v>496</v>
      </c>
      <c r="F1374" s="39">
        <v>2901</v>
      </c>
      <c r="G1374" s="39" t="s">
        <v>233</v>
      </c>
      <c r="H1374" s="54" t="str">
        <f t="shared" si="189"/>
        <v>1261+</v>
      </c>
      <c r="I1374" s="39">
        <v>270727.15999999997</v>
      </c>
      <c r="J1374">
        <v>0</v>
      </c>
      <c r="K1374" s="39">
        <v>1</v>
      </c>
      <c r="M1374" t="s">
        <v>1203</v>
      </c>
      <c r="N1374" s="35">
        <v>31953</v>
      </c>
    </row>
    <row r="1375" spans="1:14">
      <c r="A1375" t="s">
        <v>217</v>
      </c>
      <c r="B1375" t="s">
        <v>5259</v>
      </c>
      <c r="C1375" t="s">
        <v>5260</v>
      </c>
      <c r="D1375" t="s">
        <v>246</v>
      </c>
      <c r="E1375" t="s">
        <v>288</v>
      </c>
      <c r="F1375" s="39">
        <v>3234</v>
      </c>
      <c r="G1375" s="39" t="s">
        <v>222</v>
      </c>
      <c r="H1375" s="39" t="s">
        <v>223</v>
      </c>
      <c r="I1375" s="39">
        <v>42281.8</v>
      </c>
      <c r="J1375">
        <v>0</v>
      </c>
      <c r="K1375">
        <v>0</v>
      </c>
      <c r="N1375" s="35">
        <v>33073</v>
      </c>
    </row>
    <row r="1376" spans="1:14">
      <c r="A1376" t="s">
        <v>217</v>
      </c>
      <c r="B1376" t="s">
        <v>4055</v>
      </c>
      <c r="C1376" t="s">
        <v>4056</v>
      </c>
      <c r="D1376" t="s">
        <v>220</v>
      </c>
      <c r="E1376" t="s">
        <v>502</v>
      </c>
      <c r="F1376" s="39">
        <v>3143</v>
      </c>
      <c r="G1376" s="39" t="s">
        <v>248</v>
      </c>
      <c r="H1376" s="39" t="s">
        <v>223</v>
      </c>
      <c r="I1376" s="39">
        <v>84579.13</v>
      </c>
      <c r="J1376">
        <v>0</v>
      </c>
      <c r="K1376" s="54">
        <f>IF(LEN(M1376)&lt;&gt;6,0,IF(AND(VALUE(M1376)&gt;=100000,VALUE(M1376)&lt;1000000),1,0))</f>
        <v>1</v>
      </c>
      <c r="M1376" t="s">
        <v>4057</v>
      </c>
      <c r="N1376" s="35">
        <v>31021</v>
      </c>
    </row>
    <row r="1377" spans="1:14">
      <c r="A1377" t="s">
        <v>217</v>
      </c>
      <c r="B1377" t="s">
        <v>3037</v>
      </c>
      <c r="C1377" t="s">
        <v>3038</v>
      </c>
      <c r="D1377" t="s">
        <v>246</v>
      </c>
      <c r="E1377" t="s">
        <v>1082</v>
      </c>
      <c r="F1377" s="39">
        <v>3145</v>
      </c>
      <c r="G1377" s="39" t="s">
        <v>248</v>
      </c>
      <c r="H1377" s="39" t="s">
        <v>223</v>
      </c>
      <c r="I1377" s="39">
        <v>54746.98</v>
      </c>
      <c r="J1377">
        <v>1</v>
      </c>
      <c r="K1377" s="39">
        <v>1</v>
      </c>
      <c r="L1377" t="s">
        <v>3039</v>
      </c>
      <c r="M1377" t="s">
        <v>3040</v>
      </c>
      <c r="N1377" s="35">
        <v>30983</v>
      </c>
    </row>
    <row r="1378" spans="1:14">
      <c r="A1378" t="s">
        <v>217</v>
      </c>
      <c r="B1378" t="s">
        <v>1549</v>
      </c>
      <c r="C1378" t="s">
        <v>1550</v>
      </c>
      <c r="D1378" t="s">
        <v>220</v>
      </c>
      <c r="E1378" t="s">
        <v>237</v>
      </c>
      <c r="F1378" s="39">
        <v>3685</v>
      </c>
      <c r="G1378" s="39" t="s">
        <v>284</v>
      </c>
      <c r="H1378" s="54" t="str">
        <f>IF(F1378&gt;=1261,"1261+",IF(F1378&gt;=1081,"1081-1260",IF(F1378&gt;=901,"901-1080",IF(F1378&gt;=721,"721-900",IF(F1378&gt;=541,"541-720",IF(F1378&gt;=361,"361-540","360-"))))))</f>
        <v>1261+</v>
      </c>
      <c r="I1378" s="39">
        <v>429671.91</v>
      </c>
      <c r="J1378">
        <v>0</v>
      </c>
      <c r="K1378" s="39">
        <v>1</v>
      </c>
      <c r="M1378" t="s">
        <v>1551</v>
      </c>
      <c r="N1378" s="35">
        <v>33191</v>
      </c>
    </row>
    <row r="1379" spans="1:14">
      <c r="A1379" t="s">
        <v>217</v>
      </c>
      <c r="B1379" t="s">
        <v>1763</v>
      </c>
      <c r="C1379" t="s">
        <v>1764</v>
      </c>
      <c r="D1379" t="s">
        <v>242</v>
      </c>
      <c r="E1379" t="s">
        <v>221</v>
      </c>
      <c r="F1379" s="39">
        <v>3552</v>
      </c>
      <c r="G1379" s="39" t="s">
        <v>248</v>
      </c>
      <c r="H1379" s="39" t="s">
        <v>223</v>
      </c>
      <c r="I1379" s="39">
        <v>51244.42</v>
      </c>
      <c r="J1379">
        <v>1</v>
      </c>
      <c r="K1379" s="39">
        <v>1</v>
      </c>
      <c r="L1379" t="s">
        <v>1765</v>
      </c>
      <c r="M1379" t="s">
        <v>1765</v>
      </c>
      <c r="N1379" s="35">
        <v>31080</v>
      </c>
    </row>
    <row r="1380" spans="1:14">
      <c r="A1380" t="s">
        <v>217</v>
      </c>
      <c r="B1380" t="s">
        <v>6371</v>
      </c>
      <c r="C1380" t="s">
        <v>6372</v>
      </c>
      <c r="E1380" t="s">
        <v>259</v>
      </c>
      <c r="F1380" s="39">
        <v>3213</v>
      </c>
      <c r="G1380" s="54" t="str">
        <f>IF(I1380&gt;=1000000,"1 млн. и более",IF(I1380&gt;=501000,"501-1 000 тыс.",IF(I1380&gt;=301000,"301-500 тыс.",IF(I1380&gt;=101000,"101-300 тыс.",IF(I1380&gt;=51000,"51-100 тыс.","50 тыс. и менее")))))</f>
        <v>50 тыс. и менее</v>
      </c>
      <c r="H1380" s="39" t="s">
        <v>223</v>
      </c>
      <c r="I1380" s="39">
        <v>6651.37</v>
      </c>
      <c r="J1380">
        <v>1</v>
      </c>
      <c r="K1380" s="39">
        <v>1</v>
      </c>
      <c r="L1380" t="s">
        <v>2409</v>
      </c>
      <c r="M1380" t="s">
        <v>2409</v>
      </c>
      <c r="N1380" s="35">
        <v>31568</v>
      </c>
    </row>
    <row r="1381" spans="1:14">
      <c r="A1381" t="s">
        <v>217</v>
      </c>
      <c r="B1381" t="s">
        <v>458</v>
      </c>
      <c r="C1381" t="s">
        <v>459</v>
      </c>
      <c r="D1381" t="s">
        <v>220</v>
      </c>
      <c r="E1381" t="s">
        <v>460</v>
      </c>
      <c r="F1381" s="39">
        <v>2474</v>
      </c>
      <c r="G1381" s="39" t="s">
        <v>248</v>
      </c>
      <c r="H1381" s="39" t="s">
        <v>223</v>
      </c>
      <c r="I1381" s="39">
        <v>98138.33</v>
      </c>
      <c r="J1381">
        <v>0</v>
      </c>
      <c r="K1381">
        <v>0</v>
      </c>
      <c r="N1381" s="35">
        <v>22715</v>
      </c>
    </row>
    <row r="1382" spans="1:14">
      <c r="A1382" t="s">
        <v>217</v>
      </c>
      <c r="B1382" t="s">
        <v>1997</v>
      </c>
      <c r="C1382" t="s">
        <v>1998</v>
      </c>
      <c r="D1382" t="s">
        <v>220</v>
      </c>
      <c r="E1382" t="s">
        <v>237</v>
      </c>
      <c r="F1382" s="39">
        <v>3749</v>
      </c>
      <c r="G1382" s="39" t="s">
        <v>248</v>
      </c>
      <c r="H1382" s="39" t="s">
        <v>223</v>
      </c>
      <c r="I1382" s="39">
        <v>87142.03</v>
      </c>
      <c r="J1382">
        <v>0</v>
      </c>
      <c r="K1382" s="54">
        <f>IF(LEN(M1382)&lt;&gt;6,0,IF(AND(VALUE(M1382)&gt;=100000,VALUE(M1382)&lt;1000000),1,0))</f>
        <v>1</v>
      </c>
      <c r="M1382" t="s">
        <v>1999</v>
      </c>
      <c r="N1382" s="35">
        <v>25025</v>
      </c>
    </row>
    <row r="1383" spans="1:14">
      <c r="A1383" t="s">
        <v>217</v>
      </c>
      <c r="B1383" t="s">
        <v>3165</v>
      </c>
      <c r="C1383" t="s">
        <v>3166</v>
      </c>
      <c r="D1383" t="s">
        <v>246</v>
      </c>
      <c r="E1383" t="s">
        <v>265</v>
      </c>
      <c r="F1383" s="39">
        <v>2932</v>
      </c>
      <c r="G1383" s="39" t="s">
        <v>222</v>
      </c>
      <c r="H1383" s="39" t="s">
        <v>223</v>
      </c>
      <c r="I1383" s="39">
        <v>2932.88</v>
      </c>
      <c r="J1383">
        <v>0</v>
      </c>
      <c r="K1383" s="39">
        <v>1</v>
      </c>
      <c r="M1383" t="s">
        <v>3167</v>
      </c>
      <c r="N1383" s="35">
        <v>28820</v>
      </c>
    </row>
    <row r="1384" spans="1:14">
      <c r="A1384" t="s">
        <v>217</v>
      </c>
      <c r="B1384" t="s">
        <v>1017</v>
      </c>
      <c r="C1384" t="s">
        <v>1018</v>
      </c>
      <c r="E1384" t="s">
        <v>259</v>
      </c>
      <c r="F1384" s="39">
        <v>3547</v>
      </c>
      <c r="G1384" s="39" t="s">
        <v>248</v>
      </c>
      <c r="H1384" s="54" t="str">
        <f t="shared" ref="H1384:H1386" si="190">IF(F1384&gt;=1261,"1261+",IF(F1384&gt;=1081,"1081-1260",IF(F1384&gt;=901,"901-1080",IF(F1384&gt;=721,"721-900",IF(F1384&gt;=541,"541-720",IF(F1384&gt;=361,"361-540","360-"))))))</f>
        <v>1261+</v>
      </c>
      <c r="I1384" s="39">
        <v>64418.63</v>
      </c>
      <c r="J1384">
        <v>1</v>
      </c>
      <c r="K1384" s="39">
        <v>1</v>
      </c>
      <c r="L1384" t="s">
        <v>1019</v>
      </c>
      <c r="M1384" t="s">
        <v>1019</v>
      </c>
      <c r="N1384" s="35">
        <v>27957</v>
      </c>
    </row>
    <row r="1385" spans="1:14">
      <c r="A1385" t="s">
        <v>217</v>
      </c>
      <c r="B1385" t="s">
        <v>4900</v>
      </c>
      <c r="C1385" t="s">
        <v>4901</v>
      </c>
      <c r="E1385" t="s">
        <v>259</v>
      </c>
      <c r="F1385" s="39">
        <v>4631</v>
      </c>
      <c r="G1385" s="39" t="s">
        <v>222</v>
      </c>
      <c r="H1385" s="54" t="str">
        <f t="shared" si="190"/>
        <v>1261+</v>
      </c>
      <c r="I1385" s="39">
        <v>31044.639999999999</v>
      </c>
      <c r="J1385">
        <v>1</v>
      </c>
      <c r="K1385" s="39">
        <v>1</v>
      </c>
      <c r="L1385" t="s">
        <v>4902</v>
      </c>
      <c r="M1385" t="s">
        <v>4903</v>
      </c>
      <c r="N1385" s="35">
        <v>26808</v>
      </c>
    </row>
    <row r="1386" spans="1:14">
      <c r="A1386" t="s">
        <v>217</v>
      </c>
      <c r="B1386" t="s">
        <v>4703</v>
      </c>
      <c r="C1386" t="s">
        <v>4704</v>
      </c>
      <c r="D1386" t="s">
        <v>220</v>
      </c>
      <c r="E1386" t="s">
        <v>908</v>
      </c>
      <c r="F1386" s="39">
        <v>2877</v>
      </c>
      <c r="G1386" s="39" t="s">
        <v>233</v>
      </c>
      <c r="H1386" s="54" t="str">
        <f t="shared" si="190"/>
        <v>1261+</v>
      </c>
      <c r="I1386" s="39">
        <v>106049.65</v>
      </c>
      <c r="J1386">
        <v>1</v>
      </c>
      <c r="K1386" s="39">
        <v>1</v>
      </c>
      <c r="L1386" t="s">
        <v>4705</v>
      </c>
      <c r="M1386" t="s">
        <v>4706</v>
      </c>
      <c r="N1386" s="35">
        <v>22187</v>
      </c>
    </row>
    <row r="1387" spans="1:14">
      <c r="A1387" t="s">
        <v>217</v>
      </c>
      <c r="B1387" t="s">
        <v>4668</v>
      </c>
      <c r="C1387" t="s">
        <v>4669</v>
      </c>
      <c r="D1387" t="s">
        <v>220</v>
      </c>
      <c r="E1387" t="s">
        <v>280</v>
      </c>
      <c r="F1387" s="39">
        <v>4150</v>
      </c>
      <c r="G1387" s="39" t="s">
        <v>411</v>
      </c>
      <c r="H1387" s="39" t="s">
        <v>223</v>
      </c>
      <c r="I1387" s="39">
        <v>1072682.57</v>
      </c>
      <c r="J1387">
        <v>1</v>
      </c>
      <c r="K1387" s="39">
        <v>1</v>
      </c>
      <c r="L1387" t="s">
        <v>4670</v>
      </c>
      <c r="M1387" t="s">
        <v>4671</v>
      </c>
      <c r="N1387" s="35">
        <v>30955</v>
      </c>
    </row>
    <row r="1388" spans="1:14">
      <c r="A1388" t="s">
        <v>217</v>
      </c>
      <c r="B1388" t="s">
        <v>4844</v>
      </c>
      <c r="C1388" t="s">
        <v>4845</v>
      </c>
      <c r="D1388" t="s">
        <v>246</v>
      </c>
      <c r="E1388" t="s">
        <v>247</v>
      </c>
      <c r="F1388" s="39">
        <v>3108</v>
      </c>
      <c r="G1388" s="39" t="s">
        <v>222</v>
      </c>
      <c r="H1388" s="39" t="s">
        <v>223</v>
      </c>
      <c r="I1388" s="39">
        <v>2572.2199999999998</v>
      </c>
      <c r="J1388">
        <v>1</v>
      </c>
      <c r="K1388" s="54">
        <f t="shared" ref="K1388:K1390" si="191">IF(LEN(M1388)&lt;&gt;6,0,IF(AND(VALUE(M1388)&gt;=100000,VALUE(M1388)&lt;1000000),1,0))</f>
        <v>1</v>
      </c>
      <c r="L1388" t="s">
        <v>4846</v>
      </c>
      <c r="M1388" t="s">
        <v>4847</v>
      </c>
      <c r="N1388" s="35">
        <v>28602</v>
      </c>
    </row>
    <row r="1389" spans="1:14">
      <c r="A1389" t="s">
        <v>217</v>
      </c>
      <c r="B1389" t="s">
        <v>5206</v>
      </c>
      <c r="C1389" t="s">
        <v>5207</v>
      </c>
      <c r="D1389" t="s">
        <v>220</v>
      </c>
      <c r="E1389" t="s">
        <v>265</v>
      </c>
      <c r="F1389" s="39">
        <v>2996</v>
      </c>
      <c r="G1389" s="39" t="s">
        <v>248</v>
      </c>
      <c r="H1389" s="54" t="str">
        <f t="shared" ref="H1389:H1390" si="192">IF(F1389&gt;=1261,"1261+",IF(F1389&gt;=1081,"1081-1260",IF(F1389&gt;=901,"901-1080",IF(F1389&gt;=721,"721-900",IF(F1389&gt;=541,"541-720",IF(F1389&gt;=361,"361-540","360-"))))))</f>
        <v>1261+</v>
      </c>
      <c r="I1389" s="39">
        <v>51778.17</v>
      </c>
      <c r="J1389">
        <v>0</v>
      </c>
      <c r="K1389" s="54">
        <f t="shared" si="191"/>
        <v>0</v>
      </c>
      <c r="N1389" s="35">
        <v>29342</v>
      </c>
    </row>
    <row r="1390" spans="1:14">
      <c r="A1390" t="s">
        <v>217</v>
      </c>
      <c r="B1390" t="s">
        <v>4588</v>
      </c>
      <c r="C1390" t="s">
        <v>4589</v>
      </c>
      <c r="D1390" t="s">
        <v>220</v>
      </c>
      <c r="E1390" t="s">
        <v>237</v>
      </c>
      <c r="F1390" s="39">
        <v>3520</v>
      </c>
      <c r="G1390" s="54" t="str">
        <f>IF(I1390&gt;=1000000,"1 млн. и более",IF(I1390&gt;=501000,"501-1 000 тыс.",IF(I1390&gt;=301000,"301-500 тыс.",IF(I1390&gt;=101000,"101-300 тыс.",IF(I1390&gt;=51000,"51-100 тыс.","50 тыс. и менее")))))</f>
        <v>51-100 тыс.</v>
      </c>
      <c r="H1390" s="54" t="str">
        <f t="shared" si="192"/>
        <v>1261+</v>
      </c>
      <c r="I1390" s="39">
        <v>64776.75</v>
      </c>
      <c r="J1390">
        <v>1</v>
      </c>
      <c r="K1390" s="54">
        <f t="shared" si="191"/>
        <v>1</v>
      </c>
      <c r="L1390" t="s">
        <v>4590</v>
      </c>
      <c r="M1390" t="s">
        <v>1319</v>
      </c>
      <c r="N1390" s="35">
        <v>25737</v>
      </c>
    </row>
    <row r="1391" spans="1:14">
      <c r="A1391" t="s">
        <v>217</v>
      </c>
      <c r="B1391" t="s">
        <v>2846</v>
      </c>
      <c r="C1391" t="s">
        <v>2847</v>
      </c>
      <c r="D1391" t="s">
        <v>220</v>
      </c>
      <c r="E1391" t="s">
        <v>280</v>
      </c>
      <c r="F1391" s="39">
        <v>5876</v>
      </c>
      <c r="G1391" s="39" t="s">
        <v>222</v>
      </c>
      <c r="H1391" s="39" t="s">
        <v>223</v>
      </c>
      <c r="I1391" s="39">
        <v>42599.18</v>
      </c>
      <c r="J1391">
        <v>1</v>
      </c>
      <c r="K1391" s="39">
        <v>1</v>
      </c>
      <c r="L1391" t="s">
        <v>2848</v>
      </c>
      <c r="M1391" t="s">
        <v>2849</v>
      </c>
      <c r="N1391" s="35">
        <v>22489</v>
      </c>
    </row>
    <row r="1392" spans="1:14">
      <c r="A1392" t="s">
        <v>217</v>
      </c>
      <c r="B1392" t="s">
        <v>4683</v>
      </c>
      <c r="C1392" t="s">
        <v>4684</v>
      </c>
      <c r="D1392" t="s">
        <v>246</v>
      </c>
      <c r="E1392" t="s">
        <v>288</v>
      </c>
      <c r="F1392" s="39">
        <v>2798</v>
      </c>
      <c r="G1392" s="39" t="s">
        <v>222</v>
      </c>
      <c r="H1392" s="39" t="s">
        <v>223</v>
      </c>
      <c r="I1392" s="39">
        <v>241.23</v>
      </c>
      <c r="J1392">
        <v>0</v>
      </c>
      <c r="K1392">
        <v>0</v>
      </c>
      <c r="N1392" s="35">
        <v>30279</v>
      </c>
    </row>
    <row r="1393" spans="1:14">
      <c r="A1393" t="s">
        <v>217</v>
      </c>
      <c r="B1393" t="s">
        <v>2426</v>
      </c>
      <c r="C1393" t="s">
        <v>2427</v>
      </c>
      <c r="D1393" t="s">
        <v>220</v>
      </c>
      <c r="E1393" t="s">
        <v>265</v>
      </c>
      <c r="F1393" s="39">
        <v>3178</v>
      </c>
      <c r="G1393" s="39" t="s">
        <v>335</v>
      </c>
      <c r="H1393" s="39" t="s">
        <v>223</v>
      </c>
      <c r="I1393" s="39">
        <v>625606.44999999995</v>
      </c>
      <c r="J1393">
        <v>1</v>
      </c>
      <c r="K1393" s="39">
        <v>1</v>
      </c>
      <c r="L1393" t="s">
        <v>2428</v>
      </c>
      <c r="M1393" t="s">
        <v>2428</v>
      </c>
      <c r="N1393" s="35">
        <v>22793</v>
      </c>
    </row>
    <row r="1394" spans="1:14">
      <c r="A1394" t="s">
        <v>217</v>
      </c>
      <c r="B1394" t="s">
        <v>5182</v>
      </c>
      <c r="C1394" t="s">
        <v>5183</v>
      </c>
      <c r="D1394" t="s">
        <v>220</v>
      </c>
      <c r="E1394" t="s">
        <v>502</v>
      </c>
      <c r="F1394" s="39">
        <v>3142</v>
      </c>
      <c r="G1394" s="54" t="str">
        <f>IF(I1394&gt;=1000000,"1 млн. и более",IF(I1394&gt;=501000,"501-1 000 тыс.",IF(I1394&gt;=301000,"301-500 тыс.",IF(I1394&gt;=101000,"101-300 тыс.",IF(I1394&gt;=51000,"51-100 тыс.","50 тыс. и менее")))))</f>
        <v>301-500 тыс.</v>
      </c>
      <c r="H1394" s="39" t="s">
        <v>223</v>
      </c>
      <c r="I1394" s="39">
        <v>408548.54</v>
      </c>
      <c r="J1394">
        <v>0</v>
      </c>
      <c r="K1394" s="39">
        <v>1</v>
      </c>
      <c r="M1394" t="s">
        <v>5184</v>
      </c>
      <c r="N1394" s="35">
        <v>31666</v>
      </c>
    </row>
    <row r="1395" spans="1:14">
      <c r="A1395" t="s">
        <v>217</v>
      </c>
      <c r="B1395" t="s">
        <v>5898</v>
      </c>
      <c r="C1395" t="s">
        <v>5899</v>
      </c>
      <c r="D1395" t="s">
        <v>220</v>
      </c>
      <c r="E1395" t="s">
        <v>221</v>
      </c>
      <c r="F1395" s="39">
        <v>3694</v>
      </c>
      <c r="G1395" s="39" t="s">
        <v>222</v>
      </c>
      <c r="H1395" s="54" t="str">
        <f>IF(F1395&gt;=1261,"1261+",IF(F1395&gt;=1081,"1081-1260",IF(F1395&gt;=901,"901-1080",IF(F1395&gt;=721,"721-900",IF(F1395&gt;=541,"541-720",IF(F1395&gt;=361,"361-540","360-"))))))</f>
        <v>1261+</v>
      </c>
      <c r="I1395" s="39">
        <v>6383.36</v>
      </c>
      <c r="J1395">
        <v>1</v>
      </c>
      <c r="K1395" s="39">
        <v>1</v>
      </c>
      <c r="L1395" t="s">
        <v>5900</v>
      </c>
      <c r="M1395" t="s">
        <v>5901</v>
      </c>
      <c r="N1395" s="35">
        <v>30052</v>
      </c>
    </row>
    <row r="1396" spans="1:14">
      <c r="A1396" t="s">
        <v>217</v>
      </c>
      <c r="B1396" t="s">
        <v>914</v>
      </c>
      <c r="C1396" t="s">
        <v>915</v>
      </c>
      <c r="D1396" t="s">
        <v>246</v>
      </c>
      <c r="E1396" t="s">
        <v>276</v>
      </c>
      <c r="F1396" s="39">
        <v>4127</v>
      </c>
      <c r="G1396" s="39" t="s">
        <v>222</v>
      </c>
      <c r="H1396" s="39" t="s">
        <v>223</v>
      </c>
      <c r="I1396" s="39">
        <v>2.38</v>
      </c>
      <c r="J1396">
        <v>0</v>
      </c>
      <c r="K1396" s="39">
        <v>1</v>
      </c>
      <c r="M1396" t="s">
        <v>916</v>
      </c>
      <c r="N1396" s="35">
        <v>33603</v>
      </c>
    </row>
    <row r="1397" spans="1:14">
      <c r="A1397" t="s">
        <v>217</v>
      </c>
      <c r="B1397" t="s">
        <v>3788</v>
      </c>
      <c r="C1397" t="s">
        <v>3789</v>
      </c>
      <c r="D1397" t="s">
        <v>246</v>
      </c>
      <c r="E1397" t="s">
        <v>265</v>
      </c>
      <c r="F1397" s="39">
        <v>3205</v>
      </c>
      <c r="G1397" s="39" t="s">
        <v>222</v>
      </c>
      <c r="H1397" s="39" t="s">
        <v>223</v>
      </c>
      <c r="I1397" s="39">
        <v>29222.35</v>
      </c>
      <c r="J1397">
        <v>0</v>
      </c>
      <c r="K1397" s="54">
        <f>IF(LEN(M1397)&lt;&gt;6,0,IF(AND(VALUE(M1397)&gt;=100000,VALUE(M1397)&lt;1000000),1,0))</f>
        <v>0</v>
      </c>
      <c r="N1397" s="35">
        <v>27035</v>
      </c>
    </row>
    <row r="1398" spans="1:14">
      <c r="A1398" t="s">
        <v>217</v>
      </c>
      <c r="B1398" t="s">
        <v>2084</v>
      </c>
      <c r="C1398" t="s">
        <v>2085</v>
      </c>
      <c r="D1398" t="s">
        <v>242</v>
      </c>
      <c r="E1398" t="s">
        <v>221</v>
      </c>
      <c r="F1398" s="39">
        <v>5892</v>
      </c>
      <c r="G1398" s="39" t="s">
        <v>233</v>
      </c>
      <c r="H1398" s="39" t="s">
        <v>223</v>
      </c>
      <c r="I1398" s="39">
        <v>259505.42</v>
      </c>
      <c r="J1398">
        <v>1</v>
      </c>
      <c r="K1398" s="39">
        <v>1</v>
      </c>
      <c r="L1398" t="s">
        <v>2086</v>
      </c>
      <c r="M1398" t="s">
        <v>2086</v>
      </c>
      <c r="N1398" s="35">
        <v>29717</v>
      </c>
    </row>
    <row r="1399" spans="1:14">
      <c r="A1399" t="s">
        <v>217</v>
      </c>
      <c r="B1399" t="s">
        <v>5790</v>
      </c>
      <c r="C1399" t="s">
        <v>5791</v>
      </c>
      <c r="E1399" t="s">
        <v>259</v>
      </c>
      <c r="F1399" s="39">
        <v>3133</v>
      </c>
      <c r="G1399" s="39" t="s">
        <v>222</v>
      </c>
      <c r="H1399" s="39" t="s">
        <v>223</v>
      </c>
      <c r="I1399" s="39">
        <v>6348.52</v>
      </c>
      <c r="J1399" s="40">
        <f>IF(LEN(L1399)&lt;&gt;6,0,IF(AND(VALUE(L1399)&gt;=100000,VALUE(L1399)&lt;1000000),1,0))</f>
        <v>1</v>
      </c>
      <c r="K1399" s="39">
        <v>1</v>
      </c>
      <c r="L1399" t="s">
        <v>4749</v>
      </c>
      <c r="M1399" t="s">
        <v>4749</v>
      </c>
      <c r="N1399" s="35">
        <v>29714</v>
      </c>
    </row>
    <row r="1400" spans="1:14">
      <c r="A1400" t="s">
        <v>217</v>
      </c>
      <c r="B1400" t="s">
        <v>5822</v>
      </c>
      <c r="C1400" t="s">
        <v>5823</v>
      </c>
      <c r="D1400" t="s">
        <v>220</v>
      </c>
      <c r="E1400" t="s">
        <v>237</v>
      </c>
      <c r="F1400" s="39">
        <v>3674</v>
      </c>
      <c r="G1400" s="39" t="s">
        <v>248</v>
      </c>
      <c r="H1400" s="39" t="s">
        <v>223</v>
      </c>
      <c r="I1400" s="39">
        <v>61269.33</v>
      </c>
      <c r="J1400">
        <v>1</v>
      </c>
      <c r="K1400" s="39">
        <v>1</v>
      </c>
      <c r="L1400" t="s">
        <v>5824</v>
      </c>
      <c r="M1400" t="s">
        <v>5825</v>
      </c>
      <c r="N1400" s="35">
        <v>21691</v>
      </c>
    </row>
    <row r="1401" spans="1:14">
      <c r="A1401" t="s">
        <v>217</v>
      </c>
      <c r="B1401" t="s">
        <v>531</v>
      </c>
      <c r="C1401" t="s">
        <v>532</v>
      </c>
      <c r="D1401" t="s">
        <v>246</v>
      </c>
      <c r="E1401" t="s">
        <v>288</v>
      </c>
      <c r="F1401" s="39">
        <v>1624</v>
      </c>
      <c r="G1401" s="39" t="s">
        <v>222</v>
      </c>
      <c r="H1401" s="39" t="s">
        <v>223</v>
      </c>
      <c r="I1401" s="39">
        <v>16776.849999999999</v>
      </c>
      <c r="J1401">
        <v>0</v>
      </c>
      <c r="K1401">
        <v>0</v>
      </c>
      <c r="N1401" s="35">
        <v>27856</v>
      </c>
    </row>
    <row r="1402" spans="1:14">
      <c r="A1402" t="s">
        <v>217</v>
      </c>
      <c r="B1402" t="s">
        <v>1091</v>
      </c>
      <c r="C1402" t="s">
        <v>1092</v>
      </c>
      <c r="D1402" t="s">
        <v>220</v>
      </c>
      <c r="E1402" t="s">
        <v>502</v>
      </c>
      <c r="F1402" s="39">
        <v>3049</v>
      </c>
      <c r="G1402" s="54" t="str">
        <f>IF(I1402&gt;=1000000,"1 млн. и более",IF(I1402&gt;=501000,"501-1 000 тыс.",IF(I1402&gt;=301000,"301-500 тыс.",IF(I1402&gt;=101000,"101-300 тыс.",IF(I1402&gt;=51000,"51-100 тыс.","50 тыс. и менее")))))</f>
        <v>101-300 тыс.</v>
      </c>
      <c r="H1402" s="39" t="s">
        <v>223</v>
      </c>
      <c r="I1402" s="39">
        <v>119325.16</v>
      </c>
      <c r="J1402">
        <v>0</v>
      </c>
      <c r="K1402" s="39">
        <v>1</v>
      </c>
      <c r="M1402" t="s">
        <v>1093</v>
      </c>
      <c r="N1402" s="35">
        <v>29723</v>
      </c>
    </row>
    <row r="1403" spans="1:14">
      <c r="A1403" t="s">
        <v>217</v>
      </c>
      <c r="B1403" t="s">
        <v>5883</v>
      </c>
      <c r="C1403" t="s">
        <v>5884</v>
      </c>
      <c r="D1403" t="s">
        <v>220</v>
      </c>
      <c r="E1403" t="s">
        <v>221</v>
      </c>
      <c r="F1403" s="39">
        <v>3122</v>
      </c>
      <c r="G1403" s="39" t="s">
        <v>222</v>
      </c>
      <c r="H1403" s="54" t="str">
        <f>IF(F1403&gt;=1261,"1261+",IF(F1403&gt;=1081,"1081-1260",IF(F1403&gt;=901,"901-1080",IF(F1403&gt;=721,"721-900",IF(F1403&gt;=541,"541-720",IF(F1403&gt;=361,"361-540","360-"))))))</f>
        <v>1261+</v>
      </c>
      <c r="I1403" s="39">
        <v>18140.38</v>
      </c>
      <c r="J1403">
        <v>1</v>
      </c>
      <c r="K1403" s="39">
        <v>1</v>
      </c>
      <c r="L1403" t="s">
        <v>5885</v>
      </c>
      <c r="M1403" t="s">
        <v>5885</v>
      </c>
      <c r="N1403" s="35">
        <v>31462</v>
      </c>
    </row>
    <row r="1404" spans="1:14">
      <c r="A1404" t="s">
        <v>217</v>
      </c>
      <c r="B1404" t="s">
        <v>2509</v>
      </c>
      <c r="C1404" t="s">
        <v>2510</v>
      </c>
      <c r="D1404" t="s">
        <v>220</v>
      </c>
      <c r="E1404" t="s">
        <v>265</v>
      </c>
      <c r="F1404" s="39">
        <v>3258</v>
      </c>
      <c r="G1404" s="39" t="s">
        <v>233</v>
      </c>
      <c r="H1404" s="39" t="s">
        <v>223</v>
      </c>
      <c r="I1404" s="39">
        <v>188415.26</v>
      </c>
      <c r="J1404">
        <v>0</v>
      </c>
      <c r="K1404" s="39">
        <v>1</v>
      </c>
      <c r="M1404" t="s">
        <v>2511</v>
      </c>
      <c r="N1404" s="35">
        <v>32207</v>
      </c>
    </row>
    <row r="1405" spans="1:14">
      <c r="A1405" t="s">
        <v>217</v>
      </c>
      <c r="B1405" t="s">
        <v>2792</v>
      </c>
      <c r="C1405" t="s">
        <v>2793</v>
      </c>
      <c r="D1405" t="s">
        <v>220</v>
      </c>
      <c r="E1405" t="s">
        <v>221</v>
      </c>
      <c r="F1405" s="39">
        <v>5319</v>
      </c>
      <c r="G1405" s="39" t="s">
        <v>222</v>
      </c>
      <c r="H1405" s="39" t="s">
        <v>223</v>
      </c>
      <c r="I1405" s="39">
        <v>41476.910000000003</v>
      </c>
      <c r="J1405">
        <v>1</v>
      </c>
      <c r="K1405" s="39">
        <v>1</v>
      </c>
      <c r="L1405" t="s">
        <v>2794</v>
      </c>
      <c r="M1405" t="s">
        <v>2794</v>
      </c>
      <c r="N1405" s="35">
        <v>22426</v>
      </c>
    </row>
    <row r="1406" spans="1:14">
      <c r="A1406" t="s">
        <v>217</v>
      </c>
      <c r="B1406" t="s">
        <v>3275</v>
      </c>
      <c r="C1406" t="s">
        <v>3276</v>
      </c>
      <c r="E1406" t="s">
        <v>403</v>
      </c>
      <c r="F1406" s="39">
        <v>6263</v>
      </c>
      <c r="G1406" s="39" t="s">
        <v>222</v>
      </c>
      <c r="H1406" s="39" t="s">
        <v>223</v>
      </c>
      <c r="I1406" s="39">
        <v>13278.04</v>
      </c>
      <c r="J1406">
        <v>0</v>
      </c>
      <c r="K1406" s="54">
        <f t="shared" ref="K1406:K1407" si="193">IF(LEN(M1406)&lt;&gt;6,0,IF(AND(VALUE(M1406)&gt;=100000,VALUE(M1406)&lt;1000000),1,0))</f>
        <v>0</v>
      </c>
      <c r="M1406" t="s">
        <v>331</v>
      </c>
      <c r="N1406" s="35">
        <v>31496</v>
      </c>
    </row>
    <row r="1407" spans="1:14">
      <c r="A1407" t="s">
        <v>217</v>
      </c>
      <c r="B1407" t="s">
        <v>3202</v>
      </c>
      <c r="C1407" t="s">
        <v>3203</v>
      </c>
      <c r="E1407" t="s">
        <v>259</v>
      </c>
      <c r="F1407" s="39">
        <v>3623</v>
      </c>
      <c r="G1407" s="39" t="s">
        <v>222</v>
      </c>
      <c r="H1407" s="39" t="s">
        <v>223</v>
      </c>
      <c r="I1407" s="39">
        <v>10486.07</v>
      </c>
      <c r="J1407">
        <v>1</v>
      </c>
      <c r="K1407" s="54">
        <f t="shared" si="193"/>
        <v>1</v>
      </c>
      <c r="L1407" t="s">
        <v>3204</v>
      </c>
      <c r="M1407" t="s">
        <v>3205</v>
      </c>
      <c r="N1407" s="35">
        <v>33315</v>
      </c>
    </row>
    <row r="1408" spans="1:14">
      <c r="A1408" t="s">
        <v>217</v>
      </c>
      <c r="B1408" t="s">
        <v>2891</v>
      </c>
      <c r="C1408" t="s">
        <v>2892</v>
      </c>
      <c r="D1408" t="s">
        <v>246</v>
      </c>
      <c r="E1408" t="s">
        <v>288</v>
      </c>
      <c r="F1408" s="39">
        <v>2323</v>
      </c>
      <c r="G1408" s="39" t="s">
        <v>248</v>
      </c>
      <c r="H1408" s="39" t="s">
        <v>223</v>
      </c>
      <c r="I1408" s="39">
        <v>85262.12</v>
      </c>
      <c r="J1408">
        <v>0</v>
      </c>
      <c r="K1408">
        <v>0</v>
      </c>
      <c r="N1408" s="35">
        <v>31686</v>
      </c>
    </row>
    <row r="1409" spans="1:14">
      <c r="A1409" t="s">
        <v>217</v>
      </c>
      <c r="B1409" t="s">
        <v>5974</v>
      </c>
      <c r="C1409" t="s">
        <v>5975</v>
      </c>
      <c r="D1409" t="s">
        <v>220</v>
      </c>
      <c r="E1409" t="s">
        <v>265</v>
      </c>
      <c r="F1409" s="39">
        <v>3213</v>
      </c>
      <c r="G1409" s="39" t="s">
        <v>233</v>
      </c>
      <c r="H1409" s="39" t="s">
        <v>223</v>
      </c>
      <c r="I1409" s="39">
        <v>114066.34</v>
      </c>
      <c r="J1409">
        <v>1</v>
      </c>
      <c r="K1409" s="39">
        <v>1</v>
      </c>
      <c r="L1409" t="s">
        <v>5976</v>
      </c>
      <c r="M1409" t="s">
        <v>5976</v>
      </c>
      <c r="N1409" s="35">
        <v>26880</v>
      </c>
    </row>
    <row r="1410" spans="1:14">
      <c r="A1410" t="s">
        <v>217</v>
      </c>
      <c r="B1410" t="s">
        <v>966</v>
      </c>
      <c r="C1410" t="s">
        <v>967</v>
      </c>
      <c r="D1410" t="s">
        <v>220</v>
      </c>
      <c r="E1410" t="s">
        <v>968</v>
      </c>
      <c r="F1410" s="39">
        <v>1203</v>
      </c>
      <c r="G1410" s="54" t="str">
        <f t="shared" ref="G1410:G1413" si="194">IF(I1410&gt;=1000000,"1 млн. и более",IF(I1410&gt;=501000,"501-1 000 тыс.",IF(I1410&gt;=301000,"301-500 тыс.",IF(I1410&gt;=101000,"101-300 тыс.",IF(I1410&gt;=51000,"51-100 тыс.","50 тыс. и менее")))))</f>
        <v>1 млн. и более</v>
      </c>
      <c r="H1410" s="39" t="s">
        <v>969</v>
      </c>
      <c r="I1410" s="39">
        <v>1433181.15</v>
      </c>
      <c r="J1410">
        <v>0</v>
      </c>
      <c r="K1410" s="39">
        <v>1</v>
      </c>
      <c r="M1410" t="s">
        <v>970</v>
      </c>
      <c r="N1410" s="35">
        <v>29217</v>
      </c>
    </row>
    <row r="1411" spans="1:14">
      <c r="A1411" t="s">
        <v>217</v>
      </c>
      <c r="B1411" t="s">
        <v>2220</v>
      </c>
      <c r="C1411" t="s">
        <v>2221</v>
      </c>
      <c r="D1411" t="s">
        <v>220</v>
      </c>
      <c r="E1411" t="s">
        <v>221</v>
      </c>
      <c r="F1411" s="39">
        <v>3416</v>
      </c>
      <c r="G1411" s="54" t="str">
        <f t="shared" si="194"/>
        <v>51-100 тыс.</v>
      </c>
      <c r="H1411" s="54" t="str">
        <f t="shared" ref="H1411:H1412" si="195">IF(F1411&gt;=1261,"1261+",IF(F1411&gt;=1081,"1081-1260",IF(F1411&gt;=901,"901-1080",IF(F1411&gt;=721,"721-900",IF(F1411&gt;=541,"541-720",IF(F1411&gt;=361,"361-540","360-"))))))</f>
        <v>1261+</v>
      </c>
      <c r="I1411" s="39">
        <v>92074.16</v>
      </c>
      <c r="J1411">
        <v>1</v>
      </c>
      <c r="K1411" s="54">
        <f>IF(LEN(M1411)&lt;&gt;6,0,IF(AND(VALUE(M1411)&gt;=100000,VALUE(M1411)&lt;1000000),1,0))</f>
        <v>1</v>
      </c>
      <c r="L1411" t="s">
        <v>2222</v>
      </c>
      <c r="M1411" t="s">
        <v>2222</v>
      </c>
      <c r="N1411" s="35">
        <v>22988</v>
      </c>
    </row>
    <row r="1412" spans="1:14">
      <c r="A1412" t="s">
        <v>217</v>
      </c>
      <c r="B1412" t="s">
        <v>3720</v>
      </c>
      <c r="C1412" t="s">
        <v>3721</v>
      </c>
      <c r="D1412" t="s">
        <v>220</v>
      </c>
      <c r="E1412" t="s">
        <v>265</v>
      </c>
      <c r="F1412" s="39">
        <v>3241</v>
      </c>
      <c r="G1412" s="54" t="str">
        <f t="shared" si="194"/>
        <v>101-300 тыс.</v>
      </c>
      <c r="H1412" s="54" t="str">
        <f t="shared" si="195"/>
        <v>1261+</v>
      </c>
      <c r="I1412" s="39">
        <v>181935.2</v>
      </c>
      <c r="J1412">
        <v>0</v>
      </c>
      <c r="K1412" s="39">
        <v>1</v>
      </c>
      <c r="M1412" t="s">
        <v>3722</v>
      </c>
      <c r="N1412" s="35">
        <v>29493</v>
      </c>
    </row>
    <row r="1413" spans="1:14">
      <c r="A1413" t="s">
        <v>217</v>
      </c>
      <c r="B1413" t="s">
        <v>2550</v>
      </c>
      <c r="C1413" t="s">
        <v>2551</v>
      </c>
      <c r="E1413" t="s">
        <v>576</v>
      </c>
      <c r="F1413" s="39">
        <v>2257</v>
      </c>
      <c r="G1413" s="54" t="str">
        <f t="shared" si="194"/>
        <v>50 тыс. и менее</v>
      </c>
      <c r="H1413" s="39" t="s">
        <v>223</v>
      </c>
      <c r="I1413" s="39">
        <v>5938.24</v>
      </c>
      <c r="J1413">
        <v>1</v>
      </c>
      <c r="K1413" s="39">
        <v>1</v>
      </c>
      <c r="L1413" t="s">
        <v>2552</v>
      </c>
      <c r="M1413" t="s">
        <v>2552</v>
      </c>
      <c r="N1413" s="35">
        <v>26928</v>
      </c>
    </row>
    <row r="1414" spans="1:14">
      <c r="A1414" t="s">
        <v>217</v>
      </c>
      <c r="B1414" t="s">
        <v>4479</v>
      </c>
      <c r="C1414" t="s">
        <v>4480</v>
      </c>
      <c r="D1414" t="s">
        <v>242</v>
      </c>
      <c r="E1414" t="s">
        <v>221</v>
      </c>
      <c r="F1414" s="39">
        <v>3262</v>
      </c>
      <c r="G1414" s="39" t="s">
        <v>222</v>
      </c>
      <c r="H1414" s="54" t="str">
        <f>IF(F1414&gt;=1261,"1261+",IF(F1414&gt;=1081,"1081-1260",IF(F1414&gt;=901,"901-1080",IF(F1414&gt;=721,"721-900",IF(F1414&gt;=541,"541-720",IF(F1414&gt;=361,"361-540","360-"))))))</f>
        <v>1261+</v>
      </c>
      <c r="I1414" s="39">
        <v>5885.52</v>
      </c>
      <c r="J1414" s="40">
        <f>IF(LEN(L1414)&lt;&gt;6,0,IF(AND(VALUE(L1414)&gt;=100000,VALUE(L1414)&lt;1000000),1,0))</f>
        <v>0</v>
      </c>
      <c r="K1414" s="39">
        <v>1</v>
      </c>
      <c r="M1414" t="s">
        <v>4481</v>
      </c>
      <c r="N1414" s="35">
        <v>28163</v>
      </c>
    </row>
    <row r="1415" spans="1:14">
      <c r="A1415" t="s">
        <v>217</v>
      </c>
      <c r="B1415" t="s">
        <v>5876</v>
      </c>
      <c r="C1415" t="s">
        <v>5877</v>
      </c>
      <c r="D1415" t="s">
        <v>246</v>
      </c>
      <c r="E1415" t="s">
        <v>352</v>
      </c>
      <c r="F1415" s="39">
        <v>1958</v>
      </c>
      <c r="G1415" s="39" t="s">
        <v>222</v>
      </c>
      <c r="H1415" s="39" t="s">
        <v>223</v>
      </c>
      <c r="I1415" s="39">
        <v>10566.1</v>
      </c>
      <c r="J1415">
        <v>1</v>
      </c>
      <c r="K1415" s="54">
        <f>IF(LEN(M1415)&lt;&gt;6,0,IF(AND(VALUE(M1415)&gt;=100000,VALUE(M1415)&lt;1000000),1,0))</f>
        <v>0</v>
      </c>
      <c r="L1415" t="s">
        <v>3942</v>
      </c>
      <c r="N1415" s="35">
        <v>33414</v>
      </c>
    </row>
    <row r="1416" spans="1:14">
      <c r="A1416" t="s">
        <v>217</v>
      </c>
      <c r="B1416" t="s">
        <v>5010</v>
      </c>
      <c r="C1416" t="s">
        <v>5011</v>
      </c>
      <c r="D1416" t="s">
        <v>220</v>
      </c>
      <c r="E1416" t="s">
        <v>221</v>
      </c>
      <c r="F1416" s="39">
        <v>3161</v>
      </c>
      <c r="G1416" s="39" t="s">
        <v>248</v>
      </c>
      <c r="H1416" s="39" t="s">
        <v>223</v>
      </c>
      <c r="I1416" s="39">
        <v>74686.61</v>
      </c>
      <c r="J1416" s="40">
        <f>IF(LEN(L1416)&lt;&gt;6,0,IF(AND(VALUE(L1416)&gt;=100000,VALUE(L1416)&lt;1000000),1,0))</f>
        <v>1</v>
      </c>
      <c r="K1416" s="39">
        <v>1</v>
      </c>
      <c r="L1416" t="s">
        <v>4125</v>
      </c>
      <c r="M1416" t="s">
        <v>5012</v>
      </c>
      <c r="N1416" s="35">
        <v>30244</v>
      </c>
    </row>
    <row r="1417" spans="1:14">
      <c r="A1417" t="s">
        <v>217</v>
      </c>
      <c r="B1417" t="s">
        <v>370</v>
      </c>
      <c r="C1417" t="s">
        <v>371</v>
      </c>
      <c r="D1417" t="s">
        <v>220</v>
      </c>
      <c r="E1417" t="s">
        <v>372</v>
      </c>
      <c r="F1417" s="39">
        <v>4184</v>
      </c>
      <c r="G1417" s="54" t="str">
        <f>IF(I1417&gt;=1000000,"1 млн. и более",IF(I1417&gt;=501000,"501-1 000 тыс.",IF(I1417&gt;=301000,"301-500 тыс.",IF(I1417&gt;=101000,"101-300 тыс.",IF(I1417&gt;=51000,"51-100 тыс.","50 тыс. и менее")))))</f>
        <v>50 тыс. и менее</v>
      </c>
      <c r="H1417" s="39" t="s">
        <v>223</v>
      </c>
      <c r="I1417" s="39">
        <v>3755.6</v>
      </c>
      <c r="J1417">
        <v>1</v>
      </c>
      <c r="K1417" s="39">
        <v>1</v>
      </c>
      <c r="L1417" t="s">
        <v>373</v>
      </c>
      <c r="M1417" t="s">
        <v>373</v>
      </c>
      <c r="N1417" s="35">
        <v>24363</v>
      </c>
    </row>
    <row r="1418" spans="1:14">
      <c r="A1418" t="s">
        <v>217</v>
      </c>
      <c r="B1418" t="s">
        <v>623</v>
      </c>
      <c r="C1418" t="s">
        <v>624</v>
      </c>
      <c r="D1418" t="s">
        <v>246</v>
      </c>
      <c r="E1418" t="s">
        <v>453</v>
      </c>
      <c r="F1418" s="39">
        <v>3140</v>
      </c>
      <c r="G1418" s="39" t="s">
        <v>222</v>
      </c>
      <c r="H1418" s="39" t="s">
        <v>223</v>
      </c>
      <c r="I1418" s="39">
        <v>8975.8700000000008</v>
      </c>
      <c r="J1418">
        <v>0</v>
      </c>
      <c r="K1418" s="39">
        <v>1</v>
      </c>
      <c r="M1418" t="s">
        <v>625</v>
      </c>
      <c r="N1418" s="35">
        <v>25569</v>
      </c>
    </row>
    <row r="1419" spans="1:14">
      <c r="A1419" t="s">
        <v>217</v>
      </c>
      <c r="B1419" t="s">
        <v>1234</v>
      </c>
      <c r="C1419" t="s">
        <v>1235</v>
      </c>
      <c r="D1419" t="s">
        <v>220</v>
      </c>
      <c r="E1419" t="s">
        <v>265</v>
      </c>
      <c r="F1419" s="39">
        <v>3153</v>
      </c>
      <c r="G1419" s="39" t="s">
        <v>222</v>
      </c>
      <c r="H1419" s="54" t="str">
        <f>IF(F1419&gt;=1261,"1261+",IF(F1419&gt;=1081,"1081-1260",IF(F1419&gt;=901,"901-1080",IF(F1419&gt;=721,"721-900",IF(F1419&gt;=541,"541-720",IF(F1419&gt;=361,"361-540","360-"))))))</f>
        <v>1261+</v>
      </c>
      <c r="I1419" s="39">
        <v>35496.18</v>
      </c>
      <c r="J1419">
        <v>0</v>
      </c>
      <c r="K1419" s="54">
        <f>IF(LEN(M1419)&lt;&gt;6,0,IF(AND(VALUE(M1419)&gt;=100000,VALUE(M1419)&lt;1000000),1,0))</f>
        <v>1</v>
      </c>
      <c r="M1419" t="s">
        <v>1236</v>
      </c>
      <c r="N1419" s="35">
        <v>22367</v>
      </c>
    </row>
    <row r="1420" spans="1:14">
      <c r="A1420" t="s">
        <v>217</v>
      </c>
      <c r="B1420" t="s">
        <v>6246</v>
      </c>
      <c r="C1420" t="s">
        <v>6247</v>
      </c>
      <c r="D1420" t="s">
        <v>220</v>
      </c>
      <c r="E1420" t="s">
        <v>372</v>
      </c>
      <c r="F1420" s="39">
        <v>4105</v>
      </c>
      <c r="G1420" s="39" t="s">
        <v>222</v>
      </c>
      <c r="H1420" s="39" t="s">
        <v>223</v>
      </c>
      <c r="I1420" s="39">
        <v>2726.94</v>
      </c>
      <c r="J1420">
        <v>1</v>
      </c>
      <c r="K1420" s="39">
        <v>1</v>
      </c>
      <c r="L1420" t="s">
        <v>6248</v>
      </c>
      <c r="M1420" t="s">
        <v>6248</v>
      </c>
      <c r="N1420" s="35">
        <v>30320</v>
      </c>
    </row>
    <row r="1421" spans="1:14">
      <c r="A1421" t="s">
        <v>217</v>
      </c>
      <c r="B1421" t="s">
        <v>3387</v>
      </c>
      <c r="C1421" t="s">
        <v>3388</v>
      </c>
      <c r="D1421" t="s">
        <v>220</v>
      </c>
      <c r="E1421" t="s">
        <v>237</v>
      </c>
      <c r="F1421" s="39">
        <v>3506</v>
      </c>
      <c r="G1421" s="39" t="s">
        <v>248</v>
      </c>
      <c r="H1421" s="39" t="s">
        <v>223</v>
      </c>
      <c r="I1421" s="39">
        <v>56597.46</v>
      </c>
      <c r="J1421">
        <v>1</v>
      </c>
      <c r="K1421" s="39">
        <v>1</v>
      </c>
      <c r="L1421" t="s">
        <v>3389</v>
      </c>
      <c r="M1421" t="s">
        <v>3389</v>
      </c>
      <c r="N1421" s="35">
        <v>27530</v>
      </c>
    </row>
    <row r="1422" spans="1:14">
      <c r="A1422" t="s">
        <v>217</v>
      </c>
      <c r="B1422" t="s">
        <v>4043</v>
      </c>
      <c r="C1422" t="s">
        <v>4044</v>
      </c>
      <c r="D1422" t="s">
        <v>246</v>
      </c>
      <c r="E1422" t="s">
        <v>651</v>
      </c>
      <c r="F1422" s="39">
        <v>3388</v>
      </c>
      <c r="G1422" s="54" t="str">
        <f>IF(I1422&gt;=1000000,"1 млн. и более",IF(I1422&gt;=501000,"501-1 000 тыс.",IF(I1422&gt;=301000,"301-500 тыс.",IF(I1422&gt;=101000,"101-300 тыс.",IF(I1422&gt;=51000,"51-100 тыс.","50 тыс. и менее")))))</f>
        <v>101-300 тыс.</v>
      </c>
      <c r="H1422" s="39" t="s">
        <v>223</v>
      </c>
      <c r="I1422" s="39">
        <v>129690.41</v>
      </c>
      <c r="J1422">
        <v>0</v>
      </c>
      <c r="K1422" s="54">
        <f t="shared" ref="K1422:K1423" si="196">IF(LEN(M1422)&lt;&gt;6,0,IF(AND(VALUE(M1422)&gt;=100000,VALUE(M1422)&lt;1000000),1,0))</f>
        <v>1</v>
      </c>
      <c r="M1422" t="s">
        <v>4045</v>
      </c>
      <c r="N1422" s="35">
        <v>24367</v>
      </c>
    </row>
    <row r="1423" spans="1:14">
      <c r="A1423" t="s">
        <v>217</v>
      </c>
      <c r="B1423" t="s">
        <v>5193</v>
      </c>
      <c r="C1423" t="s">
        <v>5194</v>
      </c>
      <c r="D1423" t="s">
        <v>220</v>
      </c>
      <c r="E1423" t="s">
        <v>221</v>
      </c>
      <c r="F1423" s="39">
        <v>3183</v>
      </c>
      <c r="G1423" s="39" t="s">
        <v>222</v>
      </c>
      <c r="H1423" s="39" t="s">
        <v>223</v>
      </c>
      <c r="I1423" s="39">
        <v>18793.689999999999</v>
      </c>
      <c r="J1423">
        <v>1</v>
      </c>
      <c r="K1423" s="54">
        <f t="shared" si="196"/>
        <v>1</v>
      </c>
      <c r="L1423" t="s">
        <v>5195</v>
      </c>
      <c r="M1423" t="s">
        <v>5195</v>
      </c>
      <c r="N1423" s="35">
        <v>24104</v>
      </c>
    </row>
    <row r="1424" spans="1:14">
      <c r="A1424" t="s">
        <v>217</v>
      </c>
      <c r="B1424" t="s">
        <v>5807</v>
      </c>
      <c r="C1424" t="s">
        <v>5808</v>
      </c>
      <c r="D1424" t="s">
        <v>246</v>
      </c>
      <c r="E1424" t="s">
        <v>398</v>
      </c>
      <c r="F1424" s="39">
        <v>2596</v>
      </c>
      <c r="G1424" s="54" t="str">
        <f>IF(I1424&gt;=1000000,"1 млн. и более",IF(I1424&gt;=501000,"501-1 000 тыс.",IF(I1424&gt;=301000,"301-500 тыс.",IF(I1424&gt;=101000,"101-300 тыс.",IF(I1424&gt;=51000,"51-100 тыс.","50 тыс. и менее")))))</f>
        <v>101-300 тыс.</v>
      </c>
      <c r="H1424" s="39" t="s">
        <v>223</v>
      </c>
      <c r="I1424" s="39">
        <v>104315.62</v>
      </c>
      <c r="J1424">
        <v>0</v>
      </c>
      <c r="K1424">
        <v>0</v>
      </c>
      <c r="N1424" s="35">
        <v>27790</v>
      </c>
    </row>
    <row r="1425" spans="1:14">
      <c r="A1425" t="s">
        <v>217</v>
      </c>
      <c r="B1425" t="s">
        <v>4613</v>
      </c>
      <c r="C1425" t="s">
        <v>4614</v>
      </c>
      <c r="D1425" t="s">
        <v>220</v>
      </c>
      <c r="E1425" t="s">
        <v>221</v>
      </c>
      <c r="F1425" s="39">
        <v>3996</v>
      </c>
      <c r="G1425" s="39" t="s">
        <v>222</v>
      </c>
      <c r="H1425" s="39" t="s">
        <v>223</v>
      </c>
      <c r="I1425" s="39">
        <v>7204.31</v>
      </c>
      <c r="J1425">
        <v>1</v>
      </c>
      <c r="K1425" s="54">
        <f t="shared" ref="K1425:K1426" si="197">IF(LEN(M1425)&lt;&gt;6,0,IF(AND(VALUE(M1425)&gt;=100000,VALUE(M1425)&lt;1000000),1,0))</f>
        <v>1</v>
      </c>
      <c r="L1425" t="s">
        <v>4615</v>
      </c>
      <c r="M1425" t="s">
        <v>4615</v>
      </c>
      <c r="N1425" s="35">
        <v>27773</v>
      </c>
    </row>
    <row r="1426" spans="1:14">
      <c r="A1426" t="s">
        <v>217</v>
      </c>
      <c r="B1426" t="s">
        <v>1685</v>
      </c>
      <c r="C1426" t="s">
        <v>1686</v>
      </c>
      <c r="D1426" t="s">
        <v>220</v>
      </c>
      <c r="E1426" t="s">
        <v>372</v>
      </c>
      <c r="F1426" s="39">
        <v>4494</v>
      </c>
      <c r="G1426" s="39" t="s">
        <v>222</v>
      </c>
      <c r="H1426" s="39" t="s">
        <v>223</v>
      </c>
      <c r="I1426" s="39">
        <v>34422.01</v>
      </c>
      <c r="J1426">
        <v>1</v>
      </c>
      <c r="K1426" s="54">
        <f t="shared" si="197"/>
        <v>1</v>
      </c>
      <c r="L1426" t="s">
        <v>324</v>
      </c>
      <c r="M1426" t="s">
        <v>324</v>
      </c>
      <c r="N1426" s="35">
        <v>28602</v>
      </c>
    </row>
    <row r="1427" spans="1:14">
      <c r="A1427" t="s">
        <v>217</v>
      </c>
      <c r="B1427" t="s">
        <v>3841</v>
      </c>
      <c r="C1427" t="s">
        <v>3842</v>
      </c>
      <c r="D1427" t="s">
        <v>242</v>
      </c>
      <c r="E1427" t="s">
        <v>221</v>
      </c>
      <c r="F1427" s="39">
        <v>6382</v>
      </c>
      <c r="G1427" s="39" t="s">
        <v>233</v>
      </c>
      <c r="H1427" s="39" t="s">
        <v>223</v>
      </c>
      <c r="I1427" s="39">
        <v>281716.53000000003</v>
      </c>
      <c r="J1427" s="40">
        <f>IF(LEN(L1427)&lt;&gt;6,0,IF(AND(VALUE(L1427)&gt;=100000,VALUE(L1427)&lt;1000000),1,0))</f>
        <v>0</v>
      </c>
      <c r="K1427">
        <v>0</v>
      </c>
      <c r="N1427" s="35">
        <v>28847</v>
      </c>
    </row>
    <row r="1428" spans="1:14">
      <c r="A1428" t="s">
        <v>217</v>
      </c>
      <c r="B1428" t="s">
        <v>5538</v>
      </c>
      <c r="C1428" t="s">
        <v>5539</v>
      </c>
      <c r="D1428" t="s">
        <v>220</v>
      </c>
      <c r="E1428" t="s">
        <v>372</v>
      </c>
      <c r="F1428" s="39">
        <v>4249</v>
      </c>
      <c r="G1428" s="39" t="s">
        <v>222</v>
      </c>
      <c r="H1428" s="39" t="s">
        <v>223</v>
      </c>
      <c r="I1428" s="39">
        <v>42099.31</v>
      </c>
      <c r="J1428">
        <v>1</v>
      </c>
      <c r="K1428" s="39">
        <v>1</v>
      </c>
      <c r="L1428" t="s">
        <v>5540</v>
      </c>
      <c r="M1428" t="s">
        <v>5540</v>
      </c>
      <c r="N1428" s="35">
        <v>32054</v>
      </c>
    </row>
    <row r="1429" spans="1:14">
      <c r="A1429" t="s">
        <v>217</v>
      </c>
      <c r="B1429" t="s">
        <v>5880</v>
      </c>
      <c r="C1429" t="s">
        <v>5881</v>
      </c>
      <c r="D1429" t="s">
        <v>220</v>
      </c>
      <c r="E1429" t="s">
        <v>247</v>
      </c>
      <c r="F1429" s="39">
        <v>3087</v>
      </c>
      <c r="G1429" s="54" t="str">
        <f>IF(I1429&gt;=1000000,"1 млн. и более",IF(I1429&gt;=501000,"501-1 000 тыс.",IF(I1429&gt;=301000,"301-500 тыс.",IF(I1429&gt;=101000,"101-300 тыс.",IF(I1429&gt;=51000,"51-100 тыс.","50 тыс. и менее")))))</f>
        <v>51-100 тыс.</v>
      </c>
      <c r="H1429" s="54" t="str">
        <f>IF(F1429&gt;=1261,"1261+",IF(F1429&gt;=1081,"1081-1260",IF(F1429&gt;=901,"901-1080",IF(F1429&gt;=721,"721-900",IF(F1429&gt;=541,"541-720",IF(F1429&gt;=361,"361-540","360-"))))))</f>
        <v>1261+</v>
      </c>
      <c r="I1429" s="39">
        <v>76386.210000000006</v>
      </c>
      <c r="J1429">
        <v>1</v>
      </c>
      <c r="K1429" s="39">
        <v>1</v>
      </c>
      <c r="L1429" t="s">
        <v>5882</v>
      </c>
      <c r="M1429" t="s">
        <v>2441</v>
      </c>
      <c r="N1429" s="35">
        <v>27496</v>
      </c>
    </row>
    <row r="1430" spans="1:14">
      <c r="A1430" t="s">
        <v>217</v>
      </c>
      <c r="B1430" t="s">
        <v>1452</v>
      </c>
      <c r="C1430" t="s">
        <v>1453</v>
      </c>
      <c r="D1430" t="s">
        <v>246</v>
      </c>
      <c r="E1430" t="s">
        <v>276</v>
      </c>
      <c r="F1430" s="39">
        <v>3321</v>
      </c>
      <c r="G1430" s="39" t="s">
        <v>222</v>
      </c>
      <c r="H1430" s="39" t="s">
        <v>223</v>
      </c>
      <c r="I1430" s="39">
        <v>69.290000000000006</v>
      </c>
      <c r="J1430">
        <v>0</v>
      </c>
      <c r="K1430" s="39">
        <v>1</v>
      </c>
      <c r="M1430" t="s">
        <v>1454</v>
      </c>
      <c r="N1430" s="35">
        <v>28357</v>
      </c>
    </row>
    <row r="1431" spans="1:14">
      <c r="A1431" t="s">
        <v>217</v>
      </c>
      <c r="B1431" t="s">
        <v>2712</v>
      </c>
      <c r="C1431" t="s">
        <v>2713</v>
      </c>
      <c r="E1431" t="s">
        <v>259</v>
      </c>
      <c r="F1431" s="39">
        <v>3457</v>
      </c>
      <c r="G1431" s="39" t="s">
        <v>222</v>
      </c>
      <c r="H1431" s="39" t="s">
        <v>223</v>
      </c>
      <c r="I1431" s="39">
        <v>29535.35</v>
      </c>
      <c r="J1431">
        <v>1</v>
      </c>
      <c r="K1431" s="54">
        <f>IF(LEN(M1431)&lt;&gt;6,0,IF(AND(VALUE(M1431)&gt;=100000,VALUE(M1431)&lt;1000000),1,0))</f>
        <v>1</v>
      </c>
      <c r="L1431" t="s">
        <v>2714</v>
      </c>
      <c r="M1431" t="s">
        <v>316</v>
      </c>
      <c r="N1431" s="35">
        <v>31544</v>
      </c>
    </row>
    <row r="1432" spans="1:14">
      <c r="A1432" t="s">
        <v>217</v>
      </c>
      <c r="B1432" t="s">
        <v>4428</v>
      </c>
      <c r="C1432" t="s">
        <v>4429</v>
      </c>
      <c r="D1432" t="s">
        <v>220</v>
      </c>
      <c r="E1432" t="s">
        <v>237</v>
      </c>
      <c r="F1432" s="39">
        <v>3666</v>
      </c>
      <c r="G1432" s="39" t="s">
        <v>248</v>
      </c>
      <c r="H1432" s="39" t="s">
        <v>223</v>
      </c>
      <c r="I1432" s="39">
        <v>81283.87</v>
      </c>
      <c r="J1432">
        <v>1</v>
      </c>
      <c r="K1432" s="39">
        <v>1</v>
      </c>
      <c r="L1432" t="s">
        <v>4430</v>
      </c>
      <c r="M1432" t="s">
        <v>4430</v>
      </c>
      <c r="N1432" s="35">
        <v>28930</v>
      </c>
    </row>
    <row r="1433" spans="1:14">
      <c r="A1433" t="s">
        <v>217</v>
      </c>
      <c r="B1433" t="s">
        <v>3235</v>
      </c>
      <c r="C1433" t="s">
        <v>3236</v>
      </c>
      <c r="D1433" t="s">
        <v>220</v>
      </c>
      <c r="E1433" t="s">
        <v>247</v>
      </c>
      <c r="F1433" s="39">
        <v>3189</v>
      </c>
      <c r="G1433" s="39" t="s">
        <v>248</v>
      </c>
      <c r="H1433" s="54" t="str">
        <f>IF(F1433&gt;=1261,"1261+",IF(F1433&gt;=1081,"1081-1260",IF(F1433&gt;=901,"901-1080",IF(F1433&gt;=721,"721-900",IF(F1433&gt;=541,"541-720",IF(F1433&gt;=361,"361-540","360-"))))))</f>
        <v>1261+</v>
      </c>
      <c r="I1433" s="39">
        <v>60621.95</v>
      </c>
      <c r="J1433">
        <v>1</v>
      </c>
      <c r="K1433" s="39">
        <v>1</v>
      </c>
      <c r="L1433" t="s">
        <v>3237</v>
      </c>
      <c r="M1433" t="s">
        <v>3237</v>
      </c>
      <c r="N1433" s="35">
        <v>29901</v>
      </c>
    </row>
    <row r="1434" spans="1:14">
      <c r="A1434" t="s">
        <v>217</v>
      </c>
      <c r="B1434" t="s">
        <v>3799</v>
      </c>
      <c r="C1434" t="s">
        <v>3800</v>
      </c>
      <c r="D1434" t="s">
        <v>220</v>
      </c>
      <c r="E1434" t="s">
        <v>265</v>
      </c>
      <c r="F1434" s="39">
        <v>3120</v>
      </c>
      <c r="G1434" s="39" t="s">
        <v>233</v>
      </c>
      <c r="H1434" s="39" t="s">
        <v>223</v>
      </c>
      <c r="I1434" s="39">
        <v>165490.9</v>
      </c>
      <c r="J1434">
        <v>0</v>
      </c>
      <c r="K1434" s="39">
        <v>1</v>
      </c>
      <c r="M1434" t="s">
        <v>3801</v>
      </c>
      <c r="N1434" s="35">
        <v>32560</v>
      </c>
    </row>
    <row r="1435" spans="1:14">
      <c r="A1435" t="s">
        <v>217</v>
      </c>
      <c r="B1435" t="s">
        <v>550</v>
      </c>
      <c r="C1435" t="s">
        <v>551</v>
      </c>
      <c r="D1435" t="s">
        <v>246</v>
      </c>
      <c r="E1435" t="s">
        <v>391</v>
      </c>
      <c r="F1435" s="39">
        <v>2901</v>
      </c>
      <c r="G1435" s="39" t="s">
        <v>248</v>
      </c>
      <c r="H1435" s="39" t="s">
        <v>223</v>
      </c>
      <c r="I1435" s="39">
        <v>72138.83</v>
      </c>
      <c r="J1435">
        <v>0</v>
      </c>
      <c r="K1435" s="39">
        <v>1</v>
      </c>
      <c r="M1435" t="s">
        <v>552</v>
      </c>
      <c r="N1435" s="35">
        <v>20202</v>
      </c>
    </row>
    <row r="1436" spans="1:14">
      <c r="A1436" t="s">
        <v>217</v>
      </c>
      <c r="B1436" t="s">
        <v>4986</v>
      </c>
      <c r="C1436" t="s">
        <v>4987</v>
      </c>
      <c r="D1436" t="s">
        <v>246</v>
      </c>
      <c r="E1436" t="s">
        <v>265</v>
      </c>
      <c r="F1436" s="39">
        <v>3052</v>
      </c>
      <c r="G1436" s="39" t="s">
        <v>222</v>
      </c>
      <c r="H1436" s="54" t="str">
        <f>IF(F1436&gt;=1261,"1261+",IF(F1436&gt;=1081,"1081-1260",IF(F1436&gt;=901,"901-1080",IF(F1436&gt;=721,"721-900",IF(F1436&gt;=541,"541-720",IF(F1436&gt;=361,"361-540","360-"))))))</f>
        <v>1261+</v>
      </c>
      <c r="I1436" s="39">
        <v>12325.15</v>
      </c>
      <c r="J1436">
        <v>1</v>
      </c>
      <c r="K1436" s="54">
        <f>IF(LEN(M1436)&lt;&gt;6,0,IF(AND(VALUE(M1436)&gt;=100000,VALUE(M1436)&lt;1000000),1,0))</f>
        <v>1</v>
      </c>
      <c r="L1436" t="s">
        <v>4988</v>
      </c>
      <c r="M1436" t="s">
        <v>4989</v>
      </c>
      <c r="N1436" s="35">
        <v>29135</v>
      </c>
    </row>
    <row r="1437" spans="1:14">
      <c r="A1437" t="s">
        <v>217</v>
      </c>
      <c r="B1437" t="s">
        <v>6228</v>
      </c>
      <c r="C1437" t="s">
        <v>6229</v>
      </c>
      <c r="D1437" t="s">
        <v>246</v>
      </c>
      <c r="E1437" t="s">
        <v>265</v>
      </c>
      <c r="F1437" s="39">
        <v>3115</v>
      </c>
      <c r="G1437" s="39" t="s">
        <v>222</v>
      </c>
      <c r="H1437" s="39" t="s">
        <v>223</v>
      </c>
      <c r="I1437" s="39">
        <v>19660.41</v>
      </c>
      <c r="J1437">
        <v>1</v>
      </c>
      <c r="K1437" s="39">
        <v>1</v>
      </c>
      <c r="L1437" t="s">
        <v>6230</v>
      </c>
      <c r="M1437" t="s">
        <v>6231</v>
      </c>
      <c r="N1437" s="35">
        <v>29243</v>
      </c>
    </row>
    <row r="1438" spans="1:14">
      <c r="A1438" t="s">
        <v>217</v>
      </c>
      <c r="B1438" t="s">
        <v>2132</v>
      </c>
      <c r="C1438" t="s">
        <v>2133</v>
      </c>
      <c r="E1438" t="s">
        <v>259</v>
      </c>
      <c r="F1438" s="39">
        <v>4067</v>
      </c>
      <c r="G1438" s="39" t="s">
        <v>222</v>
      </c>
      <c r="H1438" s="54" t="str">
        <f>IF(F1438&gt;=1261,"1261+",IF(F1438&gt;=1081,"1081-1260",IF(F1438&gt;=901,"901-1080",IF(F1438&gt;=721,"721-900",IF(F1438&gt;=541,"541-720",IF(F1438&gt;=361,"361-540","360-"))))))</f>
        <v>1261+</v>
      </c>
      <c r="I1438" s="39">
        <v>48176.9</v>
      </c>
      <c r="J1438">
        <v>1</v>
      </c>
      <c r="K1438" s="39">
        <v>1</v>
      </c>
      <c r="L1438" t="s">
        <v>2134</v>
      </c>
      <c r="M1438" t="s">
        <v>2134</v>
      </c>
      <c r="N1438" s="35">
        <v>26002</v>
      </c>
    </row>
    <row r="1439" spans="1:14">
      <c r="A1439" t="s">
        <v>217</v>
      </c>
      <c r="B1439" t="s">
        <v>6084</v>
      </c>
      <c r="C1439" t="s">
        <v>6085</v>
      </c>
      <c r="D1439" t="s">
        <v>220</v>
      </c>
      <c r="E1439" t="s">
        <v>315</v>
      </c>
      <c r="F1439" s="39">
        <v>2778</v>
      </c>
      <c r="G1439" s="54" t="str">
        <f t="shared" ref="G1439:G1440" si="198">IF(I1439&gt;=1000000,"1 млн. и более",IF(I1439&gt;=501000,"501-1 000 тыс.",IF(I1439&gt;=301000,"301-500 тыс.",IF(I1439&gt;=101000,"101-300 тыс.",IF(I1439&gt;=51000,"51-100 тыс.","50 тыс. и менее")))))</f>
        <v>50 тыс. и менее</v>
      </c>
      <c r="H1439" s="39" t="s">
        <v>223</v>
      </c>
      <c r="I1439" s="39">
        <v>48666.76</v>
      </c>
      <c r="J1439">
        <v>1</v>
      </c>
      <c r="K1439" s="54">
        <f t="shared" ref="K1439:K1441" si="199">IF(LEN(M1439)&lt;&gt;6,0,IF(AND(VALUE(M1439)&gt;=100000,VALUE(M1439)&lt;1000000),1,0))</f>
        <v>1</v>
      </c>
      <c r="L1439" t="s">
        <v>6086</v>
      </c>
      <c r="M1439" t="s">
        <v>6087</v>
      </c>
      <c r="N1439" s="35">
        <v>24935</v>
      </c>
    </row>
    <row r="1440" spans="1:14">
      <c r="A1440" t="s">
        <v>217</v>
      </c>
      <c r="B1440" t="s">
        <v>4655</v>
      </c>
      <c r="C1440" t="s">
        <v>4656</v>
      </c>
      <c r="D1440" t="s">
        <v>246</v>
      </c>
      <c r="E1440" t="s">
        <v>265</v>
      </c>
      <c r="F1440" s="39">
        <v>3199</v>
      </c>
      <c r="G1440" s="54" t="str">
        <f t="shared" si="198"/>
        <v>50 тыс. и менее</v>
      </c>
      <c r="H1440" s="39" t="s">
        <v>223</v>
      </c>
      <c r="I1440" s="39">
        <v>4067.28</v>
      </c>
      <c r="J1440">
        <v>0</v>
      </c>
      <c r="K1440" s="54">
        <f t="shared" si="199"/>
        <v>1</v>
      </c>
      <c r="M1440" t="s">
        <v>4657</v>
      </c>
      <c r="N1440" s="35">
        <v>27890</v>
      </c>
    </row>
    <row r="1441" spans="1:14">
      <c r="A1441" t="s">
        <v>217</v>
      </c>
      <c r="B1441" t="s">
        <v>3271</v>
      </c>
      <c r="C1441" t="s">
        <v>3272</v>
      </c>
      <c r="D1441" t="s">
        <v>242</v>
      </c>
      <c r="E1441" t="s">
        <v>221</v>
      </c>
      <c r="F1441" s="39">
        <v>3227</v>
      </c>
      <c r="G1441" s="39" t="s">
        <v>411</v>
      </c>
      <c r="H1441" s="39" t="s">
        <v>223</v>
      </c>
      <c r="I1441" s="39">
        <v>1954473.06</v>
      </c>
      <c r="J1441">
        <v>1</v>
      </c>
      <c r="K1441" s="54">
        <f t="shared" si="199"/>
        <v>1</v>
      </c>
      <c r="L1441" t="s">
        <v>2393</v>
      </c>
      <c r="M1441" t="s">
        <v>2393</v>
      </c>
      <c r="N1441" s="35">
        <v>23704</v>
      </c>
    </row>
    <row r="1442" spans="1:14">
      <c r="A1442" t="s">
        <v>217</v>
      </c>
      <c r="B1442" t="s">
        <v>5686</v>
      </c>
      <c r="C1442" t="s">
        <v>5687</v>
      </c>
      <c r="E1442" t="s">
        <v>576</v>
      </c>
      <c r="F1442" s="39">
        <v>1974</v>
      </c>
      <c r="G1442" s="39" t="s">
        <v>233</v>
      </c>
      <c r="H1442" s="39" t="s">
        <v>223</v>
      </c>
      <c r="I1442" s="39">
        <v>267868.3</v>
      </c>
      <c r="J1442">
        <v>1</v>
      </c>
      <c r="K1442" s="39">
        <v>1</v>
      </c>
      <c r="L1442" t="s">
        <v>5688</v>
      </c>
      <c r="M1442" t="s">
        <v>5688</v>
      </c>
      <c r="N1442" s="35">
        <v>27165</v>
      </c>
    </row>
    <row r="1443" spans="1:14">
      <c r="A1443" t="s">
        <v>217</v>
      </c>
      <c r="B1443" t="s">
        <v>1552</v>
      </c>
      <c r="C1443" t="s">
        <v>1553</v>
      </c>
      <c r="D1443" t="s">
        <v>246</v>
      </c>
      <c r="E1443" t="s">
        <v>651</v>
      </c>
      <c r="F1443" s="39">
        <v>3570</v>
      </c>
      <c r="G1443" s="54" t="str">
        <f>IF(I1443&gt;=1000000,"1 млн. и более",IF(I1443&gt;=501000,"501-1 000 тыс.",IF(I1443&gt;=301000,"301-500 тыс.",IF(I1443&gt;=101000,"101-300 тыс.",IF(I1443&gt;=51000,"51-100 тыс.","50 тыс. и менее")))))</f>
        <v>51-100 тыс.</v>
      </c>
      <c r="H1443" s="54" t="str">
        <f>IF(F1443&gt;=1261,"1261+",IF(F1443&gt;=1081,"1081-1260",IF(F1443&gt;=901,"901-1080",IF(F1443&gt;=721,"721-900",IF(F1443&gt;=541,"541-720",IF(F1443&gt;=361,"361-540","360-"))))))</f>
        <v>1261+</v>
      </c>
      <c r="I1443" s="39">
        <v>84532.65</v>
      </c>
      <c r="J1443">
        <v>0</v>
      </c>
      <c r="K1443" s="39">
        <v>1</v>
      </c>
      <c r="M1443" t="s">
        <v>1554</v>
      </c>
      <c r="N1443" s="35">
        <v>22396</v>
      </c>
    </row>
    <row r="1444" spans="1:14">
      <c r="A1444" t="s">
        <v>217</v>
      </c>
      <c r="B1444" t="s">
        <v>4245</v>
      </c>
      <c r="C1444" t="s">
        <v>4246</v>
      </c>
      <c r="D1444" t="s">
        <v>220</v>
      </c>
      <c r="E1444" t="s">
        <v>308</v>
      </c>
      <c r="F1444" s="39">
        <v>3170</v>
      </c>
      <c r="G1444" s="39" t="s">
        <v>335</v>
      </c>
      <c r="H1444" s="39" t="s">
        <v>223</v>
      </c>
      <c r="I1444" s="39">
        <v>702482.93</v>
      </c>
      <c r="J1444">
        <v>0</v>
      </c>
      <c r="K1444" s="39">
        <v>1</v>
      </c>
      <c r="M1444" t="s">
        <v>4247</v>
      </c>
      <c r="N1444" s="35">
        <v>31418</v>
      </c>
    </row>
    <row r="1445" spans="1:14">
      <c r="A1445" t="s">
        <v>217</v>
      </c>
      <c r="B1445" t="s">
        <v>2359</v>
      </c>
      <c r="C1445" t="s">
        <v>2360</v>
      </c>
      <c r="D1445" t="s">
        <v>246</v>
      </c>
      <c r="E1445" t="s">
        <v>651</v>
      </c>
      <c r="F1445" s="39">
        <v>3539</v>
      </c>
      <c r="G1445" s="39" t="s">
        <v>222</v>
      </c>
      <c r="H1445" s="39" t="s">
        <v>223</v>
      </c>
      <c r="I1445" s="39">
        <v>9766.76</v>
      </c>
      <c r="J1445">
        <v>1</v>
      </c>
      <c r="K1445" s="54">
        <f>IF(LEN(M1445)&lt;&gt;6,0,IF(AND(VALUE(M1445)&gt;=100000,VALUE(M1445)&lt;1000000),1,0))</f>
        <v>1</v>
      </c>
      <c r="L1445" t="s">
        <v>2361</v>
      </c>
      <c r="M1445" t="s">
        <v>2361</v>
      </c>
      <c r="N1445" s="35">
        <v>29585</v>
      </c>
    </row>
    <row r="1446" spans="1:14">
      <c r="A1446" t="s">
        <v>217</v>
      </c>
      <c r="B1446" t="s">
        <v>6232</v>
      </c>
      <c r="C1446" t="s">
        <v>6233</v>
      </c>
      <c r="D1446" t="s">
        <v>220</v>
      </c>
      <c r="E1446" t="s">
        <v>221</v>
      </c>
      <c r="F1446" s="39">
        <v>3595</v>
      </c>
      <c r="G1446" s="54" t="str">
        <f>IF(I1446&gt;=1000000,"1 млн. и более",IF(I1446&gt;=501000,"501-1 000 тыс.",IF(I1446&gt;=301000,"301-500 тыс.",IF(I1446&gt;=101000,"101-300 тыс.",IF(I1446&gt;=51000,"51-100 тыс.","50 тыс. и менее")))))</f>
        <v>50 тыс. и менее</v>
      </c>
      <c r="H1446" s="54" t="str">
        <f>IF(F1446&gt;=1261,"1261+",IF(F1446&gt;=1081,"1081-1260",IF(F1446&gt;=901,"901-1080",IF(F1446&gt;=721,"721-900",IF(F1446&gt;=541,"541-720",IF(F1446&gt;=361,"361-540","360-"))))))</f>
        <v>1261+</v>
      </c>
      <c r="I1446" s="39">
        <v>3358.17</v>
      </c>
      <c r="J1446">
        <v>1</v>
      </c>
      <c r="K1446" s="39">
        <v>1</v>
      </c>
      <c r="L1446" t="s">
        <v>702</v>
      </c>
      <c r="M1446" t="s">
        <v>702</v>
      </c>
      <c r="N1446" s="35">
        <v>28250</v>
      </c>
    </row>
    <row r="1447" spans="1:14">
      <c r="A1447" t="s">
        <v>217</v>
      </c>
      <c r="B1447" t="s">
        <v>6306</v>
      </c>
      <c r="C1447" t="s">
        <v>6307</v>
      </c>
      <c r="D1447" t="s">
        <v>246</v>
      </c>
      <c r="E1447" t="s">
        <v>651</v>
      </c>
      <c r="F1447" s="39">
        <v>3539</v>
      </c>
      <c r="G1447" s="39" t="s">
        <v>222</v>
      </c>
      <c r="H1447" s="39" t="s">
        <v>223</v>
      </c>
      <c r="I1447" s="39">
        <v>8268.0400000000009</v>
      </c>
      <c r="J1447">
        <v>0</v>
      </c>
      <c r="K1447" s="39">
        <v>1</v>
      </c>
      <c r="M1447" t="s">
        <v>6308</v>
      </c>
      <c r="N1447" s="35">
        <v>32226</v>
      </c>
    </row>
    <row r="1448" spans="1:14">
      <c r="A1448" t="s">
        <v>217</v>
      </c>
      <c r="B1448" t="s">
        <v>440</v>
      </c>
      <c r="C1448" t="s">
        <v>441</v>
      </c>
      <c r="D1448" t="s">
        <v>220</v>
      </c>
      <c r="E1448" t="s">
        <v>280</v>
      </c>
      <c r="F1448" s="39">
        <v>6251</v>
      </c>
      <c r="G1448" s="54" t="str">
        <f>IF(I1448&gt;=1000000,"1 млн. и более",IF(I1448&gt;=501000,"501-1 000 тыс.",IF(I1448&gt;=301000,"301-500 тыс.",IF(I1448&gt;=101000,"101-300 тыс.",IF(I1448&gt;=51000,"51-100 тыс.","50 тыс. и менее")))))</f>
        <v>101-300 тыс.</v>
      </c>
      <c r="H1448" s="39" t="s">
        <v>223</v>
      </c>
      <c r="I1448" s="39">
        <v>254403.75</v>
      </c>
      <c r="J1448">
        <v>1</v>
      </c>
      <c r="K1448" s="39">
        <v>1</v>
      </c>
      <c r="L1448" t="s">
        <v>442</v>
      </c>
      <c r="M1448" t="s">
        <v>442</v>
      </c>
      <c r="N1448" s="35">
        <v>21886</v>
      </c>
    </row>
    <row r="1449" spans="1:14">
      <c r="A1449" t="s">
        <v>217</v>
      </c>
      <c r="B1449" t="s">
        <v>626</v>
      </c>
      <c r="C1449" t="s">
        <v>627</v>
      </c>
      <c r="D1449" t="s">
        <v>242</v>
      </c>
      <c r="E1449" t="s">
        <v>221</v>
      </c>
      <c r="F1449" s="39">
        <v>6160</v>
      </c>
      <c r="G1449" s="39" t="s">
        <v>284</v>
      </c>
      <c r="H1449" s="39" t="s">
        <v>223</v>
      </c>
      <c r="I1449" s="39">
        <v>351330.6</v>
      </c>
      <c r="J1449">
        <v>1</v>
      </c>
      <c r="K1449" s="39">
        <v>1</v>
      </c>
      <c r="L1449" t="s">
        <v>628</v>
      </c>
      <c r="M1449" t="s">
        <v>628</v>
      </c>
      <c r="N1449" s="35">
        <v>28882</v>
      </c>
    </row>
    <row r="1450" spans="1:14">
      <c r="A1450" t="s">
        <v>217</v>
      </c>
      <c r="B1450" t="s">
        <v>1856</v>
      </c>
      <c r="C1450" t="s">
        <v>1857</v>
      </c>
      <c r="D1450" t="s">
        <v>220</v>
      </c>
      <c r="E1450" t="s">
        <v>232</v>
      </c>
      <c r="F1450" s="39">
        <v>3017</v>
      </c>
      <c r="G1450" s="54" t="str">
        <f t="shared" ref="G1450:G1451" si="200">IF(I1450&gt;=1000000,"1 млн. и более",IF(I1450&gt;=501000,"501-1 000 тыс.",IF(I1450&gt;=301000,"301-500 тыс.",IF(I1450&gt;=101000,"101-300 тыс.",IF(I1450&gt;=51000,"51-100 тыс.","50 тыс. и менее")))))</f>
        <v>51-100 тыс.</v>
      </c>
      <c r="H1450" s="54" t="str">
        <f>IF(F1450&gt;=1261,"1261+",IF(F1450&gt;=1081,"1081-1260",IF(F1450&gt;=901,"901-1080",IF(F1450&gt;=721,"721-900",IF(F1450&gt;=541,"541-720",IF(F1450&gt;=361,"361-540","360-"))))))</f>
        <v>1261+</v>
      </c>
      <c r="I1450" s="39">
        <v>88411.22</v>
      </c>
      <c r="J1450">
        <v>0</v>
      </c>
      <c r="K1450">
        <v>0</v>
      </c>
      <c r="N1450" s="35">
        <v>25992</v>
      </c>
    </row>
    <row r="1451" spans="1:14">
      <c r="A1451" t="s">
        <v>217</v>
      </c>
      <c r="B1451" t="s">
        <v>3873</v>
      </c>
      <c r="C1451" t="s">
        <v>3874</v>
      </c>
      <c r="D1451" t="s">
        <v>220</v>
      </c>
      <c r="E1451" t="s">
        <v>372</v>
      </c>
      <c r="F1451" s="39">
        <v>3623</v>
      </c>
      <c r="G1451" s="54" t="str">
        <f t="shared" si="200"/>
        <v>50 тыс. и менее</v>
      </c>
      <c r="H1451" s="39" t="s">
        <v>223</v>
      </c>
      <c r="I1451" s="39">
        <v>13519.64</v>
      </c>
      <c r="J1451">
        <v>1</v>
      </c>
      <c r="K1451" s="39">
        <v>1</v>
      </c>
      <c r="L1451" t="s">
        <v>3875</v>
      </c>
      <c r="M1451" t="s">
        <v>3875</v>
      </c>
      <c r="N1451" s="35">
        <v>27484</v>
      </c>
    </row>
    <row r="1452" spans="1:14">
      <c r="A1452" t="s">
        <v>217</v>
      </c>
      <c r="B1452" t="s">
        <v>4497</v>
      </c>
      <c r="C1452" t="s">
        <v>4498</v>
      </c>
      <c r="D1452" t="s">
        <v>246</v>
      </c>
      <c r="E1452" t="s">
        <v>352</v>
      </c>
      <c r="F1452" s="39">
        <v>1897</v>
      </c>
      <c r="G1452" s="39" t="s">
        <v>233</v>
      </c>
      <c r="H1452" s="39" t="s">
        <v>223</v>
      </c>
      <c r="I1452" s="39">
        <v>117985.32</v>
      </c>
      <c r="J1452">
        <v>0</v>
      </c>
      <c r="K1452" s="39">
        <v>1</v>
      </c>
      <c r="M1452" t="s">
        <v>4499</v>
      </c>
      <c r="N1452" s="35">
        <v>29130</v>
      </c>
    </row>
    <row r="1453" spans="1:14">
      <c r="A1453" t="s">
        <v>217</v>
      </c>
      <c r="B1453" t="s">
        <v>2630</v>
      </c>
      <c r="C1453" t="s">
        <v>2631</v>
      </c>
      <c r="D1453" t="s">
        <v>220</v>
      </c>
      <c r="E1453" t="s">
        <v>221</v>
      </c>
      <c r="F1453" s="39">
        <v>3639</v>
      </c>
      <c r="G1453" s="39" t="s">
        <v>222</v>
      </c>
      <c r="H1453" s="54" t="str">
        <f>IF(F1453&gt;=1261,"1261+",IF(F1453&gt;=1081,"1081-1260",IF(F1453&gt;=901,"901-1080",IF(F1453&gt;=721,"721-900",IF(F1453&gt;=541,"541-720",IF(F1453&gt;=361,"361-540","360-"))))))</f>
        <v>1261+</v>
      </c>
      <c r="I1453" s="39">
        <v>34979.4</v>
      </c>
      <c r="J1453">
        <v>1</v>
      </c>
      <c r="K1453" s="39">
        <v>1</v>
      </c>
      <c r="L1453" t="s">
        <v>2632</v>
      </c>
      <c r="M1453" t="s">
        <v>2632</v>
      </c>
      <c r="N1453" s="35">
        <v>34211</v>
      </c>
    </row>
    <row r="1454" spans="1:14">
      <c r="A1454" t="s">
        <v>217</v>
      </c>
      <c r="B1454" t="s">
        <v>578</v>
      </c>
      <c r="C1454" t="s">
        <v>579</v>
      </c>
      <c r="D1454" t="s">
        <v>220</v>
      </c>
      <c r="E1454" t="s">
        <v>308</v>
      </c>
      <c r="F1454" s="39">
        <v>3486</v>
      </c>
      <c r="G1454" s="54" t="str">
        <f>IF(I1454&gt;=1000000,"1 млн. и более",IF(I1454&gt;=501000,"501-1 000 тыс.",IF(I1454&gt;=301000,"301-500 тыс.",IF(I1454&gt;=101000,"101-300 тыс.",IF(I1454&gt;=51000,"51-100 тыс.","50 тыс. и менее")))))</f>
        <v>50 тыс. и менее</v>
      </c>
      <c r="H1454" s="39" t="s">
        <v>223</v>
      </c>
      <c r="I1454" s="39">
        <v>7564.25</v>
      </c>
      <c r="J1454">
        <v>0</v>
      </c>
      <c r="K1454" s="54">
        <f t="shared" ref="K1454:K1456" si="201">IF(LEN(M1454)&lt;&gt;6,0,IF(AND(VALUE(M1454)&gt;=100000,VALUE(M1454)&lt;1000000),1,0))</f>
        <v>1</v>
      </c>
      <c r="M1454" t="s">
        <v>580</v>
      </c>
      <c r="N1454" s="35">
        <v>30527</v>
      </c>
    </row>
    <row r="1455" spans="1:14">
      <c r="A1455" t="s">
        <v>217</v>
      </c>
      <c r="B1455" t="s">
        <v>2973</v>
      </c>
      <c r="C1455" t="s">
        <v>2974</v>
      </c>
      <c r="D1455" t="s">
        <v>246</v>
      </c>
      <c r="E1455" t="s">
        <v>376</v>
      </c>
      <c r="F1455" s="39">
        <v>2567</v>
      </c>
      <c r="G1455" s="39" t="s">
        <v>222</v>
      </c>
      <c r="H1455" s="39" t="s">
        <v>223</v>
      </c>
      <c r="I1455" s="39">
        <v>50</v>
      </c>
      <c r="J1455">
        <v>0</v>
      </c>
      <c r="K1455" s="54">
        <f t="shared" si="201"/>
        <v>1</v>
      </c>
      <c r="M1455" t="s">
        <v>2975</v>
      </c>
      <c r="N1455" s="35">
        <v>18313</v>
      </c>
    </row>
    <row r="1456" spans="1:14">
      <c r="A1456" t="s">
        <v>217</v>
      </c>
      <c r="B1456" t="s">
        <v>706</v>
      </c>
      <c r="C1456" t="s">
        <v>707</v>
      </c>
      <c r="D1456" t="s">
        <v>246</v>
      </c>
      <c r="E1456" t="s">
        <v>247</v>
      </c>
      <c r="F1456" s="39">
        <v>2993</v>
      </c>
      <c r="G1456" s="54" t="str">
        <f>IF(I1456&gt;=1000000,"1 млн. и более",IF(I1456&gt;=501000,"501-1 000 тыс.",IF(I1456&gt;=301000,"301-500 тыс.",IF(I1456&gt;=101000,"101-300 тыс.",IF(I1456&gt;=51000,"51-100 тыс.","50 тыс. и менее")))))</f>
        <v>50 тыс. и менее</v>
      </c>
      <c r="H1456" s="39" t="s">
        <v>223</v>
      </c>
      <c r="I1456" s="39">
        <v>44463.58</v>
      </c>
      <c r="J1456">
        <v>0</v>
      </c>
      <c r="K1456" s="54">
        <f t="shared" si="201"/>
        <v>1</v>
      </c>
      <c r="M1456" t="s">
        <v>708</v>
      </c>
      <c r="N1456" s="35">
        <v>29715</v>
      </c>
    </row>
    <row r="1457" spans="1:14">
      <c r="A1457" t="s">
        <v>217</v>
      </c>
      <c r="B1457" t="s">
        <v>3128</v>
      </c>
      <c r="C1457" t="s">
        <v>3129</v>
      </c>
      <c r="D1457" t="s">
        <v>246</v>
      </c>
      <c r="E1457" t="s">
        <v>1089</v>
      </c>
      <c r="F1457" s="39">
        <v>3661</v>
      </c>
      <c r="G1457" s="39" t="s">
        <v>222</v>
      </c>
      <c r="H1457" s="39" t="s">
        <v>223</v>
      </c>
      <c r="I1457" s="39">
        <v>33173.339999999997</v>
      </c>
      <c r="J1457">
        <v>0</v>
      </c>
      <c r="K1457" s="39">
        <v>1</v>
      </c>
      <c r="M1457" t="s">
        <v>3130</v>
      </c>
      <c r="N1457" s="35">
        <v>30179</v>
      </c>
    </row>
    <row r="1458" spans="1:14">
      <c r="A1458" t="s">
        <v>217</v>
      </c>
      <c r="B1458" t="s">
        <v>2627</v>
      </c>
      <c r="C1458" t="s">
        <v>2628</v>
      </c>
      <c r="E1458" t="s">
        <v>259</v>
      </c>
      <c r="F1458" s="39">
        <v>3181</v>
      </c>
      <c r="G1458" s="39" t="s">
        <v>248</v>
      </c>
      <c r="H1458" s="39" t="s">
        <v>223</v>
      </c>
      <c r="I1458" s="39">
        <v>88761.82</v>
      </c>
      <c r="J1458">
        <v>1</v>
      </c>
      <c r="K1458" s="39">
        <v>1</v>
      </c>
      <c r="L1458" t="s">
        <v>2629</v>
      </c>
      <c r="M1458" t="s">
        <v>2629</v>
      </c>
      <c r="N1458" s="35">
        <v>26333</v>
      </c>
    </row>
    <row r="1459" spans="1:14">
      <c r="A1459" t="s">
        <v>217</v>
      </c>
      <c r="B1459" t="s">
        <v>795</v>
      </c>
      <c r="C1459" t="s">
        <v>796</v>
      </c>
      <c r="E1459" t="s">
        <v>576</v>
      </c>
      <c r="F1459" s="39">
        <v>1826</v>
      </c>
      <c r="G1459" s="39" t="s">
        <v>222</v>
      </c>
      <c r="H1459" s="39" t="s">
        <v>223</v>
      </c>
      <c r="I1459" s="39">
        <v>34898.589999999997</v>
      </c>
      <c r="J1459">
        <v>1</v>
      </c>
      <c r="K1459" s="39">
        <v>1</v>
      </c>
      <c r="L1459" t="s">
        <v>797</v>
      </c>
      <c r="M1459" t="s">
        <v>797</v>
      </c>
      <c r="N1459" s="35">
        <v>29364</v>
      </c>
    </row>
    <row r="1460" spans="1:14">
      <c r="A1460" t="s">
        <v>217</v>
      </c>
      <c r="B1460" t="s">
        <v>3843</v>
      </c>
      <c r="C1460" t="s">
        <v>3844</v>
      </c>
      <c r="D1460" t="s">
        <v>246</v>
      </c>
      <c r="E1460" t="s">
        <v>276</v>
      </c>
      <c r="F1460" s="39">
        <v>3294</v>
      </c>
      <c r="G1460" s="39" t="s">
        <v>222</v>
      </c>
      <c r="H1460" s="39" t="s">
        <v>223</v>
      </c>
      <c r="I1460" s="39">
        <v>196.45</v>
      </c>
      <c r="J1460">
        <v>1</v>
      </c>
      <c r="K1460" s="39">
        <v>1</v>
      </c>
      <c r="L1460" t="s">
        <v>2381</v>
      </c>
      <c r="M1460" t="s">
        <v>2381</v>
      </c>
      <c r="N1460" s="35">
        <v>33726</v>
      </c>
    </row>
    <row r="1461" spans="1:14">
      <c r="A1461" t="s">
        <v>217</v>
      </c>
      <c r="B1461" t="s">
        <v>5240</v>
      </c>
      <c r="C1461" t="s">
        <v>5241</v>
      </c>
      <c r="D1461" t="s">
        <v>220</v>
      </c>
      <c r="E1461" t="s">
        <v>398</v>
      </c>
      <c r="F1461" s="39">
        <v>2957</v>
      </c>
      <c r="G1461" s="39" t="s">
        <v>233</v>
      </c>
      <c r="H1461" s="39" t="s">
        <v>223</v>
      </c>
      <c r="I1461" s="39">
        <v>160263.01999999999</v>
      </c>
      <c r="J1461">
        <v>0</v>
      </c>
      <c r="K1461" s="39">
        <v>1</v>
      </c>
      <c r="M1461" t="s">
        <v>5242</v>
      </c>
      <c r="N1461" s="35">
        <v>29073</v>
      </c>
    </row>
    <row r="1462" spans="1:14">
      <c r="A1462" t="s">
        <v>217</v>
      </c>
      <c r="B1462" t="s">
        <v>4887</v>
      </c>
      <c r="C1462" t="s">
        <v>4888</v>
      </c>
      <c r="D1462" t="s">
        <v>220</v>
      </c>
      <c r="E1462" t="s">
        <v>1799</v>
      </c>
      <c r="F1462" s="39">
        <v>1112</v>
      </c>
      <c r="G1462" s="39" t="s">
        <v>411</v>
      </c>
      <c r="H1462" s="39" t="s">
        <v>969</v>
      </c>
      <c r="I1462" s="39">
        <v>1667715.76</v>
      </c>
      <c r="J1462">
        <v>0</v>
      </c>
      <c r="K1462" s="39">
        <v>1</v>
      </c>
      <c r="M1462" t="s">
        <v>408</v>
      </c>
      <c r="N1462" s="35">
        <v>32511</v>
      </c>
    </row>
    <row r="1463" spans="1:14">
      <c r="A1463" t="s">
        <v>217</v>
      </c>
      <c r="B1463" t="s">
        <v>2053</v>
      </c>
      <c r="C1463" t="s">
        <v>2054</v>
      </c>
      <c r="D1463" t="s">
        <v>220</v>
      </c>
      <c r="E1463" t="s">
        <v>237</v>
      </c>
      <c r="F1463" s="39">
        <v>3661</v>
      </c>
      <c r="G1463" s="39" t="s">
        <v>335</v>
      </c>
      <c r="H1463" s="39" t="s">
        <v>223</v>
      </c>
      <c r="I1463" s="39">
        <v>580125.6</v>
      </c>
      <c r="J1463">
        <v>0</v>
      </c>
      <c r="K1463" s="39">
        <v>1</v>
      </c>
      <c r="M1463" t="s">
        <v>2055</v>
      </c>
      <c r="N1463" s="35">
        <v>24761</v>
      </c>
    </row>
    <row r="1464" spans="1:14">
      <c r="A1464" t="s">
        <v>217</v>
      </c>
      <c r="B1464" t="s">
        <v>380</v>
      </c>
      <c r="C1464" t="s">
        <v>381</v>
      </c>
      <c r="D1464" t="s">
        <v>246</v>
      </c>
      <c r="E1464" t="s">
        <v>276</v>
      </c>
      <c r="F1464" s="39">
        <v>3091</v>
      </c>
      <c r="G1464" s="39" t="s">
        <v>222</v>
      </c>
      <c r="H1464" s="39" t="s">
        <v>223</v>
      </c>
      <c r="I1464" s="39">
        <v>199.22</v>
      </c>
      <c r="J1464">
        <v>0</v>
      </c>
      <c r="K1464" s="54">
        <f>IF(LEN(M1464)&lt;&gt;6,0,IF(AND(VALUE(M1464)&gt;=100000,VALUE(M1464)&lt;1000000),1,0))</f>
        <v>1</v>
      </c>
      <c r="M1464" t="s">
        <v>382</v>
      </c>
      <c r="N1464" s="35">
        <v>34458</v>
      </c>
    </row>
    <row r="1465" spans="1:14">
      <c r="A1465" t="s">
        <v>217</v>
      </c>
      <c r="B1465" t="s">
        <v>3241</v>
      </c>
      <c r="C1465" t="s">
        <v>3242</v>
      </c>
      <c r="D1465" t="s">
        <v>220</v>
      </c>
      <c r="E1465" t="s">
        <v>372</v>
      </c>
      <c r="F1465" s="39">
        <v>5824</v>
      </c>
      <c r="G1465" s="39" t="s">
        <v>248</v>
      </c>
      <c r="H1465" s="39" t="s">
        <v>223</v>
      </c>
      <c r="I1465" s="39">
        <v>65817.19</v>
      </c>
      <c r="J1465">
        <v>1</v>
      </c>
      <c r="K1465" s="39">
        <v>1</v>
      </c>
      <c r="L1465" t="s">
        <v>3243</v>
      </c>
      <c r="M1465" t="s">
        <v>3243</v>
      </c>
      <c r="N1465" s="35">
        <v>29596</v>
      </c>
    </row>
    <row r="1466" spans="1:14">
      <c r="A1466" t="s">
        <v>217</v>
      </c>
      <c r="B1466" t="s">
        <v>4951</v>
      </c>
      <c r="C1466" t="s">
        <v>4952</v>
      </c>
      <c r="D1466" t="s">
        <v>220</v>
      </c>
      <c r="E1466" t="s">
        <v>247</v>
      </c>
      <c r="F1466" s="39">
        <v>3268</v>
      </c>
      <c r="G1466" s="39" t="s">
        <v>248</v>
      </c>
      <c r="H1466" s="39" t="s">
        <v>223</v>
      </c>
      <c r="I1466" s="39">
        <v>88741.28</v>
      </c>
      <c r="J1466">
        <v>1</v>
      </c>
      <c r="K1466" s="39">
        <v>1</v>
      </c>
      <c r="L1466" t="s">
        <v>4953</v>
      </c>
      <c r="M1466" t="s">
        <v>4953</v>
      </c>
      <c r="N1466" s="35">
        <v>26665</v>
      </c>
    </row>
    <row r="1467" spans="1:14">
      <c r="A1467" t="s">
        <v>217</v>
      </c>
      <c r="B1467" t="s">
        <v>5553</v>
      </c>
      <c r="C1467" t="s">
        <v>5554</v>
      </c>
      <c r="E1467" t="s">
        <v>259</v>
      </c>
      <c r="F1467" s="39">
        <v>4660</v>
      </c>
      <c r="G1467" s="39" t="s">
        <v>222</v>
      </c>
      <c r="H1467" s="39" t="s">
        <v>223</v>
      </c>
      <c r="I1467" s="39">
        <v>24484.799999999999</v>
      </c>
      <c r="J1467">
        <v>1</v>
      </c>
      <c r="K1467" s="39">
        <v>1</v>
      </c>
      <c r="L1467" t="s">
        <v>5555</v>
      </c>
      <c r="M1467" t="s">
        <v>5555</v>
      </c>
      <c r="N1467" s="35">
        <v>30635</v>
      </c>
    </row>
    <row r="1468" spans="1:14">
      <c r="A1468" t="s">
        <v>217</v>
      </c>
      <c r="B1468" t="s">
        <v>5378</v>
      </c>
      <c r="C1468" t="s">
        <v>5379</v>
      </c>
      <c r="D1468" t="s">
        <v>220</v>
      </c>
      <c r="E1468" t="s">
        <v>372</v>
      </c>
      <c r="F1468" s="39">
        <v>3287</v>
      </c>
      <c r="G1468" s="54" t="str">
        <f>IF(I1468&gt;=1000000,"1 млн. и более",IF(I1468&gt;=501000,"501-1 000 тыс.",IF(I1468&gt;=301000,"301-500 тыс.",IF(I1468&gt;=101000,"101-300 тыс.",IF(I1468&gt;=51000,"51-100 тыс.","50 тыс. и менее")))))</f>
        <v>50 тыс. и менее</v>
      </c>
      <c r="H1468" s="39" t="s">
        <v>223</v>
      </c>
      <c r="I1468" s="39">
        <v>16846.439999999999</v>
      </c>
      <c r="J1468">
        <v>0</v>
      </c>
      <c r="K1468" s="54">
        <f t="shared" ref="K1468:K1469" si="202">IF(LEN(M1468)&lt;&gt;6,0,IF(AND(VALUE(M1468)&gt;=100000,VALUE(M1468)&lt;1000000),1,0))</f>
        <v>1</v>
      </c>
      <c r="M1468" t="s">
        <v>5380</v>
      </c>
      <c r="N1468" s="35">
        <v>22800</v>
      </c>
    </row>
    <row r="1469" spans="1:14">
      <c r="A1469" t="s">
        <v>217</v>
      </c>
      <c r="B1469" t="s">
        <v>4738</v>
      </c>
      <c r="C1469" t="s">
        <v>4739</v>
      </c>
      <c r="D1469" t="s">
        <v>220</v>
      </c>
      <c r="E1469" t="s">
        <v>247</v>
      </c>
      <c r="F1469" s="39">
        <v>3234</v>
      </c>
      <c r="G1469" s="39" t="s">
        <v>222</v>
      </c>
      <c r="H1469" s="39" t="s">
        <v>223</v>
      </c>
      <c r="I1469" s="39">
        <v>17928.240000000002</v>
      </c>
      <c r="J1469">
        <v>1</v>
      </c>
      <c r="K1469" s="54">
        <f t="shared" si="202"/>
        <v>1</v>
      </c>
      <c r="L1469" t="s">
        <v>4740</v>
      </c>
      <c r="M1469" t="s">
        <v>4740</v>
      </c>
      <c r="N1469" s="35">
        <v>26417</v>
      </c>
    </row>
    <row r="1470" spans="1:14">
      <c r="A1470" t="s">
        <v>217</v>
      </c>
      <c r="B1470" t="s">
        <v>2210</v>
      </c>
      <c r="C1470" t="s">
        <v>2211</v>
      </c>
      <c r="D1470" t="s">
        <v>220</v>
      </c>
      <c r="E1470" t="s">
        <v>265</v>
      </c>
      <c r="F1470" s="39">
        <v>3281</v>
      </c>
      <c r="G1470" s="54" t="str">
        <f>IF(I1470&gt;=1000000,"1 млн. и более",IF(I1470&gt;=501000,"501-1 000 тыс.",IF(I1470&gt;=301000,"301-500 тыс.",IF(I1470&gt;=101000,"101-300 тыс.",IF(I1470&gt;=51000,"51-100 тыс.","50 тыс. и менее")))))</f>
        <v>301-500 тыс.</v>
      </c>
      <c r="H1470" s="54" t="str">
        <f t="shared" ref="H1470:H1471" si="203">IF(F1470&gt;=1261,"1261+",IF(F1470&gt;=1081,"1081-1260",IF(F1470&gt;=901,"901-1080",IF(F1470&gt;=721,"721-900",IF(F1470&gt;=541,"541-720",IF(F1470&gt;=361,"361-540","360-"))))))</f>
        <v>1261+</v>
      </c>
      <c r="I1470" s="39">
        <v>395390.55</v>
      </c>
      <c r="J1470">
        <v>0</v>
      </c>
      <c r="K1470" s="39">
        <v>1</v>
      </c>
      <c r="M1470" t="s">
        <v>2212</v>
      </c>
      <c r="N1470" s="35">
        <v>23642</v>
      </c>
    </row>
    <row r="1471" spans="1:14">
      <c r="A1471" t="s">
        <v>217</v>
      </c>
      <c r="B1471" t="s">
        <v>2032</v>
      </c>
      <c r="C1471" t="s">
        <v>2033</v>
      </c>
      <c r="E1471" t="s">
        <v>259</v>
      </c>
      <c r="F1471" s="39">
        <v>3848</v>
      </c>
      <c r="G1471" s="39" t="s">
        <v>222</v>
      </c>
      <c r="H1471" s="54" t="str">
        <f t="shared" si="203"/>
        <v>1261+</v>
      </c>
      <c r="I1471" s="39">
        <v>32035.46</v>
      </c>
      <c r="J1471">
        <v>1</v>
      </c>
      <c r="K1471" s="39">
        <v>1</v>
      </c>
      <c r="L1471" t="s">
        <v>2034</v>
      </c>
      <c r="M1471" t="s">
        <v>2034</v>
      </c>
      <c r="N1471" s="35">
        <v>26362</v>
      </c>
    </row>
    <row r="1472" spans="1:14">
      <c r="A1472" t="s">
        <v>217</v>
      </c>
      <c r="B1472" t="s">
        <v>3583</v>
      </c>
      <c r="C1472" t="s">
        <v>3584</v>
      </c>
      <c r="D1472" t="s">
        <v>242</v>
      </c>
      <c r="E1472" t="s">
        <v>221</v>
      </c>
      <c r="F1472" s="39">
        <v>3097</v>
      </c>
      <c r="G1472" s="54" t="str">
        <f t="shared" ref="G1472:G1475" si="204">IF(I1472&gt;=1000000,"1 млн. и более",IF(I1472&gt;=501000,"501-1 000 тыс.",IF(I1472&gt;=301000,"301-500 тыс.",IF(I1472&gt;=101000,"101-300 тыс.",IF(I1472&gt;=51000,"51-100 тыс.","50 тыс. и менее")))))</f>
        <v>50 тыс. и менее</v>
      </c>
      <c r="H1472" s="39" t="s">
        <v>223</v>
      </c>
      <c r="I1472" s="39">
        <v>46138.49</v>
      </c>
      <c r="J1472">
        <v>1</v>
      </c>
      <c r="K1472" s="39">
        <v>1</v>
      </c>
      <c r="L1472" t="s">
        <v>3362</v>
      </c>
      <c r="M1472" t="s">
        <v>3362</v>
      </c>
      <c r="N1472" s="35">
        <v>26769</v>
      </c>
    </row>
    <row r="1473" spans="1:14">
      <c r="A1473" t="s">
        <v>217</v>
      </c>
      <c r="B1473" t="s">
        <v>556</v>
      </c>
      <c r="C1473" t="s">
        <v>557</v>
      </c>
      <c r="D1473" t="s">
        <v>242</v>
      </c>
      <c r="E1473" t="s">
        <v>221</v>
      </c>
      <c r="F1473" s="39">
        <v>5894</v>
      </c>
      <c r="G1473" s="54" t="str">
        <f t="shared" si="204"/>
        <v>101-300 тыс.</v>
      </c>
      <c r="H1473" s="54" t="str">
        <f>IF(F1473&gt;=1261,"1261+",IF(F1473&gt;=1081,"1081-1260",IF(F1473&gt;=901,"901-1080",IF(F1473&gt;=721,"721-900",IF(F1473&gt;=541,"541-720",IF(F1473&gt;=361,"361-540","360-"))))))</f>
        <v>1261+</v>
      </c>
      <c r="I1473" s="39">
        <v>146724.63</v>
      </c>
      <c r="J1473">
        <v>1</v>
      </c>
      <c r="K1473" s="39">
        <v>1</v>
      </c>
      <c r="L1473" t="s">
        <v>558</v>
      </c>
      <c r="M1473" t="s">
        <v>559</v>
      </c>
      <c r="N1473" s="35">
        <v>27412</v>
      </c>
    </row>
    <row r="1474" spans="1:14">
      <c r="A1474" t="s">
        <v>217</v>
      </c>
      <c r="B1474" t="s">
        <v>5427</v>
      </c>
      <c r="C1474" t="s">
        <v>5428</v>
      </c>
      <c r="D1474" t="s">
        <v>220</v>
      </c>
      <c r="E1474" t="s">
        <v>221</v>
      </c>
      <c r="F1474" s="39">
        <v>3301</v>
      </c>
      <c r="G1474" s="54" t="str">
        <f t="shared" si="204"/>
        <v>50 тыс. и менее</v>
      </c>
      <c r="H1474" s="39" t="s">
        <v>223</v>
      </c>
      <c r="I1474" s="39">
        <v>8834.34</v>
      </c>
      <c r="J1474">
        <v>0</v>
      </c>
      <c r="K1474" s="54">
        <f>IF(LEN(M1474)&lt;&gt;6,0,IF(AND(VALUE(M1474)&gt;=100000,VALUE(M1474)&lt;1000000),1,0))</f>
        <v>1</v>
      </c>
      <c r="M1474" t="s">
        <v>5429</v>
      </c>
      <c r="N1474" s="35">
        <v>32344</v>
      </c>
    </row>
    <row r="1475" spans="1:14">
      <c r="A1475" t="s">
        <v>217</v>
      </c>
      <c r="B1475" t="s">
        <v>296</v>
      </c>
      <c r="C1475" t="s">
        <v>297</v>
      </c>
      <c r="D1475" t="s">
        <v>220</v>
      </c>
      <c r="E1475" t="s">
        <v>265</v>
      </c>
      <c r="F1475" s="39">
        <v>2993</v>
      </c>
      <c r="G1475" s="54" t="str">
        <f t="shared" si="204"/>
        <v>51-100 тыс.</v>
      </c>
      <c r="H1475" s="39" t="s">
        <v>223</v>
      </c>
      <c r="I1475" s="39">
        <v>68099.42</v>
      </c>
      <c r="J1475">
        <v>1</v>
      </c>
      <c r="K1475" s="39">
        <v>1</v>
      </c>
      <c r="L1475" t="s">
        <v>298</v>
      </c>
      <c r="M1475" t="s">
        <v>299</v>
      </c>
      <c r="N1475" s="35">
        <v>32972</v>
      </c>
    </row>
    <row r="1476" spans="1:14">
      <c r="A1476" t="s">
        <v>217</v>
      </c>
      <c r="B1476" t="s">
        <v>6269</v>
      </c>
      <c r="C1476" t="s">
        <v>6270</v>
      </c>
      <c r="D1476" t="s">
        <v>220</v>
      </c>
      <c r="E1476" t="s">
        <v>237</v>
      </c>
      <c r="F1476" s="39">
        <v>3636</v>
      </c>
      <c r="G1476" s="39" t="s">
        <v>222</v>
      </c>
      <c r="H1476" s="39" t="s">
        <v>223</v>
      </c>
      <c r="I1476" s="39">
        <v>41170.199999999997</v>
      </c>
      <c r="J1476">
        <v>1</v>
      </c>
      <c r="K1476" s="39">
        <v>1</v>
      </c>
      <c r="L1476" t="s">
        <v>6271</v>
      </c>
      <c r="M1476" t="s">
        <v>6272</v>
      </c>
      <c r="N1476" s="35">
        <v>32471</v>
      </c>
    </row>
    <row r="1477" spans="1:14">
      <c r="A1477" t="s">
        <v>217</v>
      </c>
      <c r="B1477" t="s">
        <v>6368</v>
      </c>
      <c r="C1477" t="s">
        <v>6369</v>
      </c>
      <c r="D1477" t="s">
        <v>246</v>
      </c>
      <c r="E1477" t="s">
        <v>376</v>
      </c>
      <c r="F1477" s="39">
        <v>2462</v>
      </c>
      <c r="G1477" s="39" t="s">
        <v>222</v>
      </c>
      <c r="H1477" s="39" t="s">
        <v>223</v>
      </c>
      <c r="I1477" s="39">
        <v>59.35</v>
      </c>
      <c r="J1477">
        <v>0</v>
      </c>
      <c r="K1477" s="54">
        <f t="shared" ref="K1477:K1479" si="205">IF(LEN(M1477)&lt;&gt;6,0,IF(AND(VALUE(M1477)&gt;=100000,VALUE(M1477)&lt;1000000),1,0))</f>
        <v>1</v>
      </c>
      <c r="M1477" t="s">
        <v>6370</v>
      </c>
      <c r="N1477" s="35">
        <v>31756</v>
      </c>
    </row>
    <row r="1478" spans="1:14">
      <c r="A1478" t="s">
        <v>217</v>
      </c>
      <c r="B1478" t="s">
        <v>4136</v>
      </c>
      <c r="C1478" t="s">
        <v>4137</v>
      </c>
      <c r="D1478" t="s">
        <v>246</v>
      </c>
      <c r="E1478" t="s">
        <v>265</v>
      </c>
      <c r="F1478" s="39">
        <v>3146</v>
      </c>
      <c r="G1478" s="39" t="s">
        <v>222</v>
      </c>
      <c r="H1478" s="39" t="s">
        <v>223</v>
      </c>
      <c r="I1478" s="39">
        <v>33452.57</v>
      </c>
      <c r="J1478">
        <v>1</v>
      </c>
      <c r="K1478" s="54">
        <f t="shared" si="205"/>
        <v>1</v>
      </c>
      <c r="L1478" t="s">
        <v>4138</v>
      </c>
      <c r="M1478" t="s">
        <v>4138</v>
      </c>
      <c r="N1478" s="35">
        <v>30845</v>
      </c>
    </row>
    <row r="1479" spans="1:14">
      <c r="A1479" t="s">
        <v>217</v>
      </c>
      <c r="B1479" t="s">
        <v>5375</v>
      </c>
      <c r="C1479" t="s">
        <v>5376</v>
      </c>
      <c r="E1479" t="s">
        <v>403</v>
      </c>
      <c r="F1479" s="39">
        <v>4422</v>
      </c>
      <c r="G1479" s="39" t="s">
        <v>222</v>
      </c>
      <c r="H1479" s="39" t="s">
        <v>223</v>
      </c>
      <c r="I1479" s="39">
        <v>9360.4699999999993</v>
      </c>
      <c r="J1479">
        <v>0</v>
      </c>
      <c r="K1479" s="54">
        <f t="shared" si="205"/>
        <v>1</v>
      </c>
      <c r="M1479" t="s">
        <v>5377</v>
      </c>
      <c r="N1479" s="35">
        <v>23053</v>
      </c>
    </row>
    <row r="1480" spans="1:14">
      <c r="A1480" t="s">
        <v>217</v>
      </c>
      <c r="B1480" t="s">
        <v>774</v>
      </c>
      <c r="C1480" t="s">
        <v>775</v>
      </c>
      <c r="D1480" t="s">
        <v>246</v>
      </c>
      <c r="E1480" t="s">
        <v>288</v>
      </c>
      <c r="F1480" s="39">
        <v>3503</v>
      </c>
      <c r="G1480" s="39" t="s">
        <v>222</v>
      </c>
      <c r="H1480" s="54" t="str">
        <f>IF(F1480&gt;=1261,"1261+",IF(F1480&gt;=1081,"1081-1260",IF(F1480&gt;=901,"901-1080",IF(F1480&gt;=721,"721-900",IF(F1480&gt;=541,"541-720",IF(F1480&gt;=361,"361-540","360-"))))))</f>
        <v>1261+</v>
      </c>
      <c r="I1480" s="39">
        <v>15358.16</v>
      </c>
      <c r="J1480">
        <v>0</v>
      </c>
      <c r="K1480">
        <v>0</v>
      </c>
      <c r="N1480" s="35">
        <v>29558</v>
      </c>
    </row>
    <row r="1481" spans="1:14">
      <c r="A1481" t="s">
        <v>217</v>
      </c>
      <c r="B1481" t="s">
        <v>367</v>
      </c>
      <c r="C1481" t="s">
        <v>368</v>
      </c>
      <c r="D1481" t="s">
        <v>220</v>
      </c>
      <c r="E1481" t="s">
        <v>280</v>
      </c>
      <c r="F1481" s="39">
        <v>5278</v>
      </c>
      <c r="G1481" s="39" t="s">
        <v>335</v>
      </c>
      <c r="H1481" s="39" t="s">
        <v>223</v>
      </c>
      <c r="I1481" s="39">
        <v>734990.63</v>
      </c>
      <c r="J1481">
        <v>1</v>
      </c>
      <c r="K1481" s="54">
        <f>IF(LEN(M1481)&lt;&gt;6,0,IF(AND(VALUE(M1481)&gt;=100000,VALUE(M1481)&lt;1000000),1,0))</f>
        <v>1</v>
      </c>
      <c r="L1481" t="s">
        <v>369</v>
      </c>
      <c r="M1481" t="s">
        <v>369</v>
      </c>
      <c r="N1481" s="35">
        <v>22740</v>
      </c>
    </row>
    <row r="1482" spans="1:14">
      <c r="A1482" t="s">
        <v>217</v>
      </c>
      <c r="B1482" t="s">
        <v>3181</v>
      </c>
      <c r="C1482" t="s">
        <v>3182</v>
      </c>
      <c r="D1482" t="s">
        <v>220</v>
      </c>
      <c r="E1482" t="s">
        <v>221</v>
      </c>
      <c r="F1482" s="39">
        <v>3850</v>
      </c>
      <c r="G1482" s="39" t="s">
        <v>222</v>
      </c>
      <c r="H1482" s="39" t="s">
        <v>223</v>
      </c>
      <c r="I1482" s="39">
        <v>2932.27</v>
      </c>
      <c r="J1482">
        <v>1</v>
      </c>
      <c r="K1482" s="39">
        <v>1</v>
      </c>
      <c r="L1482" t="s">
        <v>3183</v>
      </c>
      <c r="M1482" t="s">
        <v>3183</v>
      </c>
      <c r="N1482" s="35">
        <v>26037</v>
      </c>
    </row>
    <row r="1483" spans="1:14">
      <c r="A1483" t="s">
        <v>217</v>
      </c>
      <c r="B1483" t="s">
        <v>5966</v>
      </c>
      <c r="C1483" t="s">
        <v>5967</v>
      </c>
      <c r="D1483" t="s">
        <v>242</v>
      </c>
      <c r="E1483" t="s">
        <v>372</v>
      </c>
      <c r="F1483" s="39">
        <v>6678</v>
      </c>
      <c r="G1483" s="39" t="s">
        <v>222</v>
      </c>
      <c r="H1483" s="54" t="str">
        <f>IF(F1483&gt;=1261,"1261+",IF(F1483&gt;=1081,"1081-1260",IF(F1483&gt;=901,"901-1080",IF(F1483&gt;=721,"721-900",IF(F1483&gt;=541,"541-720",IF(F1483&gt;=361,"361-540","360-"))))))</f>
        <v>1261+</v>
      </c>
      <c r="I1483" s="39">
        <v>23257.15</v>
      </c>
      <c r="J1483">
        <v>1</v>
      </c>
      <c r="K1483" s="39">
        <v>1</v>
      </c>
      <c r="L1483" t="s">
        <v>2428</v>
      </c>
      <c r="M1483" t="s">
        <v>2428</v>
      </c>
      <c r="N1483" s="35">
        <v>25894</v>
      </c>
    </row>
    <row r="1484" spans="1:14">
      <c r="A1484" t="s">
        <v>217</v>
      </c>
      <c r="B1484" t="s">
        <v>1075</v>
      </c>
      <c r="C1484" t="s">
        <v>1076</v>
      </c>
      <c r="D1484" t="s">
        <v>220</v>
      </c>
      <c r="E1484" t="s">
        <v>308</v>
      </c>
      <c r="F1484" s="39">
        <v>2478</v>
      </c>
      <c r="G1484" s="39" t="s">
        <v>222</v>
      </c>
      <c r="H1484" s="39" t="s">
        <v>223</v>
      </c>
      <c r="I1484" s="39">
        <v>48333.61</v>
      </c>
      <c r="J1484">
        <v>0</v>
      </c>
      <c r="K1484" s="39">
        <v>1</v>
      </c>
      <c r="M1484" t="s">
        <v>843</v>
      </c>
      <c r="N1484" s="35">
        <v>33123</v>
      </c>
    </row>
    <row r="1485" spans="1:14">
      <c r="A1485" t="s">
        <v>217</v>
      </c>
      <c r="B1485" t="s">
        <v>4215</v>
      </c>
      <c r="C1485" t="s">
        <v>4216</v>
      </c>
      <c r="E1485" t="s">
        <v>259</v>
      </c>
      <c r="F1485" s="39">
        <v>4018</v>
      </c>
      <c r="G1485" s="54" t="str">
        <f>IF(I1485&gt;=1000000,"1 млн. и более",IF(I1485&gt;=501000,"501-1 000 тыс.",IF(I1485&gt;=301000,"301-500 тыс.",IF(I1485&gt;=101000,"101-300 тыс.",IF(I1485&gt;=51000,"51-100 тыс.","50 тыс. и менее")))))</f>
        <v>50 тыс. и менее</v>
      </c>
      <c r="H1485" s="54" t="str">
        <f>IF(F1485&gt;=1261,"1261+",IF(F1485&gt;=1081,"1081-1260",IF(F1485&gt;=901,"901-1080",IF(F1485&gt;=721,"721-900",IF(F1485&gt;=541,"541-720",IF(F1485&gt;=361,"361-540","360-"))))))</f>
        <v>1261+</v>
      </c>
      <c r="I1485" s="39">
        <v>41715.26</v>
      </c>
      <c r="J1485">
        <v>1</v>
      </c>
      <c r="K1485" s="39">
        <v>1</v>
      </c>
      <c r="L1485" t="s">
        <v>4217</v>
      </c>
      <c r="M1485" t="s">
        <v>4217</v>
      </c>
      <c r="N1485" s="35">
        <v>27372</v>
      </c>
    </row>
    <row r="1486" spans="1:14">
      <c r="A1486" t="s">
        <v>217</v>
      </c>
      <c r="B1486" t="s">
        <v>3588</v>
      </c>
      <c r="C1486" t="s">
        <v>3589</v>
      </c>
      <c r="D1486" t="s">
        <v>220</v>
      </c>
      <c r="E1486" t="s">
        <v>280</v>
      </c>
      <c r="F1486" s="39">
        <v>5432</v>
      </c>
      <c r="G1486" s="39" t="s">
        <v>233</v>
      </c>
      <c r="H1486" s="39" t="s">
        <v>223</v>
      </c>
      <c r="I1486" s="39">
        <v>148028.79</v>
      </c>
      <c r="J1486">
        <v>1</v>
      </c>
      <c r="K1486" s="39">
        <v>1</v>
      </c>
      <c r="L1486" t="s">
        <v>3590</v>
      </c>
      <c r="M1486" t="s">
        <v>3590</v>
      </c>
      <c r="N1486" s="35">
        <v>23934</v>
      </c>
    </row>
    <row r="1487" spans="1:14">
      <c r="A1487" t="s">
        <v>217</v>
      </c>
      <c r="B1487" t="s">
        <v>962</v>
      </c>
      <c r="C1487" t="s">
        <v>963</v>
      </c>
      <c r="D1487" t="s">
        <v>242</v>
      </c>
      <c r="E1487" t="s">
        <v>221</v>
      </c>
      <c r="F1487" s="39">
        <v>4172</v>
      </c>
      <c r="G1487" s="39" t="s">
        <v>222</v>
      </c>
      <c r="H1487" s="39" t="s">
        <v>223</v>
      </c>
      <c r="I1487" s="39">
        <v>10558.22</v>
      </c>
      <c r="J1487">
        <v>1</v>
      </c>
      <c r="K1487" s="39">
        <v>1</v>
      </c>
      <c r="L1487" t="s">
        <v>964</v>
      </c>
      <c r="M1487" t="s">
        <v>965</v>
      </c>
      <c r="N1487" s="35">
        <v>30919</v>
      </c>
    </row>
    <row r="1488" spans="1:14">
      <c r="A1488" t="s">
        <v>217</v>
      </c>
      <c r="B1488" t="s">
        <v>4380</v>
      </c>
      <c r="C1488" t="s">
        <v>4381</v>
      </c>
      <c r="D1488" t="s">
        <v>246</v>
      </c>
      <c r="E1488" t="s">
        <v>247</v>
      </c>
      <c r="F1488" s="39">
        <v>2932</v>
      </c>
      <c r="G1488" s="39" t="s">
        <v>222</v>
      </c>
      <c r="H1488" s="54" t="str">
        <f>IF(F1488&gt;=1261,"1261+",IF(F1488&gt;=1081,"1081-1260",IF(F1488&gt;=901,"901-1080",IF(F1488&gt;=721,"721-900",IF(F1488&gt;=541,"541-720",IF(F1488&gt;=361,"361-540","360-"))))))</f>
        <v>1261+</v>
      </c>
      <c r="I1488" s="39">
        <v>13377.79</v>
      </c>
      <c r="J1488">
        <v>1</v>
      </c>
      <c r="K1488" s="39">
        <v>1</v>
      </c>
      <c r="L1488" t="s">
        <v>4382</v>
      </c>
      <c r="M1488" t="s">
        <v>4382</v>
      </c>
      <c r="N1488" s="35">
        <v>25140</v>
      </c>
    </row>
    <row r="1489" spans="1:14">
      <c r="A1489" t="s">
        <v>217</v>
      </c>
      <c r="B1489" t="s">
        <v>815</v>
      </c>
      <c r="C1489" t="s">
        <v>816</v>
      </c>
      <c r="D1489" t="s">
        <v>220</v>
      </c>
      <c r="E1489" t="s">
        <v>265</v>
      </c>
      <c r="F1489" s="39">
        <v>3143</v>
      </c>
      <c r="G1489" s="54" t="str">
        <f t="shared" ref="G1489:G1490" si="206">IF(I1489&gt;=1000000,"1 млн. и более",IF(I1489&gt;=501000,"501-1 000 тыс.",IF(I1489&gt;=301000,"301-500 тыс.",IF(I1489&gt;=101000,"101-300 тыс.",IF(I1489&gt;=51000,"51-100 тыс.","50 тыс. и менее")))))</f>
        <v>50 тыс. и менее</v>
      </c>
      <c r="H1489" s="39" t="s">
        <v>223</v>
      </c>
      <c r="I1489" s="39">
        <v>13664.6</v>
      </c>
      <c r="J1489">
        <v>1</v>
      </c>
      <c r="K1489" s="39">
        <v>1</v>
      </c>
      <c r="L1489" t="s">
        <v>817</v>
      </c>
      <c r="M1489" t="s">
        <v>817</v>
      </c>
      <c r="N1489" s="35">
        <v>20756</v>
      </c>
    </row>
    <row r="1490" spans="1:14">
      <c r="A1490" t="s">
        <v>217</v>
      </c>
      <c r="B1490" t="s">
        <v>3171</v>
      </c>
      <c r="C1490" t="s">
        <v>3172</v>
      </c>
      <c r="D1490" t="s">
        <v>220</v>
      </c>
      <c r="E1490" t="s">
        <v>391</v>
      </c>
      <c r="F1490" s="39">
        <v>1831</v>
      </c>
      <c r="G1490" s="54" t="str">
        <f t="shared" si="206"/>
        <v>51-100 тыс.</v>
      </c>
      <c r="H1490" s="39" t="s">
        <v>223</v>
      </c>
      <c r="I1490" s="39">
        <v>59402.12</v>
      </c>
      <c r="J1490">
        <v>0</v>
      </c>
      <c r="K1490" s="54">
        <f>IF(LEN(M1490)&lt;&gt;6,0,IF(AND(VALUE(M1490)&gt;=100000,VALUE(M1490)&lt;1000000),1,0))</f>
        <v>0</v>
      </c>
      <c r="N1490" s="35">
        <v>22742</v>
      </c>
    </row>
    <row r="1491" spans="1:14">
      <c r="A1491" t="s">
        <v>217</v>
      </c>
      <c r="B1491" t="s">
        <v>2970</v>
      </c>
      <c r="C1491" t="s">
        <v>2971</v>
      </c>
      <c r="D1491" t="s">
        <v>220</v>
      </c>
      <c r="E1491" t="s">
        <v>1799</v>
      </c>
      <c r="F1491" s="39">
        <v>1106</v>
      </c>
      <c r="G1491" s="39" t="s">
        <v>411</v>
      </c>
      <c r="H1491" s="39" t="s">
        <v>969</v>
      </c>
      <c r="I1491" s="39">
        <v>1215181.92</v>
      </c>
      <c r="J1491">
        <v>0</v>
      </c>
      <c r="K1491" s="39">
        <v>1</v>
      </c>
      <c r="M1491" t="s">
        <v>2972</v>
      </c>
      <c r="N1491" s="35">
        <v>30730</v>
      </c>
    </row>
    <row r="1492" spans="1:14">
      <c r="A1492" t="s">
        <v>217</v>
      </c>
      <c r="B1492" t="s">
        <v>2800</v>
      </c>
      <c r="C1492" t="s">
        <v>2801</v>
      </c>
      <c r="D1492" t="s">
        <v>246</v>
      </c>
      <c r="E1492" t="s">
        <v>265</v>
      </c>
      <c r="F1492" s="39">
        <v>3260</v>
      </c>
      <c r="G1492" s="54" t="str">
        <f>IF(I1492&gt;=1000000,"1 млн. и более",IF(I1492&gt;=501000,"501-1 000 тыс.",IF(I1492&gt;=301000,"301-500 тыс.",IF(I1492&gt;=101000,"101-300 тыс.",IF(I1492&gt;=51000,"51-100 тыс.","50 тыс. и менее")))))</f>
        <v>50 тыс. и менее</v>
      </c>
      <c r="H1492" s="39" t="s">
        <v>223</v>
      </c>
      <c r="I1492" s="39">
        <v>422.97</v>
      </c>
      <c r="J1492">
        <v>0</v>
      </c>
      <c r="K1492" s="39">
        <v>1</v>
      </c>
      <c r="M1492" t="s">
        <v>2802</v>
      </c>
      <c r="N1492" s="35">
        <v>32117</v>
      </c>
    </row>
    <row r="1493" spans="1:14">
      <c r="A1493" t="s">
        <v>217</v>
      </c>
      <c r="B1493" t="s">
        <v>3021</v>
      </c>
      <c r="C1493" t="s">
        <v>3022</v>
      </c>
      <c r="D1493" t="s">
        <v>246</v>
      </c>
      <c r="E1493" t="s">
        <v>276</v>
      </c>
      <c r="F1493" s="39">
        <v>3410</v>
      </c>
      <c r="G1493" s="39" t="s">
        <v>222</v>
      </c>
      <c r="H1493" s="54" t="str">
        <f>IF(F1493&gt;=1261,"1261+",IF(F1493&gt;=1081,"1081-1260",IF(F1493&gt;=901,"901-1080",IF(F1493&gt;=721,"721-900",IF(F1493&gt;=541,"541-720",IF(F1493&gt;=361,"361-540","360-"))))))</f>
        <v>1261+</v>
      </c>
      <c r="I1493" s="39">
        <v>561.89</v>
      </c>
      <c r="J1493">
        <v>0</v>
      </c>
      <c r="K1493" s="54">
        <f>IF(LEN(M1493)&lt;&gt;6,0,IF(AND(VALUE(M1493)&gt;=100000,VALUE(M1493)&lt;1000000),1,0))</f>
        <v>1</v>
      </c>
      <c r="M1493" t="s">
        <v>3023</v>
      </c>
      <c r="N1493" s="35">
        <v>30505</v>
      </c>
    </row>
    <row r="1494" spans="1:14">
      <c r="A1494" t="s">
        <v>217</v>
      </c>
      <c r="B1494" t="s">
        <v>2284</v>
      </c>
      <c r="C1494" t="s">
        <v>2285</v>
      </c>
      <c r="D1494" t="s">
        <v>220</v>
      </c>
      <c r="E1494" t="s">
        <v>280</v>
      </c>
      <c r="F1494" s="39">
        <v>5508</v>
      </c>
      <c r="G1494" s="54" t="str">
        <f>IF(I1494&gt;=1000000,"1 млн. и более",IF(I1494&gt;=501000,"501-1 000 тыс.",IF(I1494&gt;=301000,"301-500 тыс.",IF(I1494&gt;=101000,"101-300 тыс.",IF(I1494&gt;=51000,"51-100 тыс.","50 тыс. и менее")))))</f>
        <v>51-100 тыс.</v>
      </c>
      <c r="H1494" s="39" t="s">
        <v>223</v>
      </c>
      <c r="I1494" s="39">
        <v>79256.639999999999</v>
      </c>
      <c r="J1494">
        <v>1</v>
      </c>
      <c r="K1494" s="39">
        <v>1</v>
      </c>
      <c r="L1494" t="s">
        <v>2286</v>
      </c>
      <c r="M1494" t="s">
        <v>2286</v>
      </c>
      <c r="N1494" s="35">
        <v>30628</v>
      </c>
    </row>
    <row r="1495" spans="1:14">
      <c r="A1495" t="s">
        <v>217</v>
      </c>
      <c r="B1495" t="s">
        <v>2608</v>
      </c>
      <c r="C1495" t="s">
        <v>2609</v>
      </c>
      <c r="D1495" t="s">
        <v>220</v>
      </c>
      <c r="E1495" t="s">
        <v>265</v>
      </c>
      <c r="F1495" s="39">
        <v>3205</v>
      </c>
      <c r="G1495" s="39" t="s">
        <v>233</v>
      </c>
      <c r="H1495" s="39" t="s">
        <v>223</v>
      </c>
      <c r="I1495" s="39">
        <v>296908.71999999997</v>
      </c>
      <c r="J1495" s="40">
        <f>IF(LEN(L1495)&lt;&gt;6,0,IF(AND(VALUE(L1495)&gt;=100000,VALUE(L1495)&lt;1000000),1,0))</f>
        <v>0</v>
      </c>
      <c r="K1495" s="39">
        <v>1</v>
      </c>
      <c r="M1495" t="s">
        <v>2610</v>
      </c>
      <c r="N1495" s="35">
        <v>32767</v>
      </c>
    </row>
    <row r="1496" spans="1:14">
      <c r="A1496" t="s">
        <v>217</v>
      </c>
      <c r="B1496" t="s">
        <v>5621</v>
      </c>
      <c r="C1496" t="s">
        <v>5622</v>
      </c>
      <c r="E1496" t="s">
        <v>259</v>
      </c>
      <c r="F1496" s="39">
        <v>3297</v>
      </c>
      <c r="G1496" s="39" t="s">
        <v>222</v>
      </c>
      <c r="H1496" s="54" t="str">
        <f>IF(F1496&gt;=1261,"1261+",IF(F1496&gt;=1081,"1081-1260",IF(F1496&gt;=901,"901-1080",IF(F1496&gt;=721,"721-900",IF(F1496&gt;=541,"541-720",IF(F1496&gt;=361,"361-540","360-"))))))</f>
        <v>1261+</v>
      </c>
      <c r="I1496" s="39">
        <v>27120.01</v>
      </c>
      <c r="J1496">
        <v>1</v>
      </c>
      <c r="K1496" s="39">
        <v>1</v>
      </c>
      <c r="L1496" t="s">
        <v>5623</v>
      </c>
      <c r="M1496" t="s">
        <v>5623</v>
      </c>
      <c r="N1496" s="35">
        <v>27132</v>
      </c>
    </row>
    <row r="1497" spans="1:14">
      <c r="A1497" t="s">
        <v>217</v>
      </c>
      <c r="B1497" t="s">
        <v>6011</v>
      </c>
      <c r="C1497" t="s">
        <v>6012</v>
      </c>
      <c r="D1497" t="s">
        <v>220</v>
      </c>
      <c r="E1497" t="s">
        <v>247</v>
      </c>
      <c r="F1497" s="39">
        <v>2993</v>
      </c>
      <c r="G1497" s="39" t="s">
        <v>248</v>
      </c>
      <c r="H1497" s="39" t="s">
        <v>223</v>
      </c>
      <c r="I1497" s="39">
        <v>93622.97</v>
      </c>
      <c r="J1497">
        <v>0</v>
      </c>
      <c r="K1497" s="54">
        <f>IF(LEN(M1497)&lt;&gt;6,0,IF(AND(VALUE(M1497)&gt;=100000,VALUE(M1497)&lt;1000000),1,0))</f>
        <v>1</v>
      </c>
      <c r="M1497" t="s">
        <v>6013</v>
      </c>
      <c r="N1497" s="35">
        <v>18843</v>
      </c>
    </row>
    <row r="1498" spans="1:14">
      <c r="A1498" t="s">
        <v>217</v>
      </c>
      <c r="B1498" t="s">
        <v>3208</v>
      </c>
      <c r="C1498" t="s">
        <v>3209</v>
      </c>
      <c r="D1498" t="s">
        <v>220</v>
      </c>
      <c r="E1498" t="s">
        <v>391</v>
      </c>
      <c r="F1498" s="39">
        <v>1680</v>
      </c>
      <c r="G1498" s="54" t="str">
        <f>IF(I1498&gt;=1000000,"1 млн. и более",IF(I1498&gt;=501000,"501-1 000 тыс.",IF(I1498&gt;=301000,"301-500 тыс.",IF(I1498&gt;=101000,"101-300 тыс.",IF(I1498&gt;=51000,"51-100 тыс.","50 тыс. и менее")))))</f>
        <v>50 тыс. и менее</v>
      </c>
      <c r="H1498" s="39" t="s">
        <v>223</v>
      </c>
      <c r="I1498" s="39">
        <v>0</v>
      </c>
      <c r="J1498">
        <v>0</v>
      </c>
      <c r="K1498" s="39">
        <v>1</v>
      </c>
      <c r="M1498" t="s">
        <v>3210</v>
      </c>
      <c r="N1498" s="35">
        <v>27537</v>
      </c>
    </row>
    <row r="1499" spans="1:14">
      <c r="A1499" t="s">
        <v>217</v>
      </c>
      <c r="B1499" t="s">
        <v>350</v>
      </c>
      <c r="C1499" t="s">
        <v>351</v>
      </c>
      <c r="D1499" t="s">
        <v>220</v>
      </c>
      <c r="E1499" t="s">
        <v>352</v>
      </c>
      <c r="F1499" s="39">
        <v>1880</v>
      </c>
      <c r="G1499" s="39" t="s">
        <v>248</v>
      </c>
      <c r="H1499" s="39" t="s">
        <v>223</v>
      </c>
      <c r="I1499" s="39">
        <v>88566.66</v>
      </c>
      <c r="J1499">
        <v>1</v>
      </c>
      <c r="K1499">
        <v>0</v>
      </c>
      <c r="L1499" t="s">
        <v>353</v>
      </c>
      <c r="N1499" s="35">
        <v>27230</v>
      </c>
    </row>
    <row r="1500" spans="1:14">
      <c r="A1500" t="s">
        <v>217</v>
      </c>
      <c r="B1500" t="s">
        <v>4700</v>
      </c>
      <c r="C1500" t="s">
        <v>4701</v>
      </c>
      <c r="D1500" t="s">
        <v>246</v>
      </c>
      <c r="E1500" t="s">
        <v>276</v>
      </c>
      <c r="F1500" s="39">
        <v>3519</v>
      </c>
      <c r="G1500" s="39" t="s">
        <v>222</v>
      </c>
      <c r="H1500" s="54" t="str">
        <f>IF(F1500&gt;=1261,"1261+",IF(F1500&gt;=1081,"1081-1260",IF(F1500&gt;=901,"901-1080",IF(F1500&gt;=721,"721-900",IF(F1500&gt;=541,"541-720",IF(F1500&gt;=361,"361-540","360-"))))))</f>
        <v>1261+</v>
      </c>
      <c r="I1500" s="39">
        <v>60.85</v>
      </c>
      <c r="J1500" s="40">
        <f>IF(LEN(L1500)&lt;&gt;6,0,IF(AND(VALUE(L1500)&gt;=100000,VALUE(L1500)&lt;1000000),1,0))</f>
        <v>1</v>
      </c>
      <c r="K1500" s="39">
        <v>1</v>
      </c>
      <c r="L1500" t="s">
        <v>4702</v>
      </c>
      <c r="M1500" t="s">
        <v>4702</v>
      </c>
      <c r="N1500" s="35">
        <v>28211</v>
      </c>
    </row>
    <row r="1501" spans="1:14">
      <c r="A1501" t="s">
        <v>217</v>
      </c>
      <c r="B1501" t="s">
        <v>1432</v>
      </c>
      <c r="C1501" t="s">
        <v>1433</v>
      </c>
      <c r="D1501" t="s">
        <v>220</v>
      </c>
      <c r="E1501" t="s">
        <v>237</v>
      </c>
      <c r="F1501" s="39">
        <v>3448</v>
      </c>
      <c r="G1501" s="39" t="s">
        <v>222</v>
      </c>
      <c r="H1501" s="39" t="s">
        <v>223</v>
      </c>
      <c r="I1501" s="39">
        <v>0</v>
      </c>
      <c r="J1501">
        <v>0</v>
      </c>
      <c r="K1501" s="39">
        <v>1</v>
      </c>
      <c r="M1501" t="s">
        <v>1434</v>
      </c>
      <c r="N1501" s="35">
        <v>27416</v>
      </c>
    </row>
    <row r="1502" spans="1:14">
      <c r="A1502" t="s">
        <v>217</v>
      </c>
      <c r="B1502" t="s">
        <v>4644</v>
      </c>
      <c r="C1502" t="s">
        <v>4645</v>
      </c>
      <c r="D1502" t="s">
        <v>246</v>
      </c>
      <c r="E1502" t="s">
        <v>288</v>
      </c>
      <c r="F1502" s="39">
        <v>3570</v>
      </c>
      <c r="G1502" s="54" t="str">
        <f t="shared" ref="G1502:G1503" si="207">IF(I1502&gt;=1000000,"1 млн. и более",IF(I1502&gt;=501000,"501-1 000 тыс.",IF(I1502&gt;=301000,"301-500 тыс.",IF(I1502&gt;=101000,"101-300 тыс.",IF(I1502&gt;=51000,"51-100 тыс.","50 тыс. и менее")))))</f>
        <v>301-500 тыс.</v>
      </c>
      <c r="H1502" s="39" t="s">
        <v>223</v>
      </c>
      <c r="I1502" s="39">
        <v>389131.4</v>
      </c>
      <c r="J1502">
        <v>0</v>
      </c>
      <c r="K1502">
        <v>0</v>
      </c>
      <c r="N1502" s="35">
        <v>29830</v>
      </c>
    </row>
    <row r="1503" spans="1:14">
      <c r="A1503" t="s">
        <v>217</v>
      </c>
      <c r="B1503" t="s">
        <v>3881</v>
      </c>
      <c r="C1503" t="s">
        <v>3882</v>
      </c>
      <c r="D1503" t="s">
        <v>220</v>
      </c>
      <c r="E1503" t="s">
        <v>342</v>
      </c>
      <c r="F1503" s="39">
        <v>2510</v>
      </c>
      <c r="G1503" s="54" t="str">
        <f t="shared" si="207"/>
        <v>501-1 000 тыс.</v>
      </c>
      <c r="H1503" s="39" t="s">
        <v>223</v>
      </c>
      <c r="I1503" s="39">
        <v>629061.21</v>
      </c>
      <c r="J1503">
        <v>0</v>
      </c>
      <c r="K1503">
        <v>0</v>
      </c>
      <c r="N1503" s="35">
        <v>33442</v>
      </c>
    </row>
    <row r="1504" spans="1:14">
      <c r="A1504" t="s">
        <v>217</v>
      </c>
      <c r="B1504" t="s">
        <v>2766</v>
      </c>
      <c r="C1504" t="s">
        <v>2767</v>
      </c>
      <c r="D1504" t="s">
        <v>220</v>
      </c>
      <c r="E1504" t="s">
        <v>265</v>
      </c>
      <c r="F1504" s="39">
        <v>3016</v>
      </c>
      <c r="G1504" s="39" t="s">
        <v>248</v>
      </c>
      <c r="H1504" s="39" t="s">
        <v>223</v>
      </c>
      <c r="I1504" s="39">
        <v>59518.559999999998</v>
      </c>
      <c r="J1504">
        <v>0</v>
      </c>
      <c r="K1504" s="39">
        <v>1</v>
      </c>
      <c r="M1504" t="s">
        <v>2768</v>
      </c>
      <c r="N1504" s="35">
        <v>28519</v>
      </c>
    </row>
    <row r="1505" spans="1:14">
      <c r="A1505" t="s">
        <v>217</v>
      </c>
      <c r="B1505" t="s">
        <v>1650</v>
      </c>
      <c r="C1505" t="s">
        <v>1651</v>
      </c>
      <c r="D1505" t="s">
        <v>246</v>
      </c>
      <c r="E1505" t="s">
        <v>496</v>
      </c>
      <c r="F1505" s="39">
        <v>2534</v>
      </c>
      <c r="G1505" s="39" t="s">
        <v>248</v>
      </c>
      <c r="H1505" s="39" t="s">
        <v>223</v>
      </c>
      <c r="I1505" s="39">
        <v>58784.38</v>
      </c>
      <c r="J1505">
        <v>0</v>
      </c>
      <c r="K1505" s="54">
        <f>IF(LEN(M1505)&lt;&gt;6,0,IF(AND(VALUE(M1505)&gt;=100000,VALUE(M1505)&lt;1000000),1,0))</f>
        <v>1</v>
      </c>
      <c r="M1505" t="s">
        <v>1652</v>
      </c>
      <c r="N1505" s="35">
        <v>29132</v>
      </c>
    </row>
    <row r="1506" spans="1:14">
      <c r="A1506" t="s">
        <v>217</v>
      </c>
      <c r="B1506" t="s">
        <v>2662</v>
      </c>
      <c r="C1506" t="s">
        <v>2663</v>
      </c>
      <c r="D1506" t="s">
        <v>220</v>
      </c>
      <c r="E1506" t="s">
        <v>221</v>
      </c>
      <c r="F1506" s="39">
        <v>3392</v>
      </c>
      <c r="G1506" s="39" t="s">
        <v>222</v>
      </c>
      <c r="H1506" s="39" t="s">
        <v>223</v>
      </c>
      <c r="I1506" s="39">
        <v>14529.95</v>
      </c>
      <c r="J1506">
        <v>1</v>
      </c>
      <c r="K1506" s="39">
        <v>1</v>
      </c>
      <c r="L1506" t="s">
        <v>2664</v>
      </c>
      <c r="M1506" t="s">
        <v>2664</v>
      </c>
      <c r="N1506" s="35">
        <v>24595</v>
      </c>
    </row>
    <row r="1507" spans="1:14">
      <c r="A1507" t="s">
        <v>217</v>
      </c>
      <c r="B1507" t="s">
        <v>1462</v>
      </c>
      <c r="C1507" t="s">
        <v>1463</v>
      </c>
      <c r="D1507" t="s">
        <v>220</v>
      </c>
      <c r="E1507" t="s">
        <v>221</v>
      </c>
      <c r="F1507" s="39">
        <v>2933</v>
      </c>
      <c r="G1507" s="39" t="s">
        <v>222</v>
      </c>
      <c r="H1507" s="39" t="s">
        <v>223</v>
      </c>
      <c r="I1507" s="39">
        <v>11870.81</v>
      </c>
      <c r="J1507">
        <v>1</v>
      </c>
      <c r="K1507" s="54">
        <f t="shared" ref="K1507:K1508" si="208">IF(LEN(M1507)&lt;&gt;6,0,IF(AND(VALUE(M1507)&gt;=100000,VALUE(M1507)&lt;1000000),1,0))</f>
        <v>1</v>
      </c>
      <c r="L1507" t="s">
        <v>1464</v>
      </c>
      <c r="M1507" t="s">
        <v>1464</v>
      </c>
      <c r="N1507" s="35">
        <v>31245</v>
      </c>
    </row>
    <row r="1508" spans="1:14">
      <c r="A1508" t="s">
        <v>217</v>
      </c>
      <c r="B1508" t="s">
        <v>1359</v>
      </c>
      <c r="C1508" t="s">
        <v>1360</v>
      </c>
      <c r="D1508" t="s">
        <v>246</v>
      </c>
      <c r="E1508" t="s">
        <v>288</v>
      </c>
      <c r="F1508" s="39">
        <v>3115</v>
      </c>
      <c r="G1508" s="39" t="s">
        <v>248</v>
      </c>
      <c r="H1508" s="39" t="s">
        <v>223</v>
      </c>
      <c r="I1508" s="39">
        <v>63866.85</v>
      </c>
      <c r="J1508">
        <v>0</v>
      </c>
      <c r="K1508" s="54">
        <f t="shared" si="208"/>
        <v>0</v>
      </c>
      <c r="N1508" s="35">
        <v>27467</v>
      </c>
    </row>
    <row r="1509" spans="1:14">
      <c r="A1509" t="s">
        <v>217</v>
      </c>
      <c r="B1509" t="s">
        <v>6286</v>
      </c>
      <c r="C1509" t="s">
        <v>6287</v>
      </c>
      <c r="D1509" t="s">
        <v>220</v>
      </c>
      <c r="E1509" t="s">
        <v>221</v>
      </c>
      <c r="F1509" s="39">
        <v>4015</v>
      </c>
      <c r="G1509" s="39" t="s">
        <v>222</v>
      </c>
      <c r="H1509" s="54" t="str">
        <f>IF(F1509&gt;=1261,"1261+",IF(F1509&gt;=1081,"1081-1260",IF(F1509&gt;=901,"901-1080",IF(F1509&gt;=721,"721-900",IF(F1509&gt;=541,"541-720",IF(F1509&gt;=361,"361-540","360-"))))))</f>
        <v>1261+</v>
      </c>
      <c r="I1509" s="39">
        <v>14918.01</v>
      </c>
      <c r="J1509">
        <v>1</v>
      </c>
      <c r="K1509" s="39">
        <v>1</v>
      </c>
      <c r="L1509" t="s">
        <v>6288</v>
      </c>
      <c r="M1509" t="s">
        <v>2381</v>
      </c>
      <c r="N1509" s="35">
        <v>31912</v>
      </c>
    </row>
    <row r="1510" spans="1:14">
      <c r="A1510" t="s">
        <v>217</v>
      </c>
      <c r="B1510" t="s">
        <v>1990</v>
      </c>
      <c r="C1510" t="s">
        <v>1991</v>
      </c>
      <c r="D1510" t="s">
        <v>220</v>
      </c>
      <c r="E1510" t="s">
        <v>237</v>
      </c>
      <c r="F1510" s="39">
        <v>4550</v>
      </c>
      <c r="G1510" s="39" t="s">
        <v>233</v>
      </c>
      <c r="H1510" s="39" t="s">
        <v>223</v>
      </c>
      <c r="I1510" s="39">
        <v>285717.82</v>
      </c>
      <c r="J1510">
        <v>1</v>
      </c>
      <c r="K1510" s="54">
        <f>IF(LEN(M1510)&lt;&gt;6,0,IF(AND(VALUE(M1510)&gt;=100000,VALUE(M1510)&lt;1000000),1,0))</f>
        <v>1</v>
      </c>
      <c r="L1510" t="s">
        <v>1992</v>
      </c>
      <c r="M1510" t="s">
        <v>1992</v>
      </c>
      <c r="N1510" s="35">
        <v>20249</v>
      </c>
    </row>
    <row r="1511" spans="1:14">
      <c r="A1511" t="s">
        <v>217</v>
      </c>
      <c r="B1511" t="s">
        <v>2069</v>
      </c>
      <c r="C1511" t="s">
        <v>2070</v>
      </c>
      <c r="D1511" t="s">
        <v>220</v>
      </c>
      <c r="E1511" t="s">
        <v>502</v>
      </c>
      <c r="F1511" s="39">
        <v>3087</v>
      </c>
      <c r="G1511" s="39" t="s">
        <v>284</v>
      </c>
      <c r="H1511" s="54" t="str">
        <f>IF(F1511&gt;=1261,"1261+",IF(F1511&gt;=1081,"1081-1260",IF(F1511&gt;=901,"901-1080",IF(F1511&gt;=721,"721-900",IF(F1511&gt;=541,"541-720",IF(F1511&gt;=361,"361-540","360-"))))))</f>
        <v>1261+</v>
      </c>
      <c r="I1511" s="39">
        <v>351932.59</v>
      </c>
      <c r="J1511">
        <v>1</v>
      </c>
      <c r="K1511" s="39">
        <v>1</v>
      </c>
      <c r="L1511" t="s">
        <v>1632</v>
      </c>
      <c r="M1511" t="s">
        <v>1632</v>
      </c>
      <c r="N1511" s="35">
        <v>31778</v>
      </c>
    </row>
    <row r="1512" spans="1:14">
      <c r="A1512" t="s">
        <v>217</v>
      </c>
      <c r="B1512" t="s">
        <v>3785</v>
      </c>
      <c r="C1512" t="s">
        <v>3786</v>
      </c>
      <c r="D1512" t="s">
        <v>246</v>
      </c>
      <c r="E1512" t="s">
        <v>265</v>
      </c>
      <c r="F1512" s="39">
        <v>3168</v>
      </c>
      <c r="G1512" s="39" t="s">
        <v>222</v>
      </c>
      <c r="H1512" s="39" t="s">
        <v>223</v>
      </c>
      <c r="I1512" s="39">
        <v>10884.18</v>
      </c>
      <c r="J1512">
        <v>0</v>
      </c>
      <c r="K1512" s="39">
        <v>1</v>
      </c>
      <c r="M1512" t="s">
        <v>3787</v>
      </c>
      <c r="N1512" s="35">
        <v>33092</v>
      </c>
    </row>
    <row r="1513" spans="1:14">
      <c r="A1513" t="s">
        <v>217</v>
      </c>
      <c r="B1513" t="s">
        <v>563</v>
      </c>
      <c r="C1513" t="s">
        <v>564</v>
      </c>
      <c r="D1513" t="s">
        <v>246</v>
      </c>
      <c r="E1513" t="s">
        <v>265</v>
      </c>
      <c r="F1513" s="39">
        <v>3115</v>
      </c>
      <c r="G1513" s="39" t="s">
        <v>248</v>
      </c>
      <c r="H1513" s="54" t="str">
        <f t="shared" ref="H1513:H1514" si="209">IF(F1513&gt;=1261,"1261+",IF(F1513&gt;=1081,"1081-1260",IF(F1513&gt;=901,"901-1080",IF(F1513&gt;=721,"721-900",IF(F1513&gt;=541,"541-720",IF(F1513&gt;=361,"361-540","360-"))))))</f>
        <v>1261+</v>
      </c>
      <c r="I1513" s="39">
        <v>90452.29</v>
      </c>
      <c r="J1513">
        <v>0</v>
      </c>
      <c r="K1513" s="39">
        <v>1</v>
      </c>
      <c r="M1513" t="s">
        <v>565</v>
      </c>
      <c r="N1513" s="35">
        <v>32329</v>
      </c>
    </row>
    <row r="1514" spans="1:14">
      <c r="A1514" t="s">
        <v>217</v>
      </c>
      <c r="B1514" t="s">
        <v>1320</v>
      </c>
      <c r="C1514" t="s">
        <v>1321</v>
      </c>
      <c r="D1514" t="s">
        <v>220</v>
      </c>
      <c r="E1514" t="s">
        <v>496</v>
      </c>
      <c r="F1514" s="39">
        <v>3577</v>
      </c>
      <c r="G1514" s="54" t="str">
        <f>IF(I1514&gt;=1000000,"1 млн. и более",IF(I1514&gt;=501000,"501-1 000 тыс.",IF(I1514&gt;=301000,"301-500 тыс.",IF(I1514&gt;=101000,"101-300 тыс.",IF(I1514&gt;=51000,"51-100 тыс.","50 тыс. и менее")))))</f>
        <v>101-300 тыс.</v>
      </c>
      <c r="H1514" s="54" t="str">
        <f t="shared" si="209"/>
        <v>1261+</v>
      </c>
      <c r="I1514" s="39">
        <v>131178.54999999999</v>
      </c>
      <c r="J1514" s="40">
        <f>IF(LEN(L1514)&lt;&gt;6,0,IF(AND(VALUE(L1514)&gt;=100000,VALUE(L1514)&lt;1000000),1,0))</f>
        <v>1</v>
      </c>
      <c r="K1514" s="39">
        <v>1</v>
      </c>
      <c r="L1514" t="s">
        <v>1322</v>
      </c>
      <c r="M1514" t="s">
        <v>1323</v>
      </c>
      <c r="N1514" s="35">
        <v>21957</v>
      </c>
    </row>
    <row r="1515" spans="1:14">
      <c r="A1515" t="s">
        <v>217</v>
      </c>
      <c r="B1515" t="s">
        <v>4978</v>
      </c>
      <c r="C1515" t="s">
        <v>4979</v>
      </c>
      <c r="D1515" t="s">
        <v>220</v>
      </c>
      <c r="E1515" t="s">
        <v>247</v>
      </c>
      <c r="F1515" s="39">
        <v>3196</v>
      </c>
      <c r="G1515" s="39" t="s">
        <v>335</v>
      </c>
      <c r="H1515" s="39" t="s">
        <v>223</v>
      </c>
      <c r="I1515" s="39">
        <v>578169.97</v>
      </c>
      <c r="J1515">
        <v>0</v>
      </c>
      <c r="K1515" s="39">
        <v>1</v>
      </c>
      <c r="M1515" t="s">
        <v>4980</v>
      </c>
      <c r="N1515" s="35">
        <v>29399</v>
      </c>
    </row>
    <row r="1516" spans="1:14">
      <c r="A1516" t="s">
        <v>217</v>
      </c>
      <c r="B1516" t="s">
        <v>3980</v>
      </c>
      <c r="C1516" t="s">
        <v>3981</v>
      </c>
      <c r="D1516" t="s">
        <v>220</v>
      </c>
      <c r="E1516" t="s">
        <v>247</v>
      </c>
      <c r="F1516" s="39">
        <v>2996</v>
      </c>
      <c r="G1516" s="39" t="s">
        <v>222</v>
      </c>
      <c r="H1516" s="39" t="s">
        <v>223</v>
      </c>
      <c r="I1516" s="39">
        <v>5259.75</v>
      </c>
      <c r="J1516">
        <v>1</v>
      </c>
      <c r="K1516" s="54">
        <f>IF(LEN(M1516)&lt;&gt;6,0,IF(AND(VALUE(M1516)&gt;=100000,VALUE(M1516)&lt;1000000),1,0))</f>
        <v>1</v>
      </c>
      <c r="L1516" t="s">
        <v>2381</v>
      </c>
      <c r="M1516" t="s">
        <v>3982</v>
      </c>
      <c r="N1516" s="35">
        <v>28567</v>
      </c>
    </row>
    <row r="1517" spans="1:14">
      <c r="A1517" t="s">
        <v>217</v>
      </c>
      <c r="B1517" t="s">
        <v>1310</v>
      </c>
      <c r="C1517" t="s">
        <v>1311</v>
      </c>
      <c r="D1517" t="s">
        <v>246</v>
      </c>
      <c r="E1517" t="s">
        <v>276</v>
      </c>
      <c r="F1517" s="39">
        <v>3122</v>
      </c>
      <c r="G1517" s="54" t="str">
        <f t="shared" ref="G1517:G1518" si="210">IF(I1517&gt;=1000000,"1 млн. и более",IF(I1517&gt;=501000,"501-1 000 тыс.",IF(I1517&gt;=301000,"301-500 тыс.",IF(I1517&gt;=101000,"101-300 тыс.",IF(I1517&gt;=51000,"51-100 тыс.","50 тыс. и менее")))))</f>
        <v>50 тыс. и менее</v>
      </c>
      <c r="H1517" s="39" t="s">
        <v>223</v>
      </c>
      <c r="I1517" s="39">
        <v>487.06</v>
      </c>
      <c r="J1517">
        <v>1</v>
      </c>
      <c r="K1517" s="39">
        <v>1</v>
      </c>
      <c r="L1517" t="s">
        <v>1312</v>
      </c>
      <c r="M1517" t="s">
        <v>1313</v>
      </c>
      <c r="N1517" s="35">
        <v>32905</v>
      </c>
    </row>
    <row r="1518" spans="1:14">
      <c r="A1518" t="s">
        <v>217</v>
      </c>
      <c r="B1518" t="s">
        <v>2593</v>
      </c>
      <c r="C1518" t="s">
        <v>2594</v>
      </c>
      <c r="D1518" t="s">
        <v>246</v>
      </c>
      <c r="E1518" t="s">
        <v>651</v>
      </c>
      <c r="F1518" s="39">
        <v>3358</v>
      </c>
      <c r="G1518" s="54" t="str">
        <f t="shared" si="210"/>
        <v>101-300 тыс.</v>
      </c>
      <c r="H1518" s="39" t="s">
        <v>223</v>
      </c>
      <c r="I1518" s="39">
        <v>118074.22</v>
      </c>
      <c r="J1518">
        <v>0</v>
      </c>
      <c r="K1518" s="39">
        <v>1</v>
      </c>
      <c r="L1518" t="s">
        <v>331</v>
      </c>
      <c r="M1518" t="s">
        <v>2595</v>
      </c>
      <c r="N1518" s="35">
        <v>25180</v>
      </c>
    </row>
    <row r="1519" spans="1:14">
      <c r="A1519" t="s">
        <v>217</v>
      </c>
      <c r="B1519" t="s">
        <v>6116</v>
      </c>
      <c r="C1519" t="s">
        <v>6117</v>
      </c>
      <c r="D1519" t="s">
        <v>246</v>
      </c>
      <c r="E1519" t="s">
        <v>265</v>
      </c>
      <c r="F1519" s="39">
        <v>3048</v>
      </c>
      <c r="G1519" s="39" t="s">
        <v>222</v>
      </c>
      <c r="H1519" s="39" t="s">
        <v>223</v>
      </c>
      <c r="I1519" s="39">
        <v>9118.23</v>
      </c>
      <c r="J1519">
        <v>0</v>
      </c>
      <c r="K1519" s="39">
        <v>1</v>
      </c>
      <c r="M1519" t="s">
        <v>6118</v>
      </c>
      <c r="N1519" s="35">
        <v>29946</v>
      </c>
    </row>
    <row r="1520" spans="1:14">
      <c r="A1520" t="s">
        <v>217</v>
      </c>
      <c r="B1520" t="s">
        <v>2999</v>
      </c>
      <c r="C1520" t="s">
        <v>3000</v>
      </c>
      <c r="D1520" t="s">
        <v>246</v>
      </c>
      <c r="E1520" t="s">
        <v>247</v>
      </c>
      <c r="F1520" s="39">
        <v>3017</v>
      </c>
      <c r="G1520" s="39" t="s">
        <v>222</v>
      </c>
      <c r="H1520" s="39" t="s">
        <v>223</v>
      </c>
      <c r="I1520" s="39">
        <v>12225.3</v>
      </c>
      <c r="J1520">
        <v>1</v>
      </c>
      <c r="K1520" s="39">
        <v>1</v>
      </c>
      <c r="L1520" t="s">
        <v>3001</v>
      </c>
      <c r="M1520" t="s">
        <v>3001</v>
      </c>
      <c r="N1520" s="35">
        <v>25307</v>
      </c>
    </row>
    <row r="1521" spans="1:14">
      <c r="A1521" t="s">
        <v>217</v>
      </c>
      <c r="B1521" t="s">
        <v>713</v>
      </c>
      <c r="C1521" t="s">
        <v>714</v>
      </c>
      <c r="E1521" t="s">
        <v>259</v>
      </c>
      <c r="F1521" s="39">
        <v>3213</v>
      </c>
      <c r="G1521" s="54" t="str">
        <f>IF(I1521&gt;=1000000,"1 млн. и более",IF(I1521&gt;=501000,"501-1 000 тыс.",IF(I1521&gt;=301000,"301-500 тыс.",IF(I1521&gt;=101000,"101-300 тыс.",IF(I1521&gt;=51000,"51-100 тыс.","50 тыс. и менее")))))</f>
        <v>50 тыс. и менее</v>
      </c>
      <c r="H1521" s="39" t="s">
        <v>223</v>
      </c>
      <c r="I1521" s="39">
        <v>42415.93</v>
      </c>
      <c r="J1521">
        <v>1</v>
      </c>
      <c r="K1521" s="39">
        <v>1</v>
      </c>
      <c r="L1521" t="s">
        <v>715</v>
      </c>
      <c r="M1521" t="s">
        <v>716</v>
      </c>
      <c r="N1521" s="35">
        <v>34063</v>
      </c>
    </row>
    <row r="1522" spans="1:14">
      <c r="A1522" t="s">
        <v>217</v>
      </c>
      <c r="B1522" t="s">
        <v>3953</v>
      </c>
      <c r="C1522" t="s">
        <v>3954</v>
      </c>
      <c r="D1522" t="s">
        <v>242</v>
      </c>
      <c r="E1522" t="s">
        <v>221</v>
      </c>
      <c r="F1522" s="39">
        <v>3311</v>
      </c>
      <c r="G1522" s="39" t="s">
        <v>222</v>
      </c>
      <c r="H1522" s="39" t="s">
        <v>223</v>
      </c>
      <c r="I1522" s="39">
        <v>26881.35</v>
      </c>
      <c r="J1522">
        <v>1</v>
      </c>
      <c r="K1522" s="39">
        <v>1</v>
      </c>
      <c r="L1522" t="s">
        <v>3955</v>
      </c>
      <c r="M1522" t="s">
        <v>3955</v>
      </c>
      <c r="N1522" s="35">
        <v>30155</v>
      </c>
    </row>
    <row r="1523" spans="1:14">
      <c r="A1523" t="s">
        <v>217</v>
      </c>
      <c r="B1523" t="s">
        <v>1121</v>
      </c>
      <c r="C1523" t="s">
        <v>1122</v>
      </c>
      <c r="D1523" t="s">
        <v>242</v>
      </c>
      <c r="E1523" t="s">
        <v>221</v>
      </c>
      <c r="F1523" s="39">
        <v>6118</v>
      </c>
      <c r="G1523" s="54" t="str">
        <f>IF(I1523&gt;=1000000,"1 млн. и более",IF(I1523&gt;=501000,"501-1 000 тыс.",IF(I1523&gt;=301000,"301-500 тыс.",IF(I1523&gt;=101000,"101-300 тыс.",IF(I1523&gt;=51000,"51-100 тыс.","50 тыс. и менее")))))</f>
        <v>101-300 тыс.</v>
      </c>
      <c r="H1523" s="39" t="s">
        <v>223</v>
      </c>
      <c r="I1523" s="39">
        <v>238627.77</v>
      </c>
      <c r="J1523">
        <v>1</v>
      </c>
      <c r="K1523" s="39">
        <v>1</v>
      </c>
      <c r="L1523" t="s">
        <v>1123</v>
      </c>
      <c r="M1523" t="s">
        <v>1123</v>
      </c>
      <c r="N1523" s="35">
        <v>20155</v>
      </c>
    </row>
    <row r="1524" spans="1:14">
      <c r="A1524" t="s">
        <v>217</v>
      </c>
      <c r="B1524" t="s">
        <v>1165</v>
      </c>
      <c r="C1524" t="s">
        <v>1166</v>
      </c>
      <c r="D1524" t="s">
        <v>220</v>
      </c>
      <c r="E1524" t="s">
        <v>372</v>
      </c>
      <c r="F1524" s="39">
        <v>5747</v>
      </c>
      <c r="G1524" s="39" t="s">
        <v>222</v>
      </c>
      <c r="H1524" s="54" t="str">
        <f t="shared" ref="H1524:H1525" si="211">IF(F1524&gt;=1261,"1261+",IF(F1524&gt;=1081,"1081-1260",IF(F1524&gt;=901,"901-1080",IF(F1524&gt;=721,"721-900",IF(F1524&gt;=541,"541-720",IF(F1524&gt;=361,"361-540","360-"))))))</f>
        <v>1261+</v>
      </c>
      <c r="I1524" s="39">
        <v>28108.48</v>
      </c>
      <c r="J1524">
        <v>1</v>
      </c>
      <c r="K1524" s="39">
        <v>1</v>
      </c>
      <c r="L1524" t="s">
        <v>1167</v>
      </c>
      <c r="M1524" t="s">
        <v>1167</v>
      </c>
      <c r="N1524" s="35">
        <v>28328</v>
      </c>
    </row>
    <row r="1525" spans="1:14">
      <c r="A1525" t="s">
        <v>217</v>
      </c>
      <c r="B1525" t="s">
        <v>6198</v>
      </c>
      <c r="C1525" t="s">
        <v>6199</v>
      </c>
      <c r="D1525" t="s">
        <v>246</v>
      </c>
      <c r="E1525" t="s">
        <v>276</v>
      </c>
      <c r="F1525" s="39">
        <v>3083</v>
      </c>
      <c r="G1525" s="39" t="s">
        <v>222</v>
      </c>
      <c r="H1525" s="54" t="str">
        <f t="shared" si="211"/>
        <v>1261+</v>
      </c>
      <c r="I1525" s="39">
        <v>577.20000000000005</v>
      </c>
      <c r="J1525">
        <v>0</v>
      </c>
      <c r="K1525">
        <v>0</v>
      </c>
      <c r="M1525" t="s">
        <v>331</v>
      </c>
      <c r="N1525" s="35">
        <v>34928</v>
      </c>
    </row>
    <row r="1526" spans="1:14">
      <c r="A1526" t="s">
        <v>217</v>
      </c>
      <c r="B1526" t="s">
        <v>5939</v>
      </c>
      <c r="C1526" t="s">
        <v>5940</v>
      </c>
      <c r="D1526" t="s">
        <v>246</v>
      </c>
      <c r="E1526" t="s">
        <v>288</v>
      </c>
      <c r="F1526" s="39">
        <v>1272</v>
      </c>
      <c r="G1526" s="54" t="str">
        <f>IF(I1526&gt;=1000000,"1 млн. и более",IF(I1526&gt;=501000,"501-1 000 тыс.",IF(I1526&gt;=301000,"301-500 тыс.",IF(I1526&gt;=101000,"101-300 тыс.",IF(I1526&gt;=51000,"51-100 тыс.","50 тыс. и менее")))))</f>
        <v>50 тыс. и менее</v>
      </c>
      <c r="H1526" s="39" t="s">
        <v>223</v>
      </c>
      <c r="I1526" s="39">
        <v>30969.47</v>
      </c>
      <c r="J1526">
        <v>0</v>
      </c>
      <c r="K1526" s="54">
        <f>IF(LEN(M1526)&lt;&gt;6,0,IF(AND(VALUE(M1526)&gt;=100000,VALUE(M1526)&lt;1000000),1,0))</f>
        <v>0</v>
      </c>
      <c r="N1526" s="35">
        <v>30952</v>
      </c>
    </row>
    <row r="1527" spans="1:14">
      <c r="A1527" t="s">
        <v>217</v>
      </c>
      <c r="B1527" t="s">
        <v>1897</v>
      </c>
      <c r="C1527" t="s">
        <v>1898</v>
      </c>
      <c r="E1527" t="s">
        <v>576</v>
      </c>
      <c r="F1527" s="39">
        <v>3037</v>
      </c>
      <c r="G1527" s="39" t="s">
        <v>222</v>
      </c>
      <c r="H1527" s="54" t="str">
        <f t="shared" ref="H1527:H1529" si="212">IF(F1527&gt;=1261,"1261+",IF(F1527&gt;=1081,"1081-1260",IF(F1527&gt;=901,"901-1080",IF(F1527&gt;=721,"721-900",IF(F1527&gt;=541,"541-720",IF(F1527&gt;=361,"361-540","360-"))))))</f>
        <v>1261+</v>
      </c>
      <c r="I1527" s="39">
        <v>31561.21</v>
      </c>
      <c r="J1527">
        <v>1</v>
      </c>
      <c r="K1527" s="39">
        <v>1</v>
      </c>
      <c r="L1527" t="s">
        <v>1899</v>
      </c>
      <c r="M1527" t="s">
        <v>1900</v>
      </c>
      <c r="N1527" s="35">
        <v>29566</v>
      </c>
    </row>
    <row r="1528" spans="1:14">
      <c r="A1528" t="s">
        <v>217</v>
      </c>
      <c r="B1528" t="s">
        <v>1438</v>
      </c>
      <c r="C1528" t="s">
        <v>1439</v>
      </c>
      <c r="D1528" t="s">
        <v>220</v>
      </c>
      <c r="E1528" t="s">
        <v>265</v>
      </c>
      <c r="F1528" s="39">
        <v>3199</v>
      </c>
      <c r="G1528" s="39" t="s">
        <v>222</v>
      </c>
      <c r="H1528" s="54" t="str">
        <f t="shared" si="212"/>
        <v>1261+</v>
      </c>
      <c r="I1528" s="39">
        <v>16095.9</v>
      </c>
      <c r="J1528">
        <v>1</v>
      </c>
      <c r="K1528">
        <v>0</v>
      </c>
      <c r="L1528" t="s">
        <v>1440</v>
      </c>
      <c r="N1528" s="35">
        <v>21485</v>
      </c>
    </row>
    <row r="1529" spans="1:14">
      <c r="A1529" t="s">
        <v>217</v>
      </c>
      <c r="B1529" t="s">
        <v>4001</v>
      </c>
      <c r="C1529" t="s">
        <v>4002</v>
      </c>
      <c r="D1529" t="s">
        <v>220</v>
      </c>
      <c r="E1529" t="s">
        <v>502</v>
      </c>
      <c r="F1529" s="39">
        <v>3717</v>
      </c>
      <c r="G1529" s="39" t="s">
        <v>222</v>
      </c>
      <c r="H1529" s="54" t="str">
        <f t="shared" si="212"/>
        <v>1261+</v>
      </c>
      <c r="I1529" s="39">
        <v>1141.21</v>
      </c>
      <c r="J1529">
        <v>0</v>
      </c>
      <c r="K1529" s="54">
        <f t="shared" ref="K1529:K1530" si="213">IF(LEN(M1529)&lt;&gt;6,0,IF(AND(VALUE(M1529)&gt;=100000,VALUE(M1529)&lt;1000000),1,0))</f>
        <v>1</v>
      </c>
      <c r="M1529" t="s">
        <v>4003</v>
      </c>
      <c r="N1529" s="35">
        <v>30818</v>
      </c>
    </row>
    <row r="1530" spans="1:14">
      <c r="A1530" t="s">
        <v>217</v>
      </c>
      <c r="B1530" t="s">
        <v>5190</v>
      </c>
      <c r="C1530" t="s">
        <v>5191</v>
      </c>
      <c r="D1530" t="s">
        <v>246</v>
      </c>
      <c r="E1530" t="s">
        <v>276</v>
      </c>
      <c r="F1530" s="39">
        <v>3537</v>
      </c>
      <c r="G1530" s="39" t="s">
        <v>222</v>
      </c>
      <c r="H1530" s="39" t="s">
        <v>223</v>
      </c>
      <c r="I1530" s="39">
        <v>100</v>
      </c>
      <c r="J1530">
        <v>0</v>
      </c>
      <c r="K1530" s="54">
        <f t="shared" si="213"/>
        <v>1</v>
      </c>
      <c r="M1530" t="s">
        <v>5192</v>
      </c>
      <c r="N1530" s="35">
        <v>26448</v>
      </c>
    </row>
    <row r="1531" spans="1:14">
      <c r="A1531" t="s">
        <v>217</v>
      </c>
      <c r="B1531" t="s">
        <v>4819</v>
      </c>
      <c r="C1531" t="s">
        <v>4820</v>
      </c>
      <c r="D1531" t="s">
        <v>246</v>
      </c>
      <c r="E1531" t="s">
        <v>1082</v>
      </c>
      <c r="F1531" s="39">
        <v>3569</v>
      </c>
      <c r="G1531" s="39" t="s">
        <v>248</v>
      </c>
      <c r="H1531" s="54" t="str">
        <f>IF(F1531&gt;=1261,"1261+",IF(F1531&gt;=1081,"1081-1260",IF(F1531&gt;=901,"901-1080",IF(F1531&gt;=721,"721-900",IF(F1531&gt;=541,"541-720",IF(F1531&gt;=361,"361-540","360-"))))))</f>
        <v>1261+</v>
      </c>
      <c r="I1531" s="39">
        <v>58003.27</v>
      </c>
      <c r="J1531">
        <v>1</v>
      </c>
      <c r="K1531" s="39">
        <v>1</v>
      </c>
      <c r="L1531" t="s">
        <v>4821</v>
      </c>
      <c r="M1531" t="s">
        <v>4821</v>
      </c>
      <c r="N1531" s="35">
        <v>33496</v>
      </c>
    </row>
    <row r="1532" spans="1:14">
      <c r="A1532" t="s">
        <v>217</v>
      </c>
      <c r="B1532" t="s">
        <v>1232</v>
      </c>
      <c r="C1532" t="s">
        <v>1233</v>
      </c>
      <c r="D1532" t="s">
        <v>220</v>
      </c>
      <c r="E1532" t="s">
        <v>247</v>
      </c>
      <c r="F1532" s="39">
        <v>3234</v>
      </c>
      <c r="G1532" s="39" t="s">
        <v>233</v>
      </c>
      <c r="H1532" s="39" t="s">
        <v>223</v>
      </c>
      <c r="I1532" s="39">
        <v>298652.78000000003</v>
      </c>
      <c r="J1532">
        <v>0</v>
      </c>
      <c r="K1532" s="54">
        <f>IF(LEN(M1532)&lt;&gt;6,0,IF(AND(VALUE(M1532)&gt;=100000,VALUE(M1532)&lt;1000000),1,0))</f>
        <v>1</v>
      </c>
      <c r="M1532" t="s">
        <v>659</v>
      </c>
      <c r="N1532" s="35">
        <v>25294</v>
      </c>
    </row>
    <row r="1533" spans="1:14">
      <c r="A1533" t="s">
        <v>217</v>
      </c>
      <c r="B1533" t="s">
        <v>1817</v>
      </c>
      <c r="C1533" t="s">
        <v>1818</v>
      </c>
      <c r="D1533" t="s">
        <v>246</v>
      </c>
      <c r="E1533" t="s">
        <v>288</v>
      </c>
      <c r="F1533" s="39">
        <v>2313</v>
      </c>
      <c r="G1533" s="39" t="s">
        <v>222</v>
      </c>
      <c r="H1533" s="54" t="str">
        <f>IF(F1533&gt;=1261,"1261+",IF(F1533&gt;=1081,"1081-1260",IF(F1533&gt;=901,"901-1080",IF(F1533&gt;=721,"721-900",IF(F1533&gt;=541,"541-720",IF(F1533&gt;=361,"361-540","360-"))))))</f>
        <v>1261+</v>
      </c>
      <c r="I1533" s="39">
        <v>16019.53</v>
      </c>
      <c r="J1533">
        <v>0</v>
      </c>
      <c r="K1533">
        <v>0</v>
      </c>
      <c r="N1533" s="35">
        <v>32939</v>
      </c>
    </row>
    <row r="1534" spans="1:14">
      <c r="A1534" t="s">
        <v>217</v>
      </c>
      <c r="B1534" t="s">
        <v>4970</v>
      </c>
      <c r="C1534" t="s">
        <v>4971</v>
      </c>
      <c r="D1534" t="s">
        <v>220</v>
      </c>
      <c r="E1534" t="s">
        <v>496</v>
      </c>
      <c r="F1534" s="39">
        <v>2870</v>
      </c>
      <c r="G1534" s="39" t="s">
        <v>222</v>
      </c>
      <c r="H1534" s="39" t="s">
        <v>223</v>
      </c>
      <c r="I1534" s="39">
        <v>38626.300000000003</v>
      </c>
      <c r="J1534">
        <v>0</v>
      </c>
      <c r="K1534" s="54">
        <f>IF(LEN(M1534)&lt;&gt;6,0,IF(AND(VALUE(M1534)&gt;=100000,VALUE(M1534)&lt;1000000),1,0))</f>
        <v>1</v>
      </c>
      <c r="M1534" t="s">
        <v>4972</v>
      </c>
      <c r="N1534" s="35">
        <v>26387</v>
      </c>
    </row>
    <row r="1535" spans="1:14">
      <c r="A1535" t="s">
        <v>217</v>
      </c>
      <c r="B1535" t="s">
        <v>1915</v>
      </c>
      <c r="C1535" t="s">
        <v>1916</v>
      </c>
      <c r="D1535" t="s">
        <v>246</v>
      </c>
      <c r="E1535" t="s">
        <v>288</v>
      </c>
      <c r="F1535" s="39">
        <v>3388</v>
      </c>
      <c r="G1535" s="39" t="s">
        <v>222</v>
      </c>
      <c r="H1535" s="39" t="s">
        <v>223</v>
      </c>
      <c r="I1535" s="39">
        <v>23964.73</v>
      </c>
      <c r="J1535" s="40">
        <f>IF(LEN(L1535)&lt;&gt;6,0,IF(AND(VALUE(L1535)&gt;=100000,VALUE(L1535)&lt;1000000),1,0))</f>
        <v>0</v>
      </c>
      <c r="K1535">
        <v>0</v>
      </c>
      <c r="N1535" s="35">
        <v>22968</v>
      </c>
    </row>
    <row r="1536" spans="1:14">
      <c r="A1536" t="s">
        <v>217</v>
      </c>
      <c r="B1536" t="s">
        <v>3870</v>
      </c>
      <c r="C1536" t="s">
        <v>3871</v>
      </c>
      <c r="D1536" t="s">
        <v>220</v>
      </c>
      <c r="E1536" t="s">
        <v>265</v>
      </c>
      <c r="F1536" s="39">
        <v>3258</v>
      </c>
      <c r="G1536" s="54" t="str">
        <f>IF(I1536&gt;=1000000,"1 млн. и более",IF(I1536&gt;=501000,"501-1 000 тыс.",IF(I1536&gt;=301000,"301-500 тыс.",IF(I1536&gt;=101000,"101-300 тыс.",IF(I1536&gt;=51000,"51-100 тыс.","50 тыс. и менее")))))</f>
        <v>501-1 000 тыс.</v>
      </c>
      <c r="H1536" s="39" t="s">
        <v>223</v>
      </c>
      <c r="I1536" s="39">
        <v>601092.22</v>
      </c>
      <c r="J1536">
        <v>0</v>
      </c>
      <c r="K1536" s="39">
        <v>1</v>
      </c>
      <c r="M1536" t="s">
        <v>3872</v>
      </c>
      <c r="N1536" s="35">
        <v>30720</v>
      </c>
    </row>
    <row r="1537" spans="1:14">
      <c r="A1537" t="s">
        <v>217</v>
      </c>
      <c r="B1537" t="s">
        <v>3222</v>
      </c>
      <c r="C1537" t="s">
        <v>3223</v>
      </c>
      <c r="E1537" t="s">
        <v>259</v>
      </c>
      <c r="F1537" s="39">
        <v>3325</v>
      </c>
      <c r="G1537" s="39" t="s">
        <v>222</v>
      </c>
      <c r="H1537" s="39" t="s">
        <v>223</v>
      </c>
      <c r="I1537" s="39">
        <v>32037.03</v>
      </c>
      <c r="J1537">
        <v>1</v>
      </c>
      <c r="K1537" s="39">
        <v>1</v>
      </c>
      <c r="L1537" t="s">
        <v>3224</v>
      </c>
      <c r="M1537" t="s">
        <v>3224</v>
      </c>
      <c r="N1537" s="35">
        <v>25546</v>
      </c>
    </row>
    <row r="1538" spans="1:14">
      <c r="A1538" t="s">
        <v>217</v>
      </c>
      <c r="B1538" t="s">
        <v>999</v>
      </c>
      <c r="C1538" t="s">
        <v>1000</v>
      </c>
      <c r="D1538" t="s">
        <v>220</v>
      </c>
      <c r="E1538" t="s">
        <v>221</v>
      </c>
      <c r="F1538" s="39">
        <v>3184</v>
      </c>
      <c r="G1538" s="39" t="s">
        <v>222</v>
      </c>
      <c r="H1538" s="39" t="s">
        <v>223</v>
      </c>
      <c r="I1538" s="39">
        <v>17686.330000000002</v>
      </c>
      <c r="J1538" s="40">
        <f>IF(LEN(L1538)&lt;&gt;6,0,IF(AND(VALUE(L1538)&gt;=100000,VALUE(L1538)&lt;1000000),1,0))</f>
        <v>1</v>
      </c>
      <c r="K1538" s="39">
        <v>1</v>
      </c>
      <c r="L1538" t="s">
        <v>1001</v>
      </c>
      <c r="M1538" t="s">
        <v>1002</v>
      </c>
      <c r="N1538" s="35">
        <v>32441</v>
      </c>
    </row>
    <row r="1539" spans="1:14">
      <c r="A1539" t="s">
        <v>217</v>
      </c>
      <c r="B1539" t="s">
        <v>2918</v>
      </c>
      <c r="C1539" t="s">
        <v>2919</v>
      </c>
      <c r="D1539" t="s">
        <v>246</v>
      </c>
      <c r="E1539" t="s">
        <v>265</v>
      </c>
      <c r="F1539" s="39">
        <v>3234</v>
      </c>
      <c r="G1539" s="39" t="s">
        <v>222</v>
      </c>
      <c r="H1539" s="39" t="s">
        <v>223</v>
      </c>
      <c r="I1539" s="39">
        <v>43492.81</v>
      </c>
      <c r="J1539">
        <v>0</v>
      </c>
      <c r="K1539" s="39">
        <v>1</v>
      </c>
      <c r="M1539" t="s">
        <v>2920</v>
      </c>
      <c r="N1539" s="35">
        <v>30444</v>
      </c>
    </row>
    <row r="1540" spans="1:14">
      <c r="A1540" t="s">
        <v>217</v>
      </c>
      <c r="B1540" t="s">
        <v>2290</v>
      </c>
      <c r="C1540" t="s">
        <v>2291</v>
      </c>
      <c r="D1540" t="s">
        <v>242</v>
      </c>
      <c r="E1540" t="s">
        <v>221</v>
      </c>
      <c r="F1540" s="39">
        <v>3260</v>
      </c>
      <c r="G1540" s="39" t="s">
        <v>284</v>
      </c>
      <c r="H1540" s="39" t="s">
        <v>223</v>
      </c>
      <c r="I1540" s="39">
        <v>326509.65999999997</v>
      </c>
      <c r="J1540">
        <v>1</v>
      </c>
      <c r="K1540" s="39">
        <v>1</v>
      </c>
      <c r="L1540" t="s">
        <v>2292</v>
      </c>
      <c r="M1540" t="s">
        <v>2292</v>
      </c>
      <c r="N1540" s="35">
        <v>30855</v>
      </c>
    </row>
    <row r="1541" spans="1:14">
      <c r="A1541" t="s">
        <v>217</v>
      </c>
      <c r="B1541" t="s">
        <v>2864</v>
      </c>
      <c r="C1541" t="s">
        <v>2865</v>
      </c>
      <c r="D1541" t="s">
        <v>220</v>
      </c>
      <c r="E1541" t="s">
        <v>232</v>
      </c>
      <c r="F1541" s="39">
        <v>2996</v>
      </c>
      <c r="G1541" s="39" t="s">
        <v>411</v>
      </c>
      <c r="H1541" s="39" t="s">
        <v>223</v>
      </c>
      <c r="I1541" s="39">
        <v>1167930.6000000001</v>
      </c>
      <c r="J1541">
        <v>0</v>
      </c>
      <c r="K1541" s="39">
        <v>1</v>
      </c>
      <c r="M1541" t="s">
        <v>2866</v>
      </c>
      <c r="N1541" s="35">
        <v>30023</v>
      </c>
    </row>
    <row r="1542" spans="1:14">
      <c r="A1542" t="s">
        <v>217</v>
      </c>
      <c r="B1542" t="s">
        <v>340</v>
      </c>
      <c r="C1542" t="s">
        <v>341</v>
      </c>
      <c r="D1542" t="s">
        <v>220</v>
      </c>
      <c r="E1542" t="s">
        <v>342</v>
      </c>
      <c r="F1542" s="39">
        <v>2996</v>
      </c>
      <c r="G1542" s="39" t="s">
        <v>335</v>
      </c>
      <c r="H1542" s="39" t="s">
        <v>223</v>
      </c>
      <c r="I1542" s="39">
        <v>619358.02</v>
      </c>
      <c r="J1542">
        <v>1</v>
      </c>
      <c r="K1542" s="39">
        <v>1</v>
      </c>
      <c r="L1542" t="s">
        <v>343</v>
      </c>
      <c r="M1542" t="s">
        <v>343</v>
      </c>
      <c r="N1542" s="35">
        <v>29017</v>
      </c>
    </row>
    <row r="1543" spans="1:14">
      <c r="A1543" t="s">
        <v>217</v>
      </c>
      <c r="B1543" t="s">
        <v>4094</v>
      </c>
      <c r="C1543" t="s">
        <v>4095</v>
      </c>
      <c r="D1543" t="s">
        <v>242</v>
      </c>
      <c r="E1543" t="s">
        <v>221</v>
      </c>
      <c r="F1543" s="39">
        <v>3146</v>
      </c>
      <c r="G1543" s="54" t="str">
        <f>IF(I1543&gt;=1000000,"1 млн. и более",IF(I1543&gt;=501000,"501-1 000 тыс.",IF(I1543&gt;=301000,"301-500 тыс.",IF(I1543&gt;=101000,"101-300 тыс.",IF(I1543&gt;=51000,"51-100 тыс.","50 тыс. и менее")))))</f>
        <v>51-100 тыс.</v>
      </c>
      <c r="H1543" s="54" t="str">
        <f t="shared" ref="H1543:H1545" si="214">IF(F1543&gt;=1261,"1261+",IF(F1543&gt;=1081,"1081-1260",IF(F1543&gt;=901,"901-1080",IF(F1543&gt;=721,"721-900",IF(F1543&gt;=541,"541-720",IF(F1543&gt;=361,"361-540","360-"))))))</f>
        <v>1261+</v>
      </c>
      <c r="I1543" s="39">
        <v>93716.96</v>
      </c>
      <c r="J1543">
        <v>1</v>
      </c>
      <c r="K1543" s="39">
        <v>1</v>
      </c>
      <c r="L1543" t="s">
        <v>2242</v>
      </c>
      <c r="M1543" t="s">
        <v>2242</v>
      </c>
      <c r="N1543" s="35">
        <v>23447</v>
      </c>
    </row>
    <row r="1544" spans="1:14">
      <c r="A1544" t="s">
        <v>217</v>
      </c>
      <c r="B1544" t="s">
        <v>3920</v>
      </c>
      <c r="C1544" t="s">
        <v>3921</v>
      </c>
      <c r="D1544" t="s">
        <v>220</v>
      </c>
      <c r="E1544" t="s">
        <v>221</v>
      </c>
      <c r="F1544" s="39">
        <v>3213</v>
      </c>
      <c r="G1544" s="39" t="s">
        <v>222</v>
      </c>
      <c r="H1544" s="54" t="str">
        <f t="shared" si="214"/>
        <v>1261+</v>
      </c>
      <c r="I1544" s="39">
        <v>6797.36</v>
      </c>
      <c r="J1544">
        <v>1</v>
      </c>
      <c r="K1544" s="39">
        <v>1</v>
      </c>
      <c r="L1544" t="s">
        <v>3922</v>
      </c>
      <c r="M1544" t="s">
        <v>3922</v>
      </c>
      <c r="N1544" s="35">
        <v>25979</v>
      </c>
    </row>
    <row r="1545" spans="1:14">
      <c r="A1545" t="s">
        <v>217</v>
      </c>
      <c r="B1545" t="s">
        <v>5794</v>
      </c>
      <c r="C1545" t="s">
        <v>5795</v>
      </c>
      <c r="D1545" t="s">
        <v>220</v>
      </c>
      <c r="E1545" t="s">
        <v>221</v>
      </c>
      <c r="F1545" s="39">
        <v>3525</v>
      </c>
      <c r="G1545" s="39" t="s">
        <v>222</v>
      </c>
      <c r="H1545" s="54" t="str">
        <f t="shared" si="214"/>
        <v>1261+</v>
      </c>
      <c r="I1545" s="39">
        <v>3611.6</v>
      </c>
      <c r="J1545">
        <v>1</v>
      </c>
      <c r="K1545" s="39">
        <v>1</v>
      </c>
      <c r="L1545" t="s">
        <v>5796</v>
      </c>
      <c r="M1545" t="s">
        <v>5797</v>
      </c>
      <c r="N1545" s="35">
        <v>29680</v>
      </c>
    </row>
    <row r="1546" spans="1:14">
      <c r="A1546" t="s">
        <v>217</v>
      </c>
      <c r="B1546" t="s">
        <v>5227</v>
      </c>
      <c r="C1546" t="s">
        <v>5228</v>
      </c>
      <c r="D1546" t="s">
        <v>242</v>
      </c>
      <c r="E1546" t="s">
        <v>221</v>
      </c>
      <c r="F1546" s="39">
        <v>3458</v>
      </c>
      <c r="G1546" s="54" t="str">
        <f>IF(I1546&gt;=1000000,"1 млн. и более",IF(I1546&gt;=501000,"501-1 000 тыс.",IF(I1546&gt;=301000,"301-500 тыс.",IF(I1546&gt;=101000,"101-300 тыс.",IF(I1546&gt;=51000,"51-100 тыс.","50 тыс. и менее")))))</f>
        <v>50 тыс. и менее</v>
      </c>
      <c r="H1546" s="39" t="s">
        <v>223</v>
      </c>
      <c r="I1546" s="39">
        <v>0</v>
      </c>
      <c r="J1546">
        <v>1</v>
      </c>
      <c r="K1546" s="39">
        <v>1</v>
      </c>
      <c r="L1546" t="s">
        <v>5229</v>
      </c>
      <c r="M1546" t="s">
        <v>5229</v>
      </c>
      <c r="N1546" s="35">
        <v>28343</v>
      </c>
    </row>
    <row r="1547" spans="1:14">
      <c r="A1547" t="s">
        <v>217</v>
      </c>
      <c r="B1547" t="s">
        <v>1949</v>
      </c>
      <c r="C1547" t="s">
        <v>1950</v>
      </c>
      <c r="D1547" t="s">
        <v>242</v>
      </c>
      <c r="E1547" t="s">
        <v>372</v>
      </c>
      <c r="F1547" s="39">
        <v>4080</v>
      </c>
      <c r="G1547" s="39" t="s">
        <v>248</v>
      </c>
      <c r="H1547" s="39" t="s">
        <v>223</v>
      </c>
      <c r="I1547" s="39">
        <v>55918.53</v>
      </c>
      <c r="J1547">
        <v>0</v>
      </c>
      <c r="K1547" s="54">
        <f>IF(LEN(M1547)&lt;&gt;6,0,IF(AND(VALUE(M1547)&gt;=100000,VALUE(M1547)&lt;1000000),1,0))</f>
        <v>1</v>
      </c>
      <c r="M1547" t="s">
        <v>1951</v>
      </c>
      <c r="N1547" s="35">
        <v>25169</v>
      </c>
    </row>
    <row r="1548" spans="1:14">
      <c r="A1548" t="s">
        <v>217</v>
      </c>
      <c r="B1548" t="s">
        <v>393</v>
      </c>
      <c r="C1548" t="s">
        <v>394</v>
      </c>
      <c r="D1548" t="s">
        <v>220</v>
      </c>
      <c r="E1548" t="s">
        <v>232</v>
      </c>
      <c r="F1548" s="39">
        <v>2364</v>
      </c>
      <c r="G1548" s="54" t="str">
        <f>IF(I1548&gt;=1000000,"1 млн. и более",IF(I1548&gt;=501000,"501-1 000 тыс.",IF(I1548&gt;=301000,"301-500 тыс.",IF(I1548&gt;=101000,"101-300 тыс.",IF(I1548&gt;=51000,"51-100 тыс.","50 тыс. и менее")))))</f>
        <v>501-1 000 тыс.</v>
      </c>
      <c r="H1548" s="54" t="str">
        <f>IF(F1548&gt;=1261,"1261+",IF(F1548&gt;=1081,"1081-1260",IF(F1548&gt;=901,"901-1080",IF(F1548&gt;=721,"721-900",IF(F1548&gt;=541,"541-720",IF(F1548&gt;=361,"361-540","360-"))))))</f>
        <v>1261+</v>
      </c>
      <c r="I1548" s="39">
        <v>534507.69999999995</v>
      </c>
      <c r="J1548">
        <v>0</v>
      </c>
      <c r="K1548" s="39">
        <v>1</v>
      </c>
      <c r="M1548" t="s">
        <v>395</v>
      </c>
      <c r="N1548" s="35">
        <v>26825</v>
      </c>
    </row>
    <row r="1549" spans="1:14">
      <c r="A1549" t="s">
        <v>217</v>
      </c>
      <c r="B1549" t="s">
        <v>2266</v>
      </c>
      <c r="C1549" t="s">
        <v>2267</v>
      </c>
      <c r="D1549" t="s">
        <v>246</v>
      </c>
      <c r="E1549" t="s">
        <v>265</v>
      </c>
      <c r="F1549" s="39">
        <v>3115</v>
      </c>
      <c r="G1549" s="39" t="s">
        <v>222</v>
      </c>
      <c r="H1549" s="39" t="s">
        <v>223</v>
      </c>
      <c r="I1549" s="39">
        <v>36894.79</v>
      </c>
      <c r="J1549">
        <v>1</v>
      </c>
      <c r="K1549" s="54">
        <f t="shared" ref="K1549:K1551" si="215">IF(LEN(M1549)&lt;&gt;6,0,IF(AND(VALUE(M1549)&gt;=100000,VALUE(M1549)&lt;1000000),1,0))</f>
        <v>1</v>
      </c>
      <c r="L1549" t="s">
        <v>2268</v>
      </c>
      <c r="M1549" t="s">
        <v>2268</v>
      </c>
      <c r="N1549" s="35">
        <v>22840</v>
      </c>
    </row>
    <row r="1550" spans="1:14">
      <c r="A1550" t="s">
        <v>217</v>
      </c>
      <c r="B1550" t="s">
        <v>5997</v>
      </c>
      <c r="C1550" t="s">
        <v>5998</v>
      </c>
      <c r="D1550" t="s">
        <v>220</v>
      </c>
      <c r="E1550" t="s">
        <v>308</v>
      </c>
      <c r="F1550" s="39">
        <v>2544</v>
      </c>
      <c r="G1550" s="39" t="s">
        <v>248</v>
      </c>
      <c r="H1550" s="39" t="s">
        <v>223</v>
      </c>
      <c r="I1550" s="39">
        <v>97111.7</v>
      </c>
      <c r="J1550">
        <v>0</v>
      </c>
      <c r="K1550" s="54">
        <f t="shared" si="215"/>
        <v>1</v>
      </c>
      <c r="M1550" t="s">
        <v>5702</v>
      </c>
      <c r="N1550" s="35">
        <v>30338</v>
      </c>
    </row>
    <row r="1551" spans="1:14">
      <c r="A1551" t="s">
        <v>217</v>
      </c>
      <c r="B1551" t="s">
        <v>991</v>
      </c>
      <c r="C1551" t="s">
        <v>992</v>
      </c>
      <c r="D1551" t="s">
        <v>220</v>
      </c>
      <c r="E1551" t="s">
        <v>221</v>
      </c>
      <c r="F1551" s="39">
        <v>4115</v>
      </c>
      <c r="G1551" s="54" t="str">
        <f>IF(I1551&gt;=1000000,"1 млн. и более",IF(I1551&gt;=501000,"501-1 000 тыс.",IF(I1551&gt;=301000,"301-500 тыс.",IF(I1551&gt;=101000,"101-300 тыс.",IF(I1551&gt;=51000,"51-100 тыс.","50 тыс. и менее")))))</f>
        <v>50 тыс. и менее</v>
      </c>
      <c r="H1551" s="39" t="s">
        <v>223</v>
      </c>
      <c r="I1551" s="39">
        <v>10891.22</v>
      </c>
      <c r="J1551">
        <v>1</v>
      </c>
      <c r="K1551" s="54">
        <f t="shared" si="215"/>
        <v>1</v>
      </c>
      <c r="L1551" t="s">
        <v>993</v>
      </c>
      <c r="M1551" t="s">
        <v>993</v>
      </c>
      <c r="N1551" s="35">
        <v>30614</v>
      </c>
    </row>
    <row r="1552" spans="1:14">
      <c r="A1552" t="s">
        <v>217</v>
      </c>
      <c r="B1552" t="s">
        <v>4857</v>
      </c>
      <c r="C1552" t="s">
        <v>4858</v>
      </c>
      <c r="D1552" t="s">
        <v>246</v>
      </c>
      <c r="E1552" t="s">
        <v>803</v>
      </c>
      <c r="F1552" s="39">
        <v>1133</v>
      </c>
      <c r="G1552" s="39" t="s">
        <v>248</v>
      </c>
      <c r="H1552" s="39" t="s">
        <v>969</v>
      </c>
      <c r="I1552" s="39">
        <v>93851.77</v>
      </c>
      <c r="J1552">
        <v>0</v>
      </c>
      <c r="K1552" s="39">
        <v>1</v>
      </c>
      <c r="M1552" t="s">
        <v>2697</v>
      </c>
      <c r="N1552" s="35">
        <v>31384</v>
      </c>
    </row>
    <row r="1553" spans="1:14">
      <c r="A1553" t="s">
        <v>217</v>
      </c>
      <c r="B1553" t="s">
        <v>2473</v>
      </c>
      <c r="C1553" t="s">
        <v>2474</v>
      </c>
      <c r="D1553" t="s">
        <v>220</v>
      </c>
      <c r="E1553" t="s">
        <v>221</v>
      </c>
      <c r="F1553" s="39">
        <v>5010</v>
      </c>
      <c r="G1553" s="39" t="s">
        <v>248</v>
      </c>
      <c r="H1553" s="54" t="str">
        <f>IF(F1553&gt;=1261,"1261+",IF(F1553&gt;=1081,"1081-1260",IF(F1553&gt;=901,"901-1080",IF(F1553&gt;=721,"721-900",IF(F1553&gt;=541,"541-720",IF(F1553&gt;=361,"361-540","360-"))))))</f>
        <v>1261+</v>
      </c>
      <c r="I1553" s="39">
        <v>66158.16</v>
      </c>
      <c r="J1553">
        <v>1</v>
      </c>
      <c r="K1553" s="54">
        <f>IF(LEN(M1553)&lt;&gt;6,0,IF(AND(VALUE(M1553)&gt;=100000,VALUE(M1553)&lt;1000000),1,0))</f>
        <v>1</v>
      </c>
      <c r="L1553" t="s">
        <v>2475</v>
      </c>
      <c r="M1553" t="s">
        <v>2475</v>
      </c>
      <c r="N1553" s="35">
        <v>26045</v>
      </c>
    </row>
    <row r="1554" spans="1:14">
      <c r="A1554" t="s">
        <v>217</v>
      </c>
      <c r="B1554" t="s">
        <v>4725</v>
      </c>
      <c r="C1554" t="s">
        <v>4726</v>
      </c>
      <c r="D1554" t="s">
        <v>246</v>
      </c>
      <c r="E1554" t="s">
        <v>288</v>
      </c>
      <c r="F1554" s="39">
        <v>2261</v>
      </c>
      <c r="G1554" s="39" t="s">
        <v>222</v>
      </c>
      <c r="H1554" s="39" t="s">
        <v>223</v>
      </c>
      <c r="I1554" s="39">
        <v>20131.32</v>
      </c>
      <c r="J1554">
        <v>0</v>
      </c>
      <c r="K1554">
        <v>0</v>
      </c>
      <c r="N1554" s="35">
        <v>18394</v>
      </c>
    </row>
    <row r="1555" spans="1:14">
      <c r="A1555" t="s">
        <v>217</v>
      </c>
      <c r="B1555" t="s">
        <v>1672</v>
      </c>
      <c r="C1555" t="s">
        <v>1673</v>
      </c>
      <c r="D1555" t="s">
        <v>220</v>
      </c>
      <c r="E1555" t="s">
        <v>372</v>
      </c>
      <c r="F1555" s="39">
        <v>3724</v>
      </c>
      <c r="G1555" s="39" t="s">
        <v>222</v>
      </c>
      <c r="H1555" s="54" t="str">
        <f>IF(F1555&gt;=1261,"1261+",IF(F1555&gt;=1081,"1081-1260",IF(F1555&gt;=901,"901-1080",IF(F1555&gt;=721,"721-900",IF(F1555&gt;=541,"541-720",IF(F1555&gt;=361,"361-540","360-"))))))</f>
        <v>1261+</v>
      </c>
      <c r="I1555" s="39">
        <v>34218.43</v>
      </c>
      <c r="J1555">
        <v>1</v>
      </c>
      <c r="K1555" s="39">
        <v>1</v>
      </c>
      <c r="L1555" t="s">
        <v>1674</v>
      </c>
      <c r="M1555" t="s">
        <v>1674</v>
      </c>
      <c r="N1555" s="35">
        <v>21948</v>
      </c>
    </row>
    <row r="1556" spans="1:14">
      <c r="A1556" t="s">
        <v>217</v>
      </c>
      <c r="B1556" t="s">
        <v>3106</v>
      </c>
      <c r="C1556" t="s">
        <v>3107</v>
      </c>
      <c r="D1556" t="s">
        <v>246</v>
      </c>
      <c r="E1556" t="s">
        <v>276</v>
      </c>
      <c r="F1556" s="39">
        <v>3031</v>
      </c>
      <c r="G1556" s="39" t="s">
        <v>222</v>
      </c>
      <c r="H1556" s="39" t="s">
        <v>223</v>
      </c>
      <c r="I1556" s="39">
        <v>159.54</v>
      </c>
      <c r="J1556">
        <v>0</v>
      </c>
      <c r="K1556" s="39">
        <v>1</v>
      </c>
      <c r="M1556" t="s">
        <v>3108</v>
      </c>
      <c r="N1556" s="35">
        <v>33799</v>
      </c>
    </row>
    <row r="1557" spans="1:14">
      <c r="A1557" t="s">
        <v>217</v>
      </c>
      <c r="B1557" t="s">
        <v>4199</v>
      </c>
      <c r="C1557" t="s">
        <v>4200</v>
      </c>
      <c r="D1557" t="s">
        <v>220</v>
      </c>
      <c r="E1557" t="s">
        <v>398</v>
      </c>
      <c r="F1557" s="39">
        <v>2912</v>
      </c>
      <c r="G1557" s="39" t="s">
        <v>222</v>
      </c>
      <c r="H1557" s="39" t="s">
        <v>223</v>
      </c>
      <c r="I1557" s="39">
        <v>35227.49</v>
      </c>
      <c r="J1557">
        <v>1</v>
      </c>
      <c r="K1557" s="39">
        <v>1</v>
      </c>
      <c r="L1557" t="s">
        <v>4201</v>
      </c>
      <c r="M1557" t="s">
        <v>4202</v>
      </c>
      <c r="N1557" s="35">
        <v>26716</v>
      </c>
    </row>
    <row r="1558" spans="1:14">
      <c r="A1558" t="s">
        <v>217</v>
      </c>
      <c r="B1558" t="s">
        <v>2682</v>
      </c>
      <c r="C1558" t="s">
        <v>2683</v>
      </c>
      <c r="D1558" t="s">
        <v>246</v>
      </c>
      <c r="E1558" t="s">
        <v>376</v>
      </c>
      <c r="F1558" s="39">
        <v>844</v>
      </c>
      <c r="G1558" s="39" t="s">
        <v>222</v>
      </c>
      <c r="H1558" s="39" t="s">
        <v>804</v>
      </c>
      <c r="I1558" s="39">
        <v>561.63</v>
      </c>
      <c r="J1558" s="40">
        <f>IF(LEN(L1558)&lt;&gt;6,0,IF(AND(VALUE(L1558)&gt;=100000,VALUE(L1558)&lt;1000000),1,0))</f>
        <v>0</v>
      </c>
      <c r="K1558" s="54">
        <f>IF(LEN(M1558)&lt;&gt;6,0,IF(AND(VALUE(M1558)&gt;=100000,VALUE(M1558)&lt;1000000),1,0))</f>
        <v>1</v>
      </c>
      <c r="M1558" t="s">
        <v>2684</v>
      </c>
      <c r="N1558" s="35">
        <v>17799</v>
      </c>
    </row>
    <row r="1559" spans="1:14">
      <c r="A1559" t="s">
        <v>217</v>
      </c>
      <c r="B1559" t="s">
        <v>670</v>
      </c>
      <c r="C1559" t="s">
        <v>671</v>
      </c>
      <c r="E1559" t="s">
        <v>576</v>
      </c>
      <c r="F1559" s="39">
        <v>2311</v>
      </c>
      <c r="G1559" s="39" t="s">
        <v>233</v>
      </c>
      <c r="H1559" s="39" t="s">
        <v>223</v>
      </c>
      <c r="I1559" s="39">
        <v>234713.17</v>
      </c>
      <c r="J1559">
        <v>1</v>
      </c>
      <c r="K1559" s="39">
        <v>1</v>
      </c>
      <c r="L1559" t="s">
        <v>672</v>
      </c>
      <c r="M1559" t="s">
        <v>672</v>
      </c>
      <c r="N1559" s="35">
        <v>31891</v>
      </c>
    </row>
    <row r="1560" spans="1:14">
      <c r="A1560" t="s">
        <v>217</v>
      </c>
      <c r="B1560" t="s">
        <v>4315</v>
      </c>
      <c r="C1560" t="s">
        <v>4316</v>
      </c>
      <c r="D1560" t="s">
        <v>220</v>
      </c>
      <c r="E1560" t="s">
        <v>221</v>
      </c>
      <c r="F1560" s="39">
        <v>3910</v>
      </c>
      <c r="G1560" s="39" t="s">
        <v>222</v>
      </c>
      <c r="H1560" s="39" t="s">
        <v>223</v>
      </c>
      <c r="I1560" s="39">
        <v>29746.21</v>
      </c>
      <c r="J1560">
        <v>1</v>
      </c>
      <c r="K1560" s="54">
        <f t="shared" ref="K1560:K1561" si="216">IF(LEN(M1560)&lt;&gt;6,0,IF(AND(VALUE(M1560)&gt;=100000,VALUE(M1560)&lt;1000000),1,0))</f>
        <v>1</v>
      </c>
      <c r="L1560" t="s">
        <v>4317</v>
      </c>
      <c r="M1560" t="s">
        <v>3807</v>
      </c>
      <c r="N1560" s="35">
        <v>25486</v>
      </c>
    </row>
    <row r="1561" spans="1:14">
      <c r="A1561" t="s">
        <v>217</v>
      </c>
      <c r="B1561" t="s">
        <v>2048</v>
      </c>
      <c r="C1561" t="s">
        <v>2049</v>
      </c>
      <c r="D1561" t="s">
        <v>220</v>
      </c>
      <c r="E1561" t="s">
        <v>221</v>
      </c>
      <c r="F1561" s="39">
        <v>3255</v>
      </c>
      <c r="G1561" s="54" t="str">
        <f>IF(I1561&gt;=1000000,"1 млн. и более",IF(I1561&gt;=501000,"501-1 000 тыс.",IF(I1561&gt;=301000,"301-500 тыс.",IF(I1561&gt;=101000,"101-300 тыс.",IF(I1561&gt;=51000,"51-100 тыс.","50 тыс. и менее")))))</f>
        <v>50 тыс. и менее</v>
      </c>
      <c r="H1561" s="54" t="str">
        <f>IF(F1561&gt;=1261,"1261+",IF(F1561&gt;=1081,"1081-1260",IF(F1561&gt;=901,"901-1080",IF(F1561&gt;=721,"721-900",IF(F1561&gt;=541,"541-720",IF(F1561&gt;=361,"361-540","360-"))))))</f>
        <v>1261+</v>
      </c>
      <c r="I1561" s="39">
        <v>29371.24</v>
      </c>
      <c r="J1561" s="40">
        <f>IF(LEN(L1561)&lt;&gt;6,0,IF(AND(VALUE(L1561)&gt;=100000,VALUE(L1561)&lt;1000000),1,0))</f>
        <v>1</v>
      </c>
      <c r="K1561" s="54">
        <f t="shared" si="216"/>
        <v>1</v>
      </c>
      <c r="L1561" t="s">
        <v>2050</v>
      </c>
      <c r="M1561" t="s">
        <v>2050</v>
      </c>
      <c r="N1561" s="35">
        <v>29159</v>
      </c>
    </row>
    <row r="1562" spans="1:14">
      <c r="A1562" t="s">
        <v>217</v>
      </c>
      <c r="B1562" t="s">
        <v>6066</v>
      </c>
      <c r="C1562" t="s">
        <v>6067</v>
      </c>
      <c r="E1562" t="s">
        <v>259</v>
      </c>
      <c r="F1562" s="39">
        <v>3423</v>
      </c>
      <c r="G1562" s="39" t="s">
        <v>222</v>
      </c>
      <c r="H1562" s="39" t="s">
        <v>223</v>
      </c>
      <c r="I1562" s="39">
        <v>10218.42</v>
      </c>
      <c r="J1562">
        <v>1</v>
      </c>
      <c r="K1562" s="39">
        <v>1</v>
      </c>
      <c r="L1562" t="s">
        <v>6068</v>
      </c>
      <c r="M1562" t="s">
        <v>6068</v>
      </c>
      <c r="N1562" s="35">
        <v>28439</v>
      </c>
    </row>
    <row r="1563" spans="1:14">
      <c r="A1563" t="s">
        <v>217</v>
      </c>
      <c r="B1563" t="s">
        <v>4206</v>
      </c>
      <c r="C1563" t="s">
        <v>4207</v>
      </c>
      <c r="D1563" t="s">
        <v>246</v>
      </c>
      <c r="E1563" t="s">
        <v>651</v>
      </c>
      <c r="F1563" s="39">
        <v>3511</v>
      </c>
      <c r="G1563" s="39" t="s">
        <v>248</v>
      </c>
      <c r="H1563" s="39" t="s">
        <v>223</v>
      </c>
      <c r="I1563" s="39">
        <v>56833.3</v>
      </c>
      <c r="J1563">
        <v>0</v>
      </c>
      <c r="K1563" s="39">
        <v>1</v>
      </c>
      <c r="M1563" t="s">
        <v>4208</v>
      </c>
      <c r="N1563" s="35">
        <v>26925</v>
      </c>
    </row>
    <row r="1564" spans="1:14">
      <c r="A1564" t="s">
        <v>217</v>
      </c>
      <c r="B1564" t="s">
        <v>6222</v>
      </c>
      <c r="C1564" t="s">
        <v>6223</v>
      </c>
      <c r="D1564" t="s">
        <v>220</v>
      </c>
      <c r="E1564" t="s">
        <v>265</v>
      </c>
      <c r="F1564" s="39">
        <v>3034</v>
      </c>
      <c r="G1564" s="39" t="s">
        <v>233</v>
      </c>
      <c r="H1564" s="39" t="s">
        <v>223</v>
      </c>
      <c r="I1564" s="39">
        <v>107366.94</v>
      </c>
      <c r="J1564">
        <v>1</v>
      </c>
      <c r="K1564" s="54">
        <f>IF(LEN(M1564)&lt;&gt;6,0,IF(AND(VALUE(M1564)&gt;=100000,VALUE(M1564)&lt;1000000),1,0))</f>
        <v>1</v>
      </c>
      <c r="L1564" t="s">
        <v>6224</v>
      </c>
      <c r="M1564" t="s">
        <v>6224</v>
      </c>
      <c r="N1564" s="35">
        <v>31867</v>
      </c>
    </row>
    <row r="1565" spans="1:14">
      <c r="A1565" t="s">
        <v>217</v>
      </c>
      <c r="B1565" t="s">
        <v>805</v>
      </c>
      <c r="C1565" t="s">
        <v>806</v>
      </c>
      <c r="E1565" t="s">
        <v>259</v>
      </c>
      <c r="F1565" s="39">
        <v>3454</v>
      </c>
      <c r="G1565" s="39" t="s">
        <v>222</v>
      </c>
      <c r="H1565" s="39" t="s">
        <v>223</v>
      </c>
      <c r="I1565" s="39">
        <v>10538.77</v>
      </c>
      <c r="J1565" s="40">
        <f t="shared" ref="J1565:J1566" si="217">IF(LEN(L1565)&lt;&gt;6,0,IF(AND(VALUE(L1565)&gt;=100000,VALUE(L1565)&lt;1000000),1,0))</f>
        <v>1</v>
      </c>
      <c r="K1565" s="39">
        <v>1</v>
      </c>
      <c r="L1565" t="s">
        <v>807</v>
      </c>
      <c r="M1565" t="s">
        <v>807</v>
      </c>
      <c r="N1565" s="35">
        <v>29418</v>
      </c>
    </row>
    <row r="1566" spans="1:14">
      <c r="A1566" t="s">
        <v>217</v>
      </c>
      <c r="B1566" t="s">
        <v>3726</v>
      </c>
      <c r="C1566" t="s">
        <v>3727</v>
      </c>
      <c r="D1566" t="s">
        <v>220</v>
      </c>
      <c r="E1566" t="s">
        <v>221</v>
      </c>
      <c r="F1566" s="39">
        <v>6475</v>
      </c>
      <c r="G1566" s="39" t="s">
        <v>222</v>
      </c>
      <c r="H1566" s="54" t="str">
        <f>IF(F1566&gt;=1261,"1261+",IF(F1566&gt;=1081,"1081-1260",IF(F1566&gt;=901,"901-1080",IF(F1566&gt;=721,"721-900",IF(F1566&gt;=541,"541-720",IF(F1566&gt;=361,"361-540","360-"))))))</f>
        <v>1261+</v>
      </c>
      <c r="I1566" s="39">
        <v>20619.38</v>
      </c>
      <c r="J1566" s="40">
        <f t="shared" si="217"/>
        <v>1</v>
      </c>
      <c r="K1566" s="39">
        <v>1</v>
      </c>
      <c r="L1566" t="s">
        <v>3728</v>
      </c>
      <c r="M1566" t="s">
        <v>3728</v>
      </c>
      <c r="N1566" s="35">
        <v>29171</v>
      </c>
    </row>
    <row r="1567" spans="1:14">
      <c r="A1567" t="s">
        <v>217</v>
      </c>
      <c r="B1567" t="s">
        <v>5395</v>
      </c>
      <c r="C1567" t="s">
        <v>5396</v>
      </c>
      <c r="D1567" t="s">
        <v>246</v>
      </c>
      <c r="E1567" t="s">
        <v>651</v>
      </c>
      <c r="F1567" s="39">
        <v>3539</v>
      </c>
      <c r="G1567" s="39" t="s">
        <v>222</v>
      </c>
      <c r="H1567" s="39" t="s">
        <v>223</v>
      </c>
      <c r="I1567" s="39">
        <v>0</v>
      </c>
      <c r="J1567">
        <v>1</v>
      </c>
      <c r="K1567" s="39">
        <v>1</v>
      </c>
      <c r="L1567" t="s">
        <v>5397</v>
      </c>
      <c r="M1567" t="s">
        <v>5397</v>
      </c>
      <c r="N1567" s="35">
        <v>22830</v>
      </c>
    </row>
    <row r="1568" spans="1:14">
      <c r="A1568" t="s">
        <v>217</v>
      </c>
      <c r="B1568" t="s">
        <v>5572</v>
      </c>
      <c r="C1568" t="s">
        <v>5573</v>
      </c>
      <c r="D1568" t="s">
        <v>220</v>
      </c>
      <c r="E1568" t="s">
        <v>247</v>
      </c>
      <c r="F1568" s="39">
        <v>3118</v>
      </c>
      <c r="G1568" s="39" t="s">
        <v>335</v>
      </c>
      <c r="H1568" s="39" t="s">
        <v>223</v>
      </c>
      <c r="I1568" s="39">
        <v>629780.14</v>
      </c>
      <c r="J1568" s="40">
        <f>IF(LEN(L1568)&lt;&gt;6,0,IF(AND(VALUE(L1568)&gt;=100000,VALUE(L1568)&lt;1000000),1,0))</f>
        <v>1</v>
      </c>
      <c r="K1568" s="39">
        <v>1</v>
      </c>
      <c r="L1568" t="s">
        <v>5574</v>
      </c>
      <c r="M1568" t="s">
        <v>5575</v>
      </c>
      <c r="N1568" s="35">
        <v>31051</v>
      </c>
    </row>
    <row r="1569" spans="1:14">
      <c r="A1569" t="s">
        <v>217</v>
      </c>
      <c r="B1569" t="s">
        <v>3318</v>
      </c>
      <c r="C1569" t="s">
        <v>3319</v>
      </c>
      <c r="D1569" t="s">
        <v>242</v>
      </c>
      <c r="E1569" t="s">
        <v>372</v>
      </c>
      <c r="F1569" s="39">
        <v>3435</v>
      </c>
      <c r="G1569" s="39" t="s">
        <v>222</v>
      </c>
      <c r="H1569" s="39" t="s">
        <v>223</v>
      </c>
      <c r="I1569" s="39">
        <v>11165.96</v>
      </c>
      <c r="J1569">
        <v>1</v>
      </c>
      <c r="K1569" s="39">
        <v>1</v>
      </c>
      <c r="L1569" t="s">
        <v>3320</v>
      </c>
      <c r="M1569" t="s">
        <v>3321</v>
      </c>
      <c r="N1569" s="35">
        <v>32650</v>
      </c>
    </row>
    <row r="1570" spans="1:14">
      <c r="A1570" t="s">
        <v>217</v>
      </c>
      <c r="B1570" t="s">
        <v>1177</v>
      </c>
      <c r="C1570" t="s">
        <v>1178</v>
      </c>
      <c r="D1570" t="s">
        <v>220</v>
      </c>
      <c r="E1570" t="s">
        <v>221</v>
      </c>
      <c r="F1570" s="39">
        <v>3314</v>
      </c>
      <c r="G1570" s="54" t="str">
        <f>IF(I1570&gt;=1000000,"1 млн. и более",IF(I1570&gt;=501000,"501-1 000 тыс.",IF(I1570&gt;=301000,"301-500 тыс.",IF(I1570&gt;=101000,"101-300 тыс.",IF(I1570&gt;=51000,"51-100 тыс.","50 тыс. и менее")))))</f>
        <v>50 тыс. и менее</v>
      </c>
      <c r="H1570" s="39" t="s">
        <v>223</v>
      </c>
      <c r="I1570" s="39">
        <v>12079.46</v>
      </c>
      <c r="J1570">
        <v>1</v>
      </c>
      <c r="K1570" s="54">
        <f>IF(LEN(M1570)&lt;&gt;6,0,IF(AND(VALUE(M1570)&gt;=100000,VALUE(M1570)&lt;1000000),1,0))</f>
        <v>1</v>
      </c>
      <c r="L1570" t="s">
        <v>1179</v>
      </c>
      <c r="M1570" t="s">
        <v>1179</v>
      </c>
      <c r="N1570" s="35">
        <v>24678</v>
      </c>
    </row>
    <row r="1571" spans="1:14">
      <c r="A1571" t="s">
        <v>217</v>
      </c>
      <c r="B1571" t="s">
        <v>2154</v>
      </c>
      <c r="C1571" t="s">
        <v>2155</v>
      </c>
      <c r="E1571" t="s">
        <v>576</v>
      </c>
      <c r="F1571" s="39">
        <v>2243</v>
      </c>
      <c r="G1571" s="39" t="s">
        <v>222</v>
      </c>
      <c r="H1571" s="54" t="str">
        <f>IF(F1571&gt;=1261,"1261+",IF(F1571&gt;=1081,"1081-1260",IF(F1571&gt;=901,"901-1080",IF(F1571&gt;=721,"721-900",IF(F1571&gt;=541,"541-720",IF(F1571&gt;=361,"361-540","360-"))))))</f>
        <v>1261+</v>
      </c>
      <c r="I1571" s="39">
        <v>3232.66</v>
      </c>
      <c r="J1571">
        <v>1</v>
      </c>
      <c r="K1571" s="39">
        <v>1</v>
      </c>
      <c r="L1571" t="s">
        <v>2156</v>
      </c>
      <c r="M1571" t="s">
        <v>2157</v>
      </c>
      <c r="N1571" s="35">
        <v>33225</v>
      </c>
    </row>
    <row r="1572" spans="1:14">
      <c r="A1572" t="s">
        <v>217</v>
      </c>
      <c r="B1572" t="s">
        <v>649</v>
      </c>
      <c r="C1572" t="s">
        <v>650</v>
      </c>
      <c r="D1572" t="s">
        <v>246</v>
      </c>
      <c r="E1572" t="s">
        <v>651</v>
      </c>
      <c r="F1572" s="39">
        <v>3511</v>
      </c>
      <c r="G1572" s="39" t="s">
        <v>248</v>
      </c>
      <c r="H1572" s="39" t="s">
        <v>223</v>
      </c>
      <c r="I1572" s="39">
        <v>88233.01</v>
      </c>
      <c r="J1572">
        <v>1</v>
      </c>
      <c r="K1572" s="54">
        <f>IF(LEN(M1572)&lt;&gt;6,0,IF(AND(VALUE(M1572)&gt;=100000,VALUE(M1572)&lt;1000000),1,0))</f>
        <v>0</v>
      </c>
      <c r="L1572" t="s">
        <v>652</v>
      </c>
      <c r="N1572" s="35">
        <v>25741</v>
      </c>
    </row>
    <row r="1573" spans="1:14">
      <c r="A1573" t="s">
        <v>217</v>
      </c>
      <c r="B1573" t="s">
        <v>5805</v>
      </c>
      <c r="C1573" t="s">
        <v>5806</v>
      </c>
      <c r="D1573" t="s">
        <v>242</v>
      </c>
      <c r="E1573" t="s">
        <v>221</v>
      </c>
      <c r="F1573" s="39">
        <v>3836</v>
      </c>
      <c r="G1573" s="54" t="str">
        <f>IF(I1573&gt;=1000000,"1 млн. и более",IF(I1573&gt;=501000,"501-1 000 тыс.",IF(I1573&gt;=301000,"301-500 тыс.",IF(I1573&gt;=101000,"101-300 тыс.",IF(I1573&gt;=51000,"51-100 тыс.","50 тыс. и менее")))))</f>
        <v>501-1 000 тыс.</v>
      </c>
      <c r="H1573" s="39" t="s">
        <v>223</v>
      </c>
      <c r="I1573" s="39">
        <v>524359.01</v>
      </c>
      <c r="J1573">
        <v>1</v>
      </c>
      <c r="K1573" s="39">
        <v>1</v>
      </c>
      <c r="L1573" t="s">
        <v>3979</v>
      </c>
      <c r="M1573" t="s">
        <v>3979</v>
      </c>
      <c r="N1573" s="35">
        <v>28743</v>
      </c>
    </row>
    <row r="1574" spans="1:14">
      <c r="A1574" t="s">
        <v>217</v>
      </c>
      <c r="B1574" t="s">
        <v>6186</v>
      </c>
      <c r="C1574" t="s">
        <v>6187</v>
      </c>
      <c r="D1574" t="s">
        <v>220</v>
      </c>
      <c r="E1574" t="s">
        <v>308</v>
      </c>
      <c r="F1574" s="39">
        <v>3213</v>
      </c>
      <c r="G1574" s="39" t="s">
        <v>335</v>
      </c>
      <c r="H1574" s="54" t="str">
        <f>IF(F1574&gt;=1261,"1261+",IF(F1574&gt;=1081,"1081-1260",IF(F1574&gt;=901,"901-1080",IF(F1574&gt;=721,"721-900",IF(F1574&gt;=541,"541-720",IF(F1574&gt;=361,"361-540","360-"))))))</f>
        <v>1261+</v>
      </c>
      <c r="I1574" s="39">
        <v>752092.5</v>
      </c>
      <c r="J1574" s="40">
        <f>IF(LEN(L1574)&lt;&gt;6,0,IF(AND(VALUE(L1574)&gt;=100000,VALUE(L1574)&lt;1000000),1,0))</f>
        <v>0</v>
      </c>
      <c r="K1574" s="39">
        <v>1</v>
      </c>
      <c r="M1574" t="s">
        <v>6188</v>
      </c>
      <c r="N1574" s="35">
        <v>33995</v>
      </c>
    </row>
    <row r="1575" spans="1:14">
      <c r="A1575" t="s">
        <v>217</v>
      </c>
      <c r="B1575" t="s">
        <v>1769</v>
      </c>
      <c r="C1575" t="s">
        <v>1770</v>
      </c>
      <c r="D1575" t="s">
        <v>220</v>
      </c>
      <c r="E1575" t="s">
        <v>403</v>
      </c>
      <c r="F1575" s="39">
        <v>5077</v>
      </c>
      <c r="G1575" s="39" t="s">
        <v>248</v>
      </c>
      <c r="H1575" s="39" t="s">
        <v>223</v>
      </c>
      <c r="I1575" s="39">
        <v>79509.75</v>
      </c>
      <c r="J1575">
        <v>1</v>
      </c>
      <c r="K1575" s="54">
        <f t="shared" ref="K1575:K1576" si="218">IF(LEN(M1575)&lt;&gt;6,0,IF(AND(VALUE(M1575)&gt;=100000,VALUE(M1575)&lt;1000000),1,0))</f>
        <v>1</v>
      </c>
      <c r="L1575" t="s">
        <v>1771</v>
      </c>
      <c r="M1575" t="s">
        <v>1772</v>
      </c>
      <c r="N1575" s="35">
        <v>28530</v>
      </c>
    </row>
    <row r="1576" spans="1:14">
      <c r="A1576" t="s">
        <v>217</v>
      </c>
      <c r="B1576" t="s">
        <v>5254</v>
      </c>
      <c r="C1576" t="s">
        <v>5255</v>
      </c>
      <c r="D1576" t="s">
        <v>242</v>
      </c>
      <c r="E1576" t="s">
        <v>372</v>
      </c>
      <c r="F1576" s="39">
        <v>3520</v>
      </c>
      <c r="G1576" s="39" t="s">
        <v>248</v>
      </c>
      <c r="H1576" s="39" t="s">
        <v>223</v>
      </c>
      <c r="I1576" s="39">
        <v>57830.23</v>
      </c>
      <c r="J1576">
        <v>1</v>
      </c>
      <c r="K1576" s="54">
        <f t="shared" si="218"/>
        <v>1</v>
      </c>
      <c r="L1576" t="s">
        <v>2021</v>
      </c>
      <c r="M1576" t="s">
        <v>2021</v>
      </c>
      <c r="N1576" s="35">
        <v>26229</v>
      </c>
    </row>
    <row r="1577" spans="1:14">
      <c r="A1577" t="s">
        <v>217</v>
      </c>
      <c r="B1577" t="s">
        <v>6154</v>
      </c>
      <c r="C1577" t="s">
        <v>6155</v>
      </c>
      <c r="D1577" t="s">
        <v>220</v>
      </c>
      <c r="E1577" t="s">
        <v>352</v>
      </c>
      <c r="F1577" s="39">
        <v>2377</v>
      </c>
      <c r="G1577" s="39" t="s">
        <v>284</v>
      </c>
      <c r="H1577" s="39" t="s">
        <v>223</v>
      </c>
      <c r="I1577" s="39">
        <v>304606.28000000003</v>
      </c>
      <c r="J1577">
        <v>0</v>
      </c>
      <c r="K1577" s="39">
        <v>1</v>
      </c>
      <c r="M1577" t="s">
        <v>6156</v>
      </c>
      <c r="N1577" s="35">
        <v>22587</v>
      </c>
    </row>
    <row r="1578" spans="1:14">
      <c r="A1578" t="s">
        <v>217</v>
      </c>
      <c r="B1578" t="s">
        <v>2553</v>
      </c>
      <c r="C1578" t="s">
        <v>2554</v>
      </c>
      <c r="E1578" t="s">
        <v>259</v>
      </c>
      <c r="F1578" s="39">
        <v>3531</v>
      </c>
      <c r="G1578" s="39" t="s">
        <v>222</v>
      </c>
      <c r="H1578" s="54" t="str">
        <f t="shared" ref="H1578:H1580" si="219">IF(F1578&gt;=1261,"1261+",IF(F1578&gt;=1081,"1081-1260",IF(F1578&gt;=901,"901-1080",IF(F1578&gt;=721,"721-900",IF(F1578&gt;=541,"541-720",IF(F1578&gt;=361,"361-540","360-"))))))</f>
        <v>1261+</v>
      </c>
      <c r="I1578" s="39">
        <v>31572.9</v>
      </c>
      <c r="J1578">
        <v>1</v>
      </c>
      <c r="K1578" s="54">
        <f t="shared" ref="K1578:K1579" si="220">IF(LEN(M1578)&lt;&gt;6,0,IF(AND(VALUE(M1578)&gt;=100000,VALUE(M1578)&lt;1000000),1,0))</f>
        <v>1</v>
      </c>
      <c r="L1578" t="s">
        <v>2555</v>
      </c>
      <c r="M1578" t="s">
        <v>2555</v>
      </c>
      <c r="N1578" s="35">
        <v>29014</v>
      </c>
    </row>
    <row r="1579" spans="1:14">
      <c r="A1579" t="s">
        <v>217</v>
      </c>
      <c r="B1579" t="s">
        <v>3940</v>
      </c>
      <c r="C1579" t="s">
        <v>3941</v>
      </c>
      <c r="D1579" t="s">
        <v>246</v>
      </c>
      <c r="E1579" t="s">
        <v>247</v>
      </c>
      <c r="F1579" s="39">
        <v>3205</v>
      </c>
      <c r="G1579" s="39" t="s">
        <v>248</v>
      </c>
      <c r="H1579" s="54" t="str">
        <f t="shared" si="219"/>
        <v>1261+</v>
      </c>
      <c r="I1579" s="39">
        <v>65757.31</v>
      </c>
      <c r="J1579">
        <v>1</v>
      </c>
      <c r="K1579" s="54">
        <f t="shared" si="220"/>
        <v>1</v>
      </c>
      <c r="L1579" t="s">
        <v>3942</v>
      </c>
      <c r="M1579" t="s">
        <v>3943</v>
      </c>
      <c r="N1579" s="35">
        <v>21817</v>
      </c>
    </row>
    <row r="1580" spans="1:14">
      <c r="A1580" t="s">
        <v>217</v>
      </c>
      <c r="B1580" t="s">
        <v>1050</v>
      </c>
      <c r="C1580" t="s">
        <v>1051</v>
      </c>
      <c r="D1580" t="s">
        <v>242</v>
      </c>
      <c r="E1580" t="s">
        <v>372</v>
      </c>
      <c r="F1580" s="39">
        <v>3566</v>
      </c>
      <c r="G1580" s="39" t="s">
        <v>248</v>
      </c>
      <c r="H1580" s="54" t="str">
        <f t="shared" si="219"/>
        <v>1261+</v>
      </c>
      <c r="I1580" s="39">
        <v>58072.69</v>
      </c>
      <c r="J1580">
        <v>1</v>
      </c>
      <c r="K1580" s="39">
        <v>1</v>
      </c>
      <c r="L1580" t="s">
        <v>1052</v>
      </c>
      <c r="M1580" t="s">
        <v>1052</v>
      </c>
      <c r="N1580" s="35">
        <v>30581</v>
      </c>
    </row>
    <row r="1581" spans="1:14">
      <c r="A1581" t="s">
        <v>217</v>
      </c>
      <c r="B1581" t="s">
        <v>6282</v>
      </c>
      <c r="C1581" t="s">
        <v>6283</v>
      </c>
      <c r="D1581" t="s">
        <v>220</v>
      </c>
      <c r="E1581" t="s">
        <v>265</v>
      </c>
      <c r="F1581" s="39">
        <v>3252</v>
      </c>
      <c r="G1581" s="39" t="s">
        <v>222</v>
      </c>
      <c r="H1581" s="39" t="s">
        <v>223</v>
      </c>
      <c r="I1581" s="39">
        <v>13271.9</v>
      </c>
      <c r="J1581" s="40">
        <f>IF(LEN(L1581)&lt;&gt;6,0,IF(AND(VALUE(L1581)&gt;=100000,VALUE(L1581)&lt;1000000),1,0))</f>
        <v>0</v>
      </c>
      <c r="K1581" s="39">
        <v>1</v>
      </c>
      <c r="M1581" t="s">
        <v>2280</v>
      </c>
      <c r="N1581" s="35">
        <v>33134</v>
      </c>
    </row>
    <row r="1582" spans="1:14">
      <c r="A1582" t="s">
        <v>217</v>
      </c>
      <c r="B1582" t="s">
        <v>3837</v>
      </c>
      <c r="C1582" t="s">
        <v>3838</v>
      </c>
      <c r="D1582" t="s">
        <v>220</v>
      </c>
      <c r="E1582" t="s">
        <v>237</v>
      </c>
      <c r="F1582" s="39">
        <v>3681</v>
      </c>
      <c r="G1582" s="39" t="s">
        <v>335</v>
      </c>
      <c r="H1582" s="39" t="s">
        <v>223</v>
      </c>
      <c r="I1582" s="39">
        <v>538435.93999999994</v>
      </c>
      <c r="J1582">
        <v>1</v>
      </c>
      <c r="K1582" s="54">
        <f t="shared" ref="K1582:K1583" si="221">IF(LEN(M1582)&lt;&gt;6,0,IF(AND(VALUE(M1582)&gt;=100000,VALUE(M1582)&lt;1000000),1,0))</f>
        <v>1</v>
      </c>
      <c r="L1582" t="s">
        <v>3839</v>
      </c>
      <c r="M1582" t="s">
        <v>3840</v>
      </c>
      <c r="N1582" s="35">
        <v>24849</v>
      </c>
    </row>
    <row r="1583" spans="1:14">
      <c r="A1583" t="s">
        <v>217</v>
      </c>
      <c r="B1583" t="s">
        <v>3754</v>
      </c>
      <c r="C1583" t="s">
        <v>3755</v>
      </c>
      <c r="D1583" t="s">
        <v>246</v>
      </c>
      <c r="E1583" t="s">
        <v>247</v>
      </c>
      <c r="F1583" s="39">
        <v>3205</v>
      </c>
      <c r="G1583" s="39" t="s">
        <v>233</v>
      </c>
      <c r="H1583" s="39" t="s">
        <v>223</v>
      </c>
      <c r="I1583" s="39">
        <v>140112.64000000001</v>
      </c>
      <c r="J1583">
        <v>0</v>
      </c>
      <c r="K1583" s="54">
        <f t="shared" si="221"/>
        <v>1</v>
      </c>
      <c r="M1583" t="s">
        <v>3756</v>
      </c>
      <c r="N1583" s="35">
        <v>30622</v>
      </c>
    </row>
    <row r="1584" spans="1:14">
      <c r="A1584" t="s">
        <v>217</v>
      </c>
      <c r="B1584" t="s">
        <v>358</v>
      </c>
      <c r="C1584" t="s">
        <v>359</v>
      </c>
      <c r="D1584" t="s">
        <v>246</v>
      </c>
      <c r="E1584" t="s">
        <v>265</v>
      </c>
      <c r="F1584" s="39">
        <v>3085</v>
      </c>
      <c r="G1584" s="39" t="s">
        <v>222</v>
      </c>
      <c r="H1584" s="39" t="s">
        <v>223</v>
      </c>
      <c r="I1584" s="39">
        <v>43933.49</v>
      </c>
      <c r="J1584">
        <v>0</v>
      </c>
      <c r="K1584" s="39">
        <v>1</v>
      </c>
      <c r="M1584" t="s">
        <v>360</v>
      </c>
      <c r="N1584" s="35">
        <v>30204</v>
      </c>
    </row>
    <row r="1585" spans="1:14">
      <c r="A1585" t="s">
        <v>217</v>
      </c>
      <c r="B1585" t="s">
        <v>2249</v>
      </c>
      <c r="C1585" t="s">
        <v>2250</v>
      </c>
      <c r="D1585" t="s">
        <v>246</v>
      </c>
      <c r="E1585" t="s">
        <v>288</v>
      </c>
      <c r="F1585" s="39">
        <v>3455</v>
      </c>
      <c r="G1585" s="39" t="s">
        <v>222</v>
      </c>
      <c r="H1585" s="54" t="str">
        <f>IF(F1585&gt;=1261,"1261+",IF(F1585&gt;=1081,"1081-1260",IF(F1585&gt;=901,"901-1080",IF(F1585&gt;=721,"721-900",IF(F1585&gt;=541,"541-720",IF(F1585&gt;=361,"361-540","360-"))))))</f>
        <v>1261+</v>
      </c>
      <c r="I1585" s="39">
        <v>43885.04</v>
      </c>
      <c r="J1585">
        <v>0</v>
      </c>
      <c r="K1585">
        <v>0</v>
      </c>
      <c r="N1585" s="35">
        <v>31911</v>
      </c>
    </row>
    <row r="1586" spans="1:14">
      <c r="A1586" t="s">
        <v>217</v>
      </c>
      <c r="B1586" t="s">
        <v>1877</v>
      </c>
      <c r="C1586" t="s">
        <v>1878</v>
      </c>
      <c r="E1586" t="s">
        <v>259</v>
      </c>
      <c r="F1586" s="39">
        <v>3794</v>
      </c>
      <c r="G1586" s="39" t="s">
        <v>248</v>
      </c>
      <c r="H1586" s="39" t="s">
        <v>223</v>
      </c>
      <c r="I1586" s="39">
        <v>75124.25</v>
      </c>
      <c r="J1586">
        <v>1</v>
      </c>
      <c r="K1586" s="39">
        <v>1</v>
      </c>
      <c r="L1586" t="s">
        <v>1879</v>
      </c>
      <c r="M1586" t="s">
        <v>1880</v>
      </c>
      <c r="N1586" s="35">
        <v>22962</v>
      </c>
    </row>
    <row r="1587" spans="1:14">
      <c r="A1587" t="s">
        <v>217</v>
      </c>
      <c r="B1587" t="s">
        <v>4793</v>
      </c>
      <c r="C1587" t="s">
        <v>4794</v>
      </c>
      <c r="D1587" t="s">
        <v>246</v>
      </c>
      <c r="E1587" t="s">
        <v>376</v>
      </c>
      <c r="F1587" s="39">
        <v>945</v>
      </c>
      <c r="G1587" s="39" t="s">
        <v>222</v>
      </c>
      <c r="H1587" s="39" t="s">
        <v>2043</v>
      </c>
      <c r="I1587" s="39">
        <v>2781.65</v>
      </c>
      <c r="J1587">
        <v>0</v>
      </c>
      <c r="K1587" s="39">
        <v>1</v>
      </c>
      <c r="M1587" t="s">
        <v>4795</v>
      </c>
      <c r="N1587" s="35">
        <v>29242</v>
      </c>
    </row>
    <row r="1588" spans="1:14">
      <c r="A1588" t="s">
        <v>217</v>
      </c>
      <c r="B1588" t="s">
        <v>4511</v>
      </c>
      <c r="C1588" t="s">
        <v>4512</v>
      </c>
      <c r="D1588" t="s">
        <v>220</v>
      </c>
      <c r="E1588" t="s">
        <v>237</v>
      </c>
      <c r="F1588" s="39">
        <v>3384</v>
      </c>
      <c r="G1588" s="39" t="s">
        <v>335</v>
      </c>
      <c r="H1588" s="39" t="s">
        <v>223</v>
      </c>
      <c r="I1588" s="39">
        <v>544097.91</v>
      </c>
      <c r="J1588">
        <v>0</v>
      </c>
      <c r="K1588" s="54">
        <f t="shared" ref="K1588:K1589" si="222">IF(LEN(M1588)&lt;&gt;6,0,IF(AND(VALUE(M1588)&gt;=100000,VALUE(M1588)&lt;1000000),1,0))</f>
        <v>1</v>
      </c>
      <c r="M1588" t="s">
        <v>4513</v>
      </c>
      <c r="N1588" s="35">
        <v>23613</v>
      </c>
    </row>
    <row r="1589" spans="1:14">
      <c r="A1589" t="s">
        <v>217</v>
      </c>
      <c r="B1589" t="s">
        <v>2807</v>
      </c>
      <c r="C1589" t="s">
        <v>2808</v>
      </c>
      <c r="D1589" t="s">
        <v>220</v>
      </c>
      <c r="E1589" t="s">
        <v>221</v>
      </c>
      <c r="F1589" s="39">
        <v>6474</v>
      </c>
      <c r="G1589" s="39" t="s">
        <v>222</v>
      </c>
      <c r="H1589" s="54" t="str">
        <f>IF(F1589&gt;=1261,"1261+",IF(F1589&gt;=1081,"1081-1260",IF(F1589&gt;=901,"901-1080",IF(F1589&gt;=721,"721-900",IF(F1589&gt;=541,"541-720",IF(F1589&gt;=361,"361-540","360-"))))))</f>
        <v>1261+</v>
      </c>
      <c r="I1589" s="39">
        <v>27389.07</v>
      </c>
      <c r="J1589">
        <v>1</v>
      </c>
      <c r="K1589" s="54">
        <f t="shared" si="222"/>
        <v>1</v>
      </c>
      <c r="L1589" t="s">
        <v>2809</v>
      </c>
      <c r="M1589" t="s">
        <v>2809</v>
      </c>
      <c r="N1589" s="35">
        <v>30919</v>
      </c>
    </row>
    <row r="1590" spans="1:14">
      <c r="A1590" t="s">
        <v>217</v>
      </c>
      <c r="B1590" t="s">
        <v>5607</v>
      </c>
      <c r="C1590" t="s">
        <v>5608</v>
      </c>
      <c r="D1590" t="s">
        <v>220</v>
      </c>
      <c r="E1590" t="s">
        <v>221</v>
      </c>
      <c r="F1590" s="39">
        <v>3930</v>
      </c>
      <c r="G1590" s="39" t="s">
        <v>222</v>
      </c>
      <c r="H1590" s="39" t="s">
        <v>223</v>
      </c>
      <c r="I1590" s="39">
        <v>21657.69</v>
      </c>
      <c r="J1590">
        <v>1</v>
      </c>
      <c r="K1590" s="39">
        <v>1</v>
      </c>
      <c r="L1590" t="s">
        <v>4460</v>
      </c>
      <c r="M1590" t="s">
        <v>4460</v>
      </c>
      <c r="N1590" s="35">
        <v>33540</v>
      </c>
    </row>
    <row r="1591" spans="1:14">
      <c r="A1591" t="s">
        <v>217</v>
      </c>
      <c r="B1591" t="s">
        <v>5349</v>
      </c>
      <c r="C1591" t="s">
        <v>5350</v>
      </c>
      <c r="E1591" t="s">
        <v>259</v>
      </c>
      <c r="F1591" s="39">
        <v>4459</v>
      </c>
      <c r="G1591" s="54" t="str">
        <f>IF(I1591&gt;=1000000,"1 млн. и более",IF(I1591&gt;=501000,"501-1 000 тыс.",IF(I1591&gt;=301000,"301-500 тыс.",IF(I1591&gt;=101000,"101-300 тыс.",IF(I1591&gt;=51000,"51-100 тыс.","50 тыс. и менее")))))</f>
        <v>50 тыс. и менее</v>
      </c>
      <c r="H1591" s="54" t="str">
        <f>IF(F1591&gt;=1261,"1261+",IF(F1591&gt;=1081,"1081-1260",IF(F1591&gt;=901,"901-1080",IF(F1591&gt;=721,"721-900",IF(F1591&gt;=541,"541-720",IF(F1591&gt;=361,"361-540","360-"))))))</f>
        <v>1261+</v>
      </c>
      <c r="I1591" s="39">
        <v>6188.31</v>
      </c>
      <c r="J1591">
        <v>1</v>
      </c>
      <c r="K1591" s="39">
        <v>1</v>
      </c>
      <c r="L1591" t="s">
        <v>5351</v>
      </c>
      <c r="M1591" t="s">
        <v>5351</v>
      </c>
      <c r="N1591" s="35">
        <v>26206</v>
      </c>
    </row>
    <row r="1592" spans="1:14">
      <c r="A1592" t="s">
        <v>217</v>
      </c>
      <c r="B1592" t="s">
        <v>4403</v>
      </c>
      <c r="C1592" t="s">
        <v>4404</v>
      </c>
      <c r="D1592" t="s">
        <v>246</v>
      </c>
      <c r="E1592" t="s">
        <v>247</v>
      </c>
      <c r="F1592" s="39">
        <v>3052</v>
      </c>
      <c r="G1592" s="39" t="s">
        <v>222</v>
      </c>
      <c r="H1592" s="39" t="s">
        <v>223</v>
      </c>
      <c r="I1592" s="39">
        <v>35869.279999999999</v>
      </c>
      <c r="J1592">
        <v>1</v>
      </c>
      <c r="K1592" s="39">
        <v>1</v>
      </c>
      <c r="L1592" t="s">
        <v>1391</v>
      </c>
      <c r="M1592" t="s">
        <v>4405</v>
      </c>
      <c r="N1592" s="35">
        <v>30422</v>
      </c>
    </row>
    <row r="1593" spans="1:14">
      <c r="A1593" t="s">
        <v>217</v>
      </c>
      <c r="B1593" t="s">
        <v>3496</v>
      </c>
      <c r="C1593" t="s">
        <v>3497</v>
      </c>
      <c r="D1593" t="s">
        <v>220</v>
      </c>
      <c r="E1593" t="s">
        <v>221</v>
      </c>
      <c r="F1593" s="39">
        <v>4245</v>
      </c>
      <c r="G1593" s="39" t="s">
        <v>222</v>
      </c>
      <c r="H1593" s="39" t="s">
        <v>223</v>
      </c>
      <c r="I1593" s="39">
        <v>33802.21</v>
      </c>
      <c r="J1593">
        <v>1</v>
      </c>
      <c r="K1593" s="54">
        <f>IF(LEN(M1593)&lt;&gt;6,0,IF(AND(VALUE(M1593)&gt;=100000,VALUE(M1593)&lt;1000000),1,0))</f>
        <v>1</v>
      </c>
      <c r="L1593" t="s">
        <v>3498</v>
      </c>
      <c r="M1593" t="s">
        <v>3499</v>
      </c>
      <c r="N1593" s="35">
        <v>29277</v>
      </c>
    </row>
    <row r="1594" spans="1:14">
      <c r="A1594" t="s">
        <v>217</v>
      </c>
      <c r="B1594" t="s">
        <v>5418</v>
      </c>
      <c r="C1594" t="s">
        <v>5419</v>
      </c>
      <c r="D1594" t="s">
        <v>220</v>
      </c>
      <c r="E1594" t="s">
        <v>372</v>
      </c>
      <c r="F1594" s="39">
        <v>3847</v>
      </c>
      <c r="G1594" s="39" t="s">
        <v>222</v>
      </c>
      <c r="H1594" s="39" t="s">
        <v>223</v>
      </c>
      <c r="I1594" s="39">
        <v>19950.61</v>
      </c>
      <c r="J1594">
        <v>1</v>
      </c>
      <c r="K1594" s="39">
        <v>1</v>
      </c>
      <c r="L1594" t="s">
        <v>5420</v>
      </c>
      <c r="M1594" t="s">
        <v>5420</v>
      </c>
      <c r="N1594" s="35">
        <v>26309</v>
      </c>
    </row>
    <row r="1595" spans="1:14">
      <c r="A1595" t="s">
        <v>217</v>
      </c>
      <c r="B1595" t="s">
        <v>6296</v>
      </c>
      <c r="C1595" t="s">
        <v>6297</v>
      </c>
      <c r="D1595" t="s">
        <v>220</v>
      </c>
      <c r="E1595" t="s">
        <v>221</v>
      </c>
      <c r="F1595" s="39">
        <v>5387</v>
      </c>
      <c r="G1595" s="54" t="str">
        <f>IF(I1595&gt;=1000000,"1 млн. и более",IF(I1595&gt;=501000,"501-1 000 тыс.",IF(I1595&gt;=301000,"301-500 тыс.",IF(I1595&gt;=101000,"101-300 тыс.",IF(I1595&gt;=51000,"51-100 тыс.","50 тыс. и менее")))))</f>
        <v>50 тыс. и менее</v>
      </c>
      <c r="H1595" s="39" t="s">
        <v>223</v>
      </c>
      <c r="I1595" s="39">
        <v>31567.7</v>
      </c>
      <c r="J1595">
        <v>1</v>
      </c>
      <c r="K1595" s="39">
        <v>1</v>
      </c>
      <c r="L1595" t="s">
        <v>5782</v>
      </c>
      <c r="M1595" t="s">
        <v>5782</v>
      </c>
      <c r="N1595" s="35">
        <v>29260</v>
      </c>
    </row>
    <row r="1596" spans="1:14">
      <c r="A1596" t="s">
        <v>217</v>
      </c>
      <c r="B1596" t="s">
        <v>1566</v>
      </c>
      <c r="C1596" t="s">
        <v>1567</v>
      </c>
      <c r="D1596" t="s">
        <v>246</v>
      </c>
      <c r="E1596" t="s">
        <v>265</v>
      </c>
      <c r="F1596" s="39">
        <v>3146</v>
      </c>
      <c r="G1596" s="39" t="s">
        <v>233</v>
      </c>
      <c r="H1596" s="54" t="str">
        <f t="shared" ref="H1596:H1597" si="223">IF(F1596&gt;=1261,"1261+",IF(F1596&gt;=1081,"1081-1260",IF(F1596&gt;=901,"901-1080",IF(F1596&gt;=721,"721-900",IF(F1596&gt;=541,"541-720",IF(F1596&gt;=361,"361-540","360-"))))))</f>
        <v>1261+</v>
      </c>
      <c r="I1596" s="39">
        <v>130362.97</v>
      </c>
      <c r="J1596">
        <v>0</v>
      </c>
      <c r="K1596" s="54">
        <f t="shared" ref="K1596:K1597" si="224">IF(LEN(M1596)&lt;&gt;6,0,IF(AND(VALUE(M1596)&gt;=100000,VALUE(M1596)&lt;1000000),1,0))</f>
        <v>1</v>
      </c>
      <c r="M1596" t="s">
        <v>1568</v>
      </c>
      <c r="N1596" s="35">
        <v>32866</v>
      </c>
    </row>
    <row r="1597" spans="1:14">
      <c r="A1597" t="s">
        <v>217</v>
      </c>
      <c r="B1597" t="s">
        <v>5603</v>
      </c>
      <c r="C1597" t="s">
        <v>5604</v>
      </c>
      <c r="D1597" t="s">
        <v>246</v>
      </c>
      <c r="E1597" t="s">
        <v>288</v>
      </c>
      <c r="F1597" s="39">
        <v>4661</v>
      </c>
      <c r="G1597" s="39" t="s">
        <v>222</v>
      </c>
      <c r="H1597" s="54" t="str">
        <f t="shared" si="223"/>
        <v>1261+</v>
      </c>
      <c r="I1597" s="39">
        <v>12351.02</v>
      </c>
      <c r="J1597">
        <v>0</v>
      </c>
      <c r="K1597" s="54">
        <f t="shared" si="224"/>
        <v>0</v>
      </c>
      <c r="N1597" s="35">
        <v>21648</v>
      </c>
    </row>
    <row r="1598" spans="1:14">
      <c r="A1598" t="s">
        <v>217</v>
      </c>
      <c r="B1598" t="s">
        <v>2323</v>
      </c>
      <c r="C1598" t="s">
        <v>2324</v>
      </c>
      <c r="D1598" t="s">
        <v>220</v>
      </c>
      <c r="E1598" t="s">
        <v>221</v>
      </c>
      <c r="F1598" s="39">
        <v>3206</v>
      </c>
      <c r="G1598" s="39" t="s">
        <v>222</v>
      </c>
      <c r="H1598" s="39" t="s">
        <v>223</v>
      </c>
      <c r="I1598" s="39">
        <v>7455.25</v>
      </c>
      <c r="J1598">
        <v>1</v>
      </c>
      <c r="K1598" s="39">
        <v>1</v>
      </c>
      <c r="L1598" t="s">
        <v>2325</v>
      </c>
      <c r="M1598" t="s">
        <v>2325</v>
      </c>
      <c r="N1598" s="35">
        <v>30057</v>
      </c>
    </row>
    <row r="1599" spans="1:14">
      <c r="A1599" t="s">
        <v>217</v>
      </c>
      <c r="B1599" t="s">
        <v>2459</v>
      </c>
      <c r="C1599" t="s">
        <v>2460</v>
      </c>
      <c r="D1599" t="s">
        <v>246</v>
      </c>
      <c r="E1599" t="s">
        <v>288</v>
      </c>
      <c r="F1599" s="39">
        <v>1652</v>
      </c>
      <c r="G1599" s="39" t="s">
        <v>233</v>
      </c>
      <c r="H1599" s="39" t="s">
        <v>223</v>
      </c>
      <c r="I1599" s="39">
        <v>130091.41</v>
      </c>
      <c r="J1599">
        <v>0</v>
      </c>
      <c r="K1599">
        <v>0</v>
      </c>
      <c r="N1599" s="35">
        <v>29487</v>
      </c>
    </row>
    <row r="1600" spans="1:14">
      <c r="A1600" t="s">
        <v>217</v>
      </c>
      <c r="B1600" t="s">
        <v>1709</v>
      </c>
      <c r="C1600" t="s">
        <v>1710</v>
      </c>
      <c r="D1600" t="s">
        <v>220</v>
      </c>
      <c r="E1600" t="s">
        <v>265</v>
      </c>
      <c r="F1600" s="39">
        <v>3027</v>
      </c>
      <c r="G1600" s="39" t="s">
        <v>233</v>
      </c>
      <c r="H1600" s="39" t="s">
        <v>223</v>
      </c>
      <c r="I1600" s="39">
        <v>235512.05</v>
      </c>
      <c r="J1600">
        <v>0</v>
      </c>
      <c r="K1600" s="39">
        <v>1</v>
      </c>
      <c r="M1600" t="s">
        <v>1711</v>
      </c>
      <c r="N1600" s="35">
        <v>32060</v>
      </c>
    </row>
    <row r="1601" spans="1:14">
      <c r="A1601" t="s">
        <v>217</v>
      </c>
      <c r="B1601" t="s">
        <v>4029</v>
      </c>
      <c r="C1601" t="s">
        <v>4030</v>
      </c>
      <c r="D1601" t="s">
        <v>246</v>
      </c>
      <c r="E1601" t="s">
        <v>288</v>
      </c>
      <c r="F1601" s="39">
        <v>1834</v>
      </c>
      <c r="G1601" s="39" t="s">
        <v>222</v>
      </c>
      <c r="H1601" s="39" t="s">
        <v>223</v>
      </c>
      <c r="I1601" s="39">
        <v>23111.01</v>
      </c>
      <c r="J1601">
        <v>0</v>
      </c>
      <c r="K1601">
        <v>0</v>
      </c>
      <c r="N1601" s="35">
        <v>28047</v>
      </c>
    </row>
    <row r="1602" spans="1:14">
      <c r="A1602" t="s">
        <v>217</v>
      </c>
      <c r="B1602" t="s">
        <v>4339</v>
      </c>
      <c r="C1602" t="s">
        <v>4340</v>
      </c>
      <c r="D1602" t="s">
        <v>246</v>
      </c>
      <c r="E1602" t="s">
        <v>391</v>
      </c>
      <c r="F1602" s="39">
        <v>1561</v>
      </c>
      <c r="G1602" s="39" t="s">
        <v>222</v>
      </c>
      <c r="H1602" s="39" t="s">
        <v>223</v>
      </c>
      <c r="I1602" s="39">
        <v>50033.599999999999</v>
      </c>
      <c r="J1602">
        <v>0</v>
      </c>
      <c r="K1602" s="39">
        <v>1</v>
      </c>
      <c r="M1602" t="s">
        <v>4341</v>
      </c>
      <c r="N1602" s="35">
        <v>33422</v>
      </c>
    </row>
    <row r="1603" spans="1:14">
      <c r="A1603" t="s">
        <v>217</v>
      </c>
      <c r="B1603" t="s">
        <v>1843</v>
      </c>
      <c r="C1603" t="s">
        <v>1844</v>
      </c>
      <c r="D1603" t="s">
        <v>220</v>
      </c>
      <c r="E1603" t="s">
        <v>280</v>
      </c>
      <c r="F1603" s="39">
        <v>6436</v>
      </c>
      <c r="G1603" s="39" t="s">
        <v>222</v>
      </c>
      <c r="H1603" s="54" t="str">
        <f t="shared" ref="H1603:H1605" si="225">IF(F1603&gt;=1261,"1261+",IF(F1603&gt;=1081,"1081-1260",IF(F1603&gt;=901,"901-1080",IF(F1603&gt;=721,"721-900",IF(F1603&gt;=541,"541-720",IF(F1603&gt;=361,"361-540","360-"))))))</f>
        <v>1261+</v>
      </c>
      <c r="I1603" s="39">
        <v>2466.62</v>
      </c>
      <c r="J1603">
        <v>1</v>
      </c>
      <c r="K1603" s="54">
        <f>IF(LEN(M1603)&lt;&gt;6,0,IF(AND(VALUE(M1603)&gt;=100000,VALUE(M1603)&lt;1000000),1,0))</f>
        <v>1</v>
      </c>
      <c r="L1603" t="s">
        <v>1845</v>
      </c>
      <c r="M1603" t="s">
        <v>1845</v>
      </c>
      <c r="N1603" s="35">
        <v>19981</v>
      </c>
    </row>
    <row r="1604" spans="1:14">
      <c r="A1604" t="s">
        <v>217</v>
      </c>
      <c r="B1604" t="s">
        <v>4133</v>
      </c>
      <c r="C1604" t="s">
        <v>4134</v>
      </c>
      <c r="D1604" t="s">
        <v>246</v>
      </c>
      <c r="E1604" t="s">
        <v>1082</v>
      </c>
      <c r="F1604" s="39">
        <v>3265</v>
      </c>
      <c r="G1604" s="54" t="str">
        <f>IF(I1604&gt;=1000000,"1 млн. и более",IF(I1604&gt;=501000,"501-1 000 тыс.",IF(I1604&gt;=301000,"301-500 тыс.",IF(I1604&gt;=101000,"101-300 тыс.",IF(I1604&gt;=51000,"51-100 тыс.","50 тыс. и менее")))))</f>
        <v>50 тыс. и менее</v>
      </c>
      <c r="H1604" s="54" t="str">
        <f t="shared" si="225"/>
        <v>1261+</v>
      </c>
      <c r="I1604" s="39">
        <v>24248.74</v>
      </c>
      <c r="J1604">
        <v>1</v>
      </c>
      <c r="K1604" s="39">
        <v>1</v>
      </c>
      <c r="L1604" t="s">
        <v>4135</v>
      </c>
      <c r="M1604" t="s">
        <v>3051</v>
      </c>
      <c r="N1604" s="35">
        <v>32636</v>
      </c>
    </row>
    <row r="1605" spans="1:14">
      <c r="A1605" t="s">
        <v>217</v>
      </c>
      <c r="B1605" t="s">
        <v>2199</v>
      </c>
      <c r="C1605" t="s">
        <v>2200</v>
      </c>
      <c r="D1605" t="s">
        <v>246</v>
      </c>
      <c r="E1605" t="s">
        <v>276</v>
      </c>
      <c r="F1605" s="39">
        <v>3368</v>
      </c>
      <c r="G1605" s="39" t="s">
        <v>222</v>
      </c>
      <c r="H1605" s="54" t="str">
        <f t="shared" si="225"/>
        <v>1261+</v>
      </c>
      <c r="I1605" s="39">
        <v>88.75</v>
      </c>
      <c r="J1605">
        <v>0</v>
      </c>
      <c r="K1605" s="39">
        <v>1</v>
      </c>
      <c r="M1605" t="s">
        <v>2201</v>
      </c>
      <c r="N1605" s="35">
        <v>33675</v>
      </c>
    </row>
    <row r="1606" spans="1:14">
      <c r="A1606" t="s">
        <v>217</v>
      </c>
      <c r="B1606" t="s">
        <v>2517</v>
      </c>
      <c r="C1606" t="s">
        <v>2518</v>
      </c>
      <c r="D1606" t="s">
        <v>246</v>
      </c>
      <c r="E1606" t="s">
        <v>232</v>
      </c>
      <c r="F1606" s="39">
        <v>2384</v>
      </c>
      <c r="G1606" s="39" t="s">
        <v>233</v>
      </c>
      <c r="H1606" s="39" t="s">
        <v>223</v>
      </c>
      <c r="I1606" s="39">
        <v>237022.57</v>
      </c>
      <c r="J1606">
        <v>0</v>
      </c>
      <c r="K1606" s="54">
        <f>IF(LEN(M1606)&lt;&gt;6,0,IF(AND(VALUE(M1606)&gt;=100000,VALUE(M1606)&lt;1000000),1,0))</f>
        <v>1</v>
      </c>
      <c r="M1606" t="s">
        <v>2519</v>
      </c>
      <c r="N1606" s="35">
        <v>25993</v>
      </c>
    </row>
    <row r="1607" spans="1:14">
      <c r="A1607" t="s">
        <v>217</v>
      </c>
      <c r="B1607" t="s">
        <v>1569</v>
      </c>
      <c r="C1607" t="s">
        <v>1570</v>
      </c>
      <c r="D1607" t="s">
        <v>220</v>
      </c>
      <c r="E1607" t="s">
        <v>352</v>
      </c>
      <c r="F1607" s="39">
        <v>1827</v>
      </c>
      <c r="G1607" s="39" t="s">
        <v>222</v>
      </c>
      <c r="H1607" s="39" t="s">
        <v>223</v>
      </c>
      <c r="I1607" s="39">
        <v>28971.29</v>
      </c>
      <c r="J1607">
        <v>0</v>
      </c>
      <c r="K1607" s="39">
        <v>1</v>
      </c>
      <c r="M1607" t="s">
        <v>1571</v>
      </c>
      <c r="N1607" s="35">
        <v>27253</v>
      </c>
    </row>
    <row r="1608" spans="1:14">
      <c r="A1608" t="s">
        <v>217</v>
      </c>
      <c r="B1608" t="s">
        <v>5479</v>
      </c>
      <c r="C1608" t="s">
        <v>5480</v>
      </c>
      <c r="D1608" t="s">
        <v>220</v>
      </c>
      <c r="E1608" t="s">
        <v>232</v>
      </c>
      <c r="F1608" s="39">
        <v>2685</v>
      </c>
      <c r="G1608" s="39" t="s">
        <v>335</v>
      </c>
      <c r="H1608" s="54" t="str">
        <f t="shared" ref="H1608:H1609" si="226">IF(F1608&gt;=1261,"1261+",IF(F1608&gt;=1081,"1081-1260",IF(F1608&gt;=901,"901-1080",IF(F1608&gt;=721,"721-900",IF(F1608&gt;=541,"541-720",IF(F1608&gt;=361,"361-540","360-"))))))</f>
        <v>1261+</v>
      </c>
      <c r="I1608" s="39">
        <v>825247.91</v>
      </c>
      <c r="J1608">
        <v>0</v>
      </c>
      <c r="K1608">
        <v>0</v>
      </c>
      <c r="M1608" t="s">
        <v>331</v>
      </c>
      <c r="N1608" s="35">
        <v>27507</v>
      </c>
    </row>
    <row r="1609" spans="1:14">
      <c r="A1609" t="s">
        <v>217</v>
      </c>
      <c r="B1609" t="s">
        <v>2071</v>
      </c>
      <c r="C1609" t="s">
        <v>2072</v>
      </c>
      <c r="D1609" t="s">
        <v>220</v>
      </c>
      <c r="E1609" t="s">
        <v>237</v>
      </c>
      <c r="F1609" s="39">
        <v>3659</v>
      </c>
      <c r="G1609" s="39" t="s">
        <v>233</v>
      </c>
      <c r="H1609" s="54" t="str">
        <f t="shared" si="226"/>
        <v>1261+</v>
      </c>
      <c r="I1609" s="39">
        <v>172942.76</v>
      </c>
      <c r="J1609">
        <v>1</v>
      </c>
      <c r="K1609" s="39">
        <v>1</v>
      </c>
      <c r="L1609" t="s">
        <v>2073</v>
      </c>
      <c r="M1609" t="s">
        <v>2074</v>
      </c>
      <c r="N1609" s="35">
        <v>28395</v>
      </c>
    </row>
    <row r="1610" spans="1:14">
      <c r="A1610" t="s">
        <v>217</v>
      </c>
      <c r="B1610" t="s">
        <v>2407</v>
      </c>
      <c r="C1610" t="s">
        <v>2408</v>
      </c>
      <c r="E1610" t="s">
        <v>259</v>
      </c>
      <c r="F1610" s="39">
        <v>3575</v>
      </c>
      <c r="G1610" s="39" t="s">
        <v>248</v>
      </c>
      <c r="H1610" s="39" t="s">
        <v>223</v>
      </c>
      <c r="I1610" s="39">
        <v>74497.37</v>
      </c>
      <c r="J1610">
        <v>1</v>
      </c>
      <c r="K1610" s="39">
        <v>1</v>
      </c>
      <c r="L1610" t="s">
        <v>2409</v>
      </c>
      <c r="M1610" t="s">
        <v>2409</v>
      </c>
      <c r="N1610" s="35">
        <v>25369</v>
      </c>
    </row>
    <row r="1611" spans="1:14">
      <c r="A1611" t="s">
        <v>217</v>
      </c>
      <c r="B1611" t="s">
        <v>3303</v>
      </c>
      <c r="C1611" t="s">
        <v>3304</v>
      </c>
      <c r="D1611" t="s">
        <v>246</v>
      </c>
      <c r="E1611" t="s">
        <v>376</v>
      </c>
      <c r="F1611" s="39">
        <v>937</v>
      </c>
      <c r="G1611" s="39" t="s">
        <v>222</v>
      </c>
      <c r="H1611" s="39" t="s">
        <v>2043</v>
      </c>
      <c r="I1611" s="39">
        <v>368.82</v>
      </c>
      <c r="J1611">
        <v>0</v>
      </c>
      <c r="K1611" s="39">
        <v>1</v>
      </c>
      <c r="M1611" t="s">
        <v>3305</v>
      </c>
      <c r="N1611" s="35">
        <v>21933</v>
      </c>
    </row>
    <row r="1612" spans="1:14">
      <c r="A1612" t="s">
        <v>217</v>
      </c>
      <c r="B1612" t="s">
        <v>5256</v>
      </c>
      <c r="C1612" t="s">
        <v>5257</v>
      </c>
      <c r="D1612" t="s">
        <v>220</v>
      </c>
      <c r="E1612" t="s">
        <v>247</v>
      </c>
      <c r="F1612" s="39">
        <v>3044</v>
      </c>
      <c r="G1612" s="39" t="s">
        <v>222</v>
      </c>
      <c r="H1612" s="39" t="s">
        <v>223</v>
      </c>
      <c r="I1612" s="39">
        <v>0</v>
      </c>
      <c r="J1612">
        <v>0</v>
      </c>
      <c r="K1612" s="39">
        <v>1</v>
      </c>
      <c r="M1612" t="s">
        <v>5258</v>
      </c>
      <c r="N1612" s="35">
        <v>28765</v>
      </c>
    </row>
    <row r="1613" spans="1:14">
      <c r="A1613" t="s">
        <v>217</v>
      </c>
      <c r="B1613" t="s">
        <v>4651</v>
      </c>
      <c r="C1613" t="s">
        <v>4652</v>
      </c>
      <c r="E1613" t="s">
        <v>259</v>
      </c>
      <c r="F1613" s="39">
        <v>3388</v>
      </c>
      <c r="G1613" s="39" t="s">
        <v>222</v>
      </c>
      <c r="H1613" s="39" t="s">
        <v>223</v>
      </c>
      <c r="I1613" s="39">
        <v>21118.78</v>
      </c>
      <c r="J1613">
        <v>1</v>
      </c>
      <c r="K1613" s="39">
        <v>1</v>
      </c>
      <c r="L1613" t="s">
        <v>4653</v>
      </c>
      <c r="M1613" t="s">
        <v>4654</v>
      </c>
      <c r="N1613" s="35">
        <v>26174</v>
      </c>
    </row>
    <row r="1614" spans="1:14">
      <c r="A1614" t="s">
        <v>217</v>
      </c>
      <c r="B1614" t="s">
        <v>1204</v>
      </c>
      <c r="C1614" t="s">
        <v>1205</v>
      </c>
      <c r="D1614" t="s">
        <v>220</v>
      </c>
      <c r="E1614" t="s">
        <v>280</v>
      </c>
      <c r="F1614" s="39">
        <v>5831</v>
      </c>
      <c r="G1614" s="39" t="s">
        <v>222</v>
      </c>
      <c r="H1614" s="39" t="s">
        <v>223</v>
      </c>
      <c r="I1614" s="39">
        <v>8315.4500000000007</v>
      </c>
      <c r="J1614">
        <v>1</v>
      </c>
      <c r="K1614" s="54">
        <f>IF(LEN(M1614)&lt;&gt;6,0,IF(AND(VALUE(M1614)&gt;=100000,VALUE(M1614)&lt;1000000),1,0))</f>
        <v>1</v>
      </c>
      <c r="L1614" t="s">
        <v>1206</v>
      </c>
      <c r="M1614" t="s">
        <v>1206</v>
      </c>
      <c r="N1614" s="35">
        <v>21306</v>
      </c>
    </row>
    <row r="1615" spans="1:14">
      <c r="A1615" t="s">
        <v>217</v>
      </c>
      <c r="B1615" t="s">
        <v>2447</v>
      </c>
      <c r="C1615" t="s">
        <v>2448</v>
      </c>
      <c r="D1615" t="s">
        <v>220</v>
      </c>
      <c r="E1615" t="s">
        <v>265</v>
      </c>
      <c r="F1615" s="39">
        <v>3199</v>
      </c>
      <c r="G1615" s="39" t="s">
        <v>248</v>
      </c>
      <c r="H1615" s="39" t="s">
        <v>223</v>
      </c>
      <c r="I1615" s="39">
        <v>61430.09</v>
      </c>
      <c r="J1615">
        <v>0</v>
      </c>
      <c r="K1615" s="39">
        <v>1</v>
      </c>
      <c r="M1615" t="s">
        <v>2449</v>
      </c>
      <c r="N1615" s="35">
        <v>31018</v>
      </c>
    </row>
    <row r="1616" spans="1:14">
      <c r="A1616" t="s">
        <v>217</v>
      </c>
      <c r="B1616" t="s">
        <v>2306</v>
      </c>
      <c r="C1616" t="s">
        <v>2307</v>
      </c>
      <c r="D1616" t="s">
        <v>246</v>
      </c>
      <c r="E1616" t="s">
        <v>376</v>
      </c>
      <c r="F1616" s="39">
        <v>2138</v>
      </c>
      <c r="G1616" s="39" t="s">
        <v>222</v>
      </c>
      <c r="H1616" s="39" t="s">
        <v>223</v>
      </c>
      <c r="I1616" s="39">
        <v>1482.5</v>
      </c>
      <c r="J1616">
        <v>0</v>
      </c>
      <c r="K1616" s="39">
        <v>1</v>
      </c>
      <c r="M1616" t="s">
        <v>2308</v>
      </c>
      <c r="N1616" s="35">
        <v>24753</v>
      </c>
    </row>
    <row r="1617" spans="1:14">
      <c r="A1617" t="s">
        <v>217</v>
      </c>
      <c r="B1617" t="s">
        <v>3964</v>
      </c>
      <c r="C1617" t="s">
        <v>3965</v>
      </c>
      <c r="D1617" t="s">
        <v>220</v>
      </c>
      <c r="E1617" t="s">
        <v>391</v>
      </c>
      <c r="F1617" s="39">
        <v>1645</v>
      </c>
      <c r="G1617" s="39" t="s">
        <v>284</v>
      </c>
      <c r="H1617" s="39" t="s">
        <v>223</v>
      </c>
      <c r="I1617" s="39">
        <v>360983.29</v>
      </c>
      <c r="J1617">
        <v>0</v>
      </c>
      <c r="K1617" s="39">
        <v>1</v>
      </c>
      <c r="M1617" t="s">
        <v>3966</v>
      </c>
      <c r="N1617" s="35">
        <v>29696</v>
      </c>
    </row>
    <row r="1618" spans="1:14">
      <c r="A1618" t="s">
        <v>217</v>
      </c>
      <c r="B1618" t="s">
        <v>4063</v>
      </c>
      <c r="C1618" t="s">
        <v>4064</v>
      </c>
      <c r="D1618" t="s">
        <v>246</v>
      </c>
      <c r="E1618" t="s">
        <v>391</v>
      </c>
      <c r="F1618" s="39">
        <v>1805</v>
      </c>
      <c r="G1618" s="54" t="str">
        <f>IF(I1618&gt;=1000000,"1 млн. и более",IF(I1618&gt;=501000,"501-1 000 тыс.",IF(I1618&gt;=301000,"301-500 тыс.",IF(I1618&gt;=101000,"101-300 тыс.",IF(I1618&gt;=51000,"51-100 тыс.","50 тыс. и менее")))))</f>
        <v>101-300 тыс.</v>
      </c>
      <c r="H1618" s="39" t="s">
        <v>223</v>
      </c>
      <c r="I1618" s="39">
        <v>107606.07</v>
      </c>
      <c r="J1618">
        <v>0</v>
      </c>
      <c r="K1618" s="39">
        <v>1</v>
      </c>
      <c r="M1618" t="s">
        <v>4065</v>
      </c>
      <c r="N1618" s="35">
        <v>31426</v>
      </c>
    </row>
    <row r="1619" spans="1:14">
      <c r="A1619" t="s">
        <v>217</v>
      </c>
      <c r="B1619" t="s">
        <v>5123</v>
      </c>
      <c r="C1619" t="s">
        <v>5124</v>
      </c>
      <c r="D1619" t="s">
        <v>246</v>
      </c>
      <c r="E1619" t="s">
        <v>376</v>
      </c>
      <c r="F1619" s="39">
        <v>2881</v>
      </c>
      <c r="G1619" s="39" t="s">
        <v>222</v>
      </c>
      <c r="H1619" s="54" t="str">
        <f t="shared" ref="H1619:H1620" si="227">IF(F1619&gt;=1261,"1261+",IF(F1619&gt;=1081,"1081-1260",IF(F1619&gt;=901,"901-1080",IF(F1619&gt;=721,"721-900",IF(F1619&gt;=541,"541-720",IF(F1619&gt;=361,"361-540","360-"))))))</f>
        <v>1261+</v>
      </c>
      <c r="I1619" s="39">
        <v>2228.65</v>
      </c>
      <c r="J1619">
        <v>0</v>
      </c>
      <c r="K1619" s="54">
        <f>IF(LEN(M1619)&lt;&gt;6,0,IF(AND(VALUE(M1619)&gt;=100000,VALUE(M1619)&lt;1000000),1,0))</f>
        <v>1</v>
      </c>
      <c r="M1619" t="s">
        <v>5125</v>
      </c>
      <c r="N1619" s="35">
        <v>29894</v>
      </c>
    </row>
    <row r="1620" spans="1:14">
      <c r="A1620" t="s">
        <v>217</v>
      </c>
      <c r="B1620" t="s">
        <v>3052</v>
      </c>
      <c r="C1620" t="s">
        <v>3053</v>
      </c>
      <c r="D1620" t="s">
        <v>220</v>
      </c>
      <c r="E1620" t="s">
        <v>237</v>
      </c>
      <c r="F1620" s="39">
        <v>3668</v>
      </c>
      <c r="G1620" s="39" t="s">
        <v>222</v>
      </c>
      <c r="H1620" s="54" t="str">
        <f t="shared" si="227"/>
        <v>1261+</v>
      </c>
      <c r="I1620" s="39">
        <v>0</v>
      </c>
      <c r="J1620">
        <v>1</v>
      </c>
      <c r="K1620" s="39">
        <v>1</v>
      </c>
      <c r="L1620" t="s">
        <v>1491</v>
      </c>
      <c r="M1620" t="s">
        <v>675</v>
      </c>
      <c r="N1620" s="35">
        <v>27744</v>
      </c>
    </row>
    <row r="1621" spans="1:14">
      <c r="A1621" t="s">
        <v>217</v>
      </c>
      <c r="B1621" t="s">
        <v>4373</v>
      </c>
      <c r="C1621" t="s">
        <v>4374</v>
      </c>
      <c r="D1621" t="s">
        <v>220</v>
      </c>
      <c r="E1621" t="s">
        <v>221</v>
      </c>
      <c r="F1621" s="39">
        <v>6342</v>
      </c>
      <c r="G1621" s="39" t="s">
        <v>222</v>
      </c>
      <c r="H1621" s="39" t="s">
        <v>223</v>
      </c>
      <c r="I1621" s="39">
        <v>6564.75</v>
      </c>
      <c r="J1621">
        <v>1</v>
      </c>
      <c r="K1621" s="39">
        <v>1</v>
      </c>
      <c r="L1621" t="s">
        <v>4375</v>
      </c>
      <c r="M1621" t="s">
        <v>4375</v>
      </c>
      <c r="N1621" s="35">
        <v>26563</v>
      </c>
    </row>
    <row r="1622" spans="1:14">
      <c r="A1622" t="s">
        <v>217</v>
      </c>
      <c r="B1622" t="s">
        <v>5143</v>
      </c>
      <c r="C1622" t="s">
        <v>5144</v>
      </c>
      <c r="D1622" t="s">
        <v>220</v>
      </c>
      <c r="E1622" t="s">
        <v>227</v>
      </c>
      <c r="F1622" s="39">
        <v>581</v>
      </c>
      <c r="G1622" s="39" t="s">
        <v>222</v>
      </c>
      <c r="H1622" s="39" t="s">
        <v>938</v>
      </c>
      <c r="I1622" s="39">
        <v>19091.5</v>
      </c>
      <c r="J1622">
        <v>0</v>
      </c>
      <c r="K1622" s="39">
        <v>1</v>
      </c>
      <c r="M1622" t="s">
        <v>5145</v>
      </c>
      <c r="N1622" s="35">
        <v>29440</v>
      </c>
    </row>
    <row r="1623" spans="1:14">
      <c r="A1623" t="s">
        <v>217</v>
      </c>
      <c r="B1623" t="s">
        <v>3585</v>
      </c>
      <c r="C1623" t="s">
        <v>3586</v>
      </c>
      <c r="D1623" t="s">
        <v>242</v>
      </c>
      <c r="E1623" t="s">
        <v>221</v>
      </c>
      <c r="F1623" s="39">
        <v>3038</v>
      </c>
      <c r="G1623" s="39" t="s">
        <v>222</v>
      </c>
      <c r="H1623" s="39" t="s">
        <v>223</v>
      </c>
      <c r="I1623" s="39">
        <v>32705.4</v>
      </c>
      <c r="J1623">
        <v>1</v>
      </c>
      <c r="K1623" s="39">
        <v>1</v>
      </c>
      <c r="L1623" t="s">
        <v>3587</v>
      </c>
      <c r="M1623" t="s">
        <v>3587</v>
      </c>
      <c r="N1623" s="35">
        <v>32767</v>
      </c>
    </row>
    <row r="1624" spans="1:14">
      <c r="A1624" t="s">
        <v>217</v>
      </c>
      <c r="B1624" t="s">
        <v>640</v>
      </c>
      <c r="C1624" t="s">
        <v>641</v>
      </c>
      <c r="D1624" t="s">
        <v>246</v>
      </c>
      <c r="E1624" t="s">
        <v>247</v>
      </c>
      <c r="F1624" s="39">
        <v>2954</v>
      </c>
      <c r="G1624" s="39" t="s">
        <v>222</v>
      </c>
      <c r="H1624" s="39" t="s">
        <v>223</v>
      </c>
      <c r="I1624" s="39">
        <v>23832.16</v>
      </c>
      <c r="J1624">
        <v>1</v>
      </c>
      <c r="K1624" s="54">
        <f t="shared" ref="K1624:K1625" si="228">IF(LEN(M1624)&lt;&gt;6,0,IF(AND(VALUE(M1624)&gt;=100000,VALUE(M1624)&lt;1000000),1,0))</f>
        <v>1</v>
      </c>
      <c r="L1624" t="s">
        <v>642</v>
      </c>
      <c r="M1624" t="s">
        <v>642</v>
      </c>
      <c r="N1624" s="35">
        <v>23560</v>
      </c>
    </row>
    <row r="1625" spans="1:14">
      <c r="A1625" t="s">
        <v>217</v>
      </c>
      <c r="B1625" t="s">
        <v>3510</v>
      </c>
      <c r="C1625" t="s">
        <v>3511</v>
      </c>
      <c r="D1625" t="s">
        <v>220</v>
      </c>
      <c r="E1625" t="s">
        <v>391</v>
      </c>
      <c r="F1625" s="39">
        <v>2308</v>
      </c>
      <c r="G1625" s="54" t="str">
        <f>IF(I1625&gt;=1000000,"1 млн. и более",IF(I1625&gt;=501000,"501-1 000 тыс.",IF(I1625&gt;=301000,"301-500 тыс.",IF(I1625&gt;=101000,"101-300 тыс.",IF(I1625&gt;=51000,"51-100 тыс.","50 тыс. и менее")))))</f>
        <v>501-1 000 тыс.</v>
      </c>
      <c r="H1625" s="39" t="s">
        <v>223</v>
      </c>
      <c r="I1625" s="39">
        <v>573514.53</v>
      </c>
      <c r="J1625">
        <v>0</v>
      </c>
      <c r="K1625" s="54">
        <f t="shared" si="228"/>
        <v>1</v>
      </c>
      <c r="M1625" t="s">
        <v>363</v>
      </c>
      <c r="N1625" s="35">
        <v>23306</v>
      </c>
    </row>
    <row r="1626" spans="1:14">
      <c r="A1626" t="s">
        <v>217</v>
      </c>
      <c r="B1626" t="s">
        <v>1760</v>
      </c>
      <c r="C1626" t="s">
        <v>1761</v>
      </c>
      <c r="D1626" t="s">
        <v>220</v>
      </c>
      <c r="E1626" t="s">
        <v>308</v>
      </c>
      <c r="F1626" s="39">
        <v>2758</v>
      </c>
      <c r="G1626" s="39" t="s">
        <v>233</v>
      </c>
      <c r="H1626" s="39" t="s">
        <v>223</v>
      </c>
      <c r="I1626" s="39">
        <v>126097.56</v>
      </c>
      <c r="J1626">
        <v>1</v>
      </c>
      <c r="K1626" s="39">
        <v>1</v>
      </c>
      <c r="L1626" t="s">
        <v>1762</v>
      </c>
      <c r="M1626" t="s">
        <v>1762</v>
      </c>
      <c r="N1626" s="35">
        <v>33074</v>
      </c>
    </row>
    <row r="1627" spans="1:14">
      <c r="A1627" t="s">
        <v>217</v>
      </c>
      <c r="B1627" t="s">
        <v>5486</v>
      </c>
      <c r="C1627" t="s">
        <v>5487</v>
      </c>
      <c r="D1627" t="s">
        <v>220</v>
      </c>
      <c r="E1627" t="s">
        <v>265</v>
      </c>
      <c r="F1627" s="39">
        <v>3213</v>
      </c>
      <c r="G1627" s="39" t="s">
        <v>222</v>
      </c>
      <c r="H1627" s="39" t="s">
        <v>223</v>
      </c>
      <c r="I1627" s="39">
        <v>0</v>
      </c>
      <c r="J1627">
        <v>1</v>
      </c>
      <c r="K1627" s="39">
        <v>1</v>
      </c>
      <c r="L1627" t="s">
        <v>3839</v>
      </c>
      <c r="M1627" t="s">
        <v>5488</v>
      </c>
      <c r="N1627" s="35">
        <v>30120</v>
      </c>
    </row>
    <row r="1628" spans="1:14">
      <c r="A1628" t="s">
        <v>217</v>
      </c>
      <c r="B1628" t="s">
        <v>1888</v>
      </c>
      <c r="C1628" t="s">
        <v>1889</v>
      </c>
      <c r="D1628" t="s">
        <v>220</v>
      </c>
      <c r="E1628" t="s">
        <v>221</v>
      </c>
      <c r="F1628" s="39">
        <v>4116</v>
      </c>
      <c r="G1628" s="39" t="s">
        <v>222</v>
      </c>
      <c r="H1628" s="39" t="s">
        <v>223</v>
      </c>
      <c r="I1628" s="39">
        <v>8653.51</v>
      </c>
      <c r="J1628">
        <v>1</v>
      </c>
      <c r="K1628" s="39">
        <v>1</v>
      </c>
      <c r="L1628" t="s">
        <v>1890</v>
      </c>
      <c r="M1628" t="s">
        <v>1890</v>
      </c>
      <c r="N1628" s="35">
        <v>21102</v>
      </c>
    </row>
    <row r="1629" spans="1:14">
      <c r="A1629" t="s">
        <v>217</v>
      </c>
      <c r="B1629" t="s">
        <v>4272</v>
      </c>
      <c r="C1629" t="s">
        <v>4273</v>
      </c>
      <c r="D1629" t="s">
        <v>220</v>
      </c>
      <c r="E1629" t="s">
        <v>221</v>
      </c>
      <c r="F1629" s="39">
        <v>3140</v>
      </c>
      <c r="G1629" s="39" t="s">
        <v>222</v>
      </c>
      <c r="H1629" s="39" t="s">
        <v>223</v>
      </c>
      <c r="I1629" s="39">
        <v>5296.82</v>
      </c>
      <c r="J1629">
        <v>1</v>
      </c>
      <c r="K1629" s="39">
        <v>1</v>
      </c>
      <c r="L1629" t="s">
        <v>4274</v>
      </c>
      <c r="M1629" t="s">
        <v>4274</v>
      </c>
      <c r="N1629" s="35">
        <v>32484</v>
      </c>
    </row>
    <row r="1630" spans="1:14">
      <c r="A1630" t="s">
        <v>217</v>
      </c>
      <c r="B1630" t="s">
        <v>4292</v>
      </c>
      <c r="C1630" t="s">
        <v>4293</v>
      </c>
      <c r="D1630" t="s">
        <v>246</v>
      </c>
      <c r="E1630" t="s">
        <v>288</v>
      </c>
      <c r="F1630" s="39">
        <v>3007</v>
      </c>
      <c r="G1630" s="39" t="s">
        <v>248</v>
      </c>
      <c r="H1630" s="39" t="s">
        <v>223</v>
      </c>
      <c r="I1630" s="39">
        <v>62678.02</v>
      </c>
      <c r="J1630">
        <v>0</v>
      </c>
      <c r="K1630">
        <v>0</v>
      </c>
      <c r="N1630" s="35">
        <v>29380</v>
      </c>
    </row>
    <row r="1631" spans="1:14">
      <c r="A1631" t="s">
        <v>217</v>
      </c>
      <c r="B1631" t="s">
        <v>4796</v>
      </c>
      <c r="C1631" t="s">
        <v>4797</v>
      </c>
      <c r="D1631" t="s">
        <v>246</v>
      </c>
      <c r="E1631" t="s">
        <v>276</v>
      </c>
      <c r="F1631" s="39">
        <v>3064</v>
      </c>
      <c r="G1631" s="39" t="s">
        <v>222</v>
      </c>
      <c r="H1631" s="39" t="s">
        <v>223</v>
      </c>
      <c r="I1631" s="39">
        <v>190.13</v>
      </c>
      <c r="J1631">
        <v>0</v>
      </c>
      <c r="K1631" s="39">
        <v>1</v>
      </c>
      <c r="M1631" t="s">
        <v>4798</v>
      </c>
      <c r="N1631" s="35">
        <v>23718</v>
      </c>
    </row>
    <row r="1632" spans="1:14">
      <c r="A1632" t="s">
        <v>217</v>
      </c>
      <c r="B1632" t="s">
        <v>292</v>
      </c>
      <c r="C1632" t="s">
        <v>293</v>
      </c>
      <c r="D1632" t="s">
        <v>242</v>
      </c>
      <c r="E1632" t="s">
        <v>221</v>
      </c>
      <c r="F1632" s="39">
        <v>3531</v>
      </c>
      <c r="G1632" s="39" t="s">
        <v>248</v>
      </c>
      <c r="H1632" s="39" t="s">
        <v>223</v>
      </c>
      <c r="I1632" s="39">
        <v>89481.11</v>
      </c>
      <c r="J1632">
        <v>1</v>
      </c>
      <c r="K1632" s="39">
        <v>1</v>
      </c>
      <c r="L1632" t="s">
        <v>294</v>
      </c>
      <c r="M1632" t="s">
        <v>295</v>
      </c>
      <c r="N1632" s="35">
        <v>25417</v>
      </c>
    </row>
    <row r="1633" spans="1:14">
      <c r="A1633" t="s">
        <v>217</v>
      </c>
      <c r="B1633" t="s">
        <v>4641</v>
      </c>
      <c r="C1633" t="s">
        <v>4642</v>
      </c>
      <c r="D1633" t="s">
        <v>246</v>
      </c>
      <c r="E1633" t="s">
        <v>247</v>
      </c>
      <c r="F1633" s="39">
        <v>3146</v>
      </c>
      <c r="G1633" s="39" t="s">
        <v>222</v>
      </c>
      <c r="H1633" s="54" t="str">
        <f>IF(F1633&gt;=1261,"1261+",IF(F1633&gt;=1081,"1081-1260",IF(F1633&gt;=901,"901-1080",IF(F1633&gt;=721,"721-900",IF(F1633&gt;=541,"541-720",IF(F1633&gt;=361,"361-540","360-"))))))</f>
        <v>1261+</v>
      </c>
      <c r="I1633" s="39">
        <v>16011.52</v>
      </c>
      <c r="J1633">
        <v>1</v>
      </c>
      <c r="K1633" s="54">
        <f>IF(LEN(M1633)&lt;&gt;6,0,IF(AND(VALUE(M1633)&gt;=100000,VALUE(M1633)&lt;1000000),1,0))</f>
        <v>1</v>
      </c>
      <c r="L1633" t="s">
        <v>4643</v>
      </c>
      <c r="M1633" t="s">
        <v>4643</v>
      </c>
      <c r="N1633" s="35">
        <v>23853</v>
      </c>
    </row>
    <row r="1634" spans="1:14">
      <c r="A1634" t="s">
        <v>217</v>
      </c>
      <c r="B1634" t="s">
        <v>1516</v>
      </c>
      <c r="C1634" t="s">
        <v>1517</v>
      </c>
      <c r="D1634" t="s">
        <v>246</v>
      </c>
      <c r="E1634" t="s">
        <v>276</v>
      </c>
      <c r="F1634" s="39">
        <v>3065</v>
      </c>
      <c r="G1634" s="39" t="s">
        <v>222</v>
      </c>
      <c r="H1634" s="39" t="s">
        <v>223</v>
      </c>
      <c r="I1634" s="39">
        <v>409.94</v>
      </c>
      <c r="J1634">
        <v>0</v>
      </c>
      <c r="K1634" s="39">
        <v>1</v>
      </c>
      <c r="M1634" t="s">
        <v>1518</v>
      </c>
      <c r="N1634" s="35">
        <v>32850</v>
      </c>
    </row>
    <row r="1635" spans="1:14">
      <c r="A1635" t="s">
        <v>217</v>
      </c>
      <c r="B1635" t="s">
        <v>607</v>
      </c>
      <c r="C1635" t="s">
        <v>608</v>
      </c>
      <c r="D1635" t="s">
        <v>220</v>
      </c>
      <c r="E1635" t="s">
        <v>221</v>
      </c>
      <c r="F1635" s="39">
        <v>2961</v>
      </c>
      <c r="G1635" s="54" t="str">
        <f>IF(I1635&gt;=1000000,"1 млн. и более",IF(I1635&gt;=501000,"501-1 000 тыс.",IF(I1635&gt;=301000,"301-500 тыс.",IF(I1635&gt;=101000,"101-300 тыс.",IF(I1635&gt;=51000,"51-100 тыс.","50 тыс. и менее")))))</f>
        <v>50 тыс. и менее</v>
      </c>
      <c r="H1635" s="39" t="s">
        <v>223</v>
      </c>
      <c r="I1635" s="39">
        <v>45351.55</v>
      </c>
      <c r="J1635">
        <v>1</v>
      </c>
      <c r="K1635" s="54">
        <f>IF(LEN(M1635)&lt;&gt;6,0,IF(AND(VALUE(M1635)&gt;=100000,VALUE(M1635)&lt;1000000),1,0))</f>
        <v>1</v>
      </c>
      <c r="L1635" t="s">
        <v>609</v>
      </c>
      <c r="M1635" t="s">
        <v>609</v>
      </c>
      <c r="N1635" s="35">
        <v>21497</v>
      </c>
    </row>
    <row r="1636" spans="1:14">
      <c r="A1636" t="s">
        <v>217</v>
      </c>
      <c r="B1636" t="s">
        <v>2958</v>
      </c>
      <c r="C1636" t="s">
        <v>2959</v>
      </c>
      <c r="D1636" t="s">
        <v>242</v>
      </c>
      <c r="E1636" t="s">
        <v>221</v>
      </c>
      <c r="F1636" s="39">
        <v>5023</v>
      </c>
      <c r="G1636" s="39" t="s">
        <v>222</v>
      </c>
      <c r="H1636" s="39" t="s">
        <v>223</v>
      </c>
      <c r="I1636" s="39">
        <v>14874.17</v>
      </c>
      <c r="J1636">
        <v>1</v>
      </c>
      <c r="K1636" s="39">
        <v>1</v>
      </c>
      <c r="L1636" t="s">
        <v>2960</v>
      </c>
      <c r="M1636" t="s">
        <v>2960</v>
      </c>
      <c r="N1636" s="35">
        <v>27231</v>
      </c>
    </row>
    <row r="1637" spans="1:14">
      <c r="A1637" t="s">
        <v>217</v>
      </c>
      <c r="B1637" t="s">
        <v>5040</v>
      </c>
      <c r="C1637" t="s">
        <v>5041</v>
      </c>
      <c r="D1637" t="s">
        <v>220</v>
      </c>
      <c r="E1637" t="s">
        <v>265</v>
      </c>
      <c r="F1637" s="39">
        <v>3085</v>
      </c>
      <c r="G1637" s="39" t="s">
        <v>335</v>
      </c>
      <c r="H1637" s="39" t="s">
        <v>223</v>
      </c>
      <c r="I1637" s="39">
        <v>524597.25</v>
      </c>
      <c r="J1637">
        <v>0</v>
      </c>
      <c r="K1637" s="39">
        <v>1</v>
      </c>
      <c r="M1637" t="s">
        <v>5042</v>
      </c>
      <c r="N1637" s="35">
        <v>30383</v>
      </c>
    </row>
    <row r="1638" spans="1:14">
      <c r="A1638" t="s">
        <v>217</v>
      </c>
      <c r="B1638" t="s">
        <v>2081</v>
      </c>
      <c r="C1638" t="s">
        <v>2082</v>
      </c>
      <c r="D1638" t="s">
        <v>246</v>
      </c>
      <c r="E1638" t="s">
        <v>496</v>
      </c>
      <c r="F1638" s="39">
        <v>2763</v>
      </c>
      <c r="G1638" s="39" t="s">
        <v>222</v>
      </c>
      <c r="H1638" s="54" t="str">
        <f>IF(F1638&gt;=1261,"1261+",IF(F1638&gt;=1081,"1081-1260",IF(F1638&gt;=901,"901-1080",IF(F1638&gt;=721,"721-900",IF(F1638&gt;=541,"541-720",IF(F1638&gt;=361,"361-540","360-"))))))</f>
        <v>1261+</v>
      </c>
      <c r="I1638" s="39">
        <v>164.87</v>
      </c>
      <c r="J1638">
        <v>0</v>
      </c>
      <c r="K1638" s="54">
        <f t="shared" ref="K1638:K1640" si="229">IF(LEN(M1638)&lt;&gt;6,0,IF(AND(VALUE(M1638)&gt;=100000,VALUE(M1638)&lt;1000000),1,0))</f>
        <v>1</v>
      </c>
      <c r="M1638" t="s">
        <v>2083</v>
      </c>
      <c r="N1638" s="35">
        <v>32471</v>
      </c>
    </row>
    <row r="1639" spans="1:14">
      <c r="A1639" t="s">
        <v>217</v>
      </c>
      <c r="B1639" t="s">
        <v>5327</v>
      </c>
      <c r="C1639" t="s">
        <v>5328</v>
      </c>
      <c r="E1639" t="s">
        <v>259</v>
      </c>
      <c r="F1639" s="39">
        <v>3616</v>
      </c>
      <c r="G1639" s="39" t="s">
        <v>222</v>
      </c>
      <c r="H1639" s="39" t="s">
        <v>223</v>
      </c>
      <c r="I1639" s="39">
        <v>28483.759999999998</v>
      </c>
      <c r="J1639">
        <v>1</v>
      </c>
      <c r="K1639" s="54">
        <f t="shared" si="229"/>
        <v>1</v>
      </c>
      <c r="L1639" t="s">
        <v>5329</v>
      </c>
      <c r="M1639" t="s">
        <v>5329</v>
      </c>
      <c r="N1639" s="35">
        <v>25715</v>
      </c>
    </row>
    <row r="1640" spans="1:14">
      <c r="A1640" t="s">
        <v>217</v>
      </c>
      <c r="B1640" t="s">
        <v>5165</v>
      </c>
      <c r="C1640" t="s">
        <v>5166</v>
      </c>
      <c r="D1640" t="s">
        <v>246</v>
      </c>
      <c r="E1640" t="s">
        <v>265</v>
      </c>
      <c r="F1640" s="39">
        <v>3174</v>
      </c>
      <c r="G1640" s="39" t="s">
        <v>248</v>
      </c>
      <c r="H1640" s="39" t="s">
        <v>223</v>
      </c>
      <c r="I1640" s="39">
        <v>75296.210000000006</v>
      </c>
      <c r="J1640">
        <v>0</v>
      </c>
      <c r="K1640" s="54">
        <f t="shared" si="229"/>
        <v>1</v>
      </c>
      <c r="M1640" t="s">
        <v>5167</v>
      </c>
      <c r="N1640" s="35">
        <v>26949</v>
      </c>
    </row>
    <row r="1641" spans="1:14">
      <c r="A1641" t="s">
        <v>217</v>
      </c>
      <c r="B1641" t="s">
        <v>3766</v>
      </c>
      <c r="C1641" t="s">
        <v>3767</v>
      </c>
      <c r="D1641" t="s">
        <v>220</v>
      </c>
      <c r="E1641" t="s">
        <v>502</v>
      </c>
      <c r="F1641" s="39">
        <v>3619</v>
      </c>
      <c r="G1641" s="39" t="s">
        <v>233</v>
      </c>
      <c r="H1641" s="39" t="s">
        <v>223</v>
      </c>
      <c r="I1641" s="39">
        <v>122046.51</v>
      </c>
      <c r="J1641">
        <v>1</v>
      </c>
      <c r="K1641" s="39">
        <v>1</v>
      </c>
      <c r="L1641" t="s">
        <v>3768</v>
      </c>
      <c r="M1641" t="s">
        <v>3768</v>
      </c>
      <c r="N1641" s="35">
        <v>20552</v>
      </c>
    </row>
    <row r="1642" spans="1:14">
      <c r="A1642" t="s">
        <v>217</v>
      </c>
      <c r="B1642" t="s">
        <v>4058</v>
      </c>
      <c r="C1642" t="s">
        <v>4059</v>
      </c>
      <c r="D1642" t="s">
        <v>246</v>
      </c>
      <c r="E1642" t="s">
        <v>276</v>
      </c>
      <c r="F1642" s="39">
        <v>3262</v>
      </c>
      <c r="G1642" s="39" t="s">
        <v>222</v>
      </c>
      <c r="H1642" s="39" t="s">
        <v>223</v>
      </c>
      <c r="I1642" s="39">
        <v>146.59</v>
      </c>
      <c r="J1642">
        <v>1</v>
      </c>
      <c r="K1642" s="54">
        <f>IF(LEN(M1642)&lt;&gt;6,0,IF(AND(VALUE(M1642)&gt;=100000,VALUE(M1642)&lt;1000000),1,0))</f>
        <v>1</v>
      </c>
      <c r="L1642" t="s">
        <v>4060</v>
      </c>
      <c r="M1642" t="s">
        <v>4060</v>
      </c>
      <c r="N1642" s="35">
        <v>20387</v>
      </c>
    </row>
    <row r="1643" spans="1:14">
      <c r="A1643" t="s">
        <v>217</v>
      </c>
      <c r="B1643" t="s">
        <v>3983</v>
      </c>
      <c r="C1643" t="s">
        <v>3984</v>
      </c>
      <c r="D1643" t="s">
        <v>246</v>
      </c>
      <c r="E1643" t="s">
        <v>265</v>
      </c>
      <c r="F1643" s="39">
        <v>3146</v>
      </c>
      <c r="G1643" s="39" t="s">
        <v>222</v>
      </c>
      <c r="H1643" s="54" t="str">
        <f t="shared" ref="H1643:H1644" si="230">IF(F1643&gt;=1261,"1261+",IF(F1643&gt;=1081,"1081-1260",IF(F1643&gt;=901,"901-1080",IF(F1643&gt;=721,"721-900",IF(F1643&gt;=541,"541-720",IF(F1643&gt;=361,"361-540","360-"))))))</f>
        <v>1261+</v>
      </c>
      <c r="I1643" s="39">
        <v>25164.15</v>
      </c>
      <c r="J1643">
        <v>0</v>
      </c>
      <c r="K1643">
        <v>0</v>
      </c>
      <c r="N1643" s="35">
        <v>26783</v>
      </c>
    </row>
    <row r="1644" spans="1:14">
      <c r="A1644" t="s">
        <v>217</v>
      </c>
      <c r="B1644" t="s">
        <v>3122</v>
      </c>
      <c r="C1644" t="s">
        <v>3123</v>
      </c>
      <c r="D1644" t="s">
        <v>220</v>
      </c>
      <c r="E1644" t="s">
        <v>308</v>
      </c>
      <c r="F1644" s="39">
        <v>2548</v>
      </c>
      <c r="G1644" s="39" t="s">
        <v>284</v>
      </c>
      <c r="H1644" s="54" t="str">
        <f t="shared" si="230"/>
        <v>1261+</v>
      </c>
      <c r="I1644" s="39">
        <v>465898.68</v>
      </c>
      <c r="J1644">
        <v>0</v>
      </c>
      <c r="K1644" s="54">
        <f t="shared" ref="K1644:K1646" si="231">IF(LEN(M1644)&lt;&gt;6,0,IF(AND(VALUE(M1644)&gt;=100000,VALUE(M1644)&lt;1000000),1,0))</f>
        <v>1</v>
      </c>
      <c r="M1644" t="s">
        <v>3124</v>
      </c>
      <c r="N1644" s="35">
        <v>30392</v>
      </c>
    </row>
    <row r="1645" spans="1:14">
      <c r="A1645" t="s">
        <v>217</v>
      </c>
      <c r="B1645" t="s">
        <v>6200</v>
      </c>
      <c r="C1645" t="s">
        <v>6201</v>
      </c>
      <c r="D1645" t="s">
        <v>246</v>
      </c>
      <c r="E1645" t="s">
        <v>288</v>
      </c>
      <c r="F1645" s="39">
        <v>3465</v>
      </c>
      <c r="G1645" s="54" t="str">
        <f t="shared" ref="G1645:G1646" si="232">IF(I1645&gt;=1000000,"1 млн. и более",IF(I1645&gt;=501000,"501-1 000 тыс.",IF(I1645&gt;=301000,"301-500 тыс.",IF(I1645&gt;=101000,"101-300 тыс.",IF(I1645&gt;=51000,"51-100 тыс.","50 тыс. и менее")))))</f>
        <v>50 тыс. и менее</v>
      </c>
      <c r="H1645" s="39" t="s">
        <v>223</v>
      </c>
      <c r="I1645" s="39">
        <v>4332.87</v>
      </c>
      <c r="J1645">
        <v>0</v>
      </c>
      <c r="K1645" s="54">
        <f t="shared" si="231"/>
        <v>0</v>
      </c>
      <c r="N1645" s="35">
        <v>30858</v>
      </c>
    </row>
    <row r="1646" spans="1:14">
      <c r="A1646" t="s">
        <v>217</v>
      </c>
      <c r="B1646" t="s">
        <v>6170</v>
      </c>
      <c r="C1646" t="s">
        <v>6171</v>
      </c>
      <c r="D1646" t="s">
        <v>220</v>
      </c>
      <c r="E1646" t="s">
        <v>398</v>
      </c>
      <c r="F1646" s="39">
        <v>3133</v>
      </c>
      <c r="G1646" s="54" t="str">
        <f t="shared" si="232"/>
        <v>101-300 тыс.</v>
      </c>
      <c r="H1646" s="54" t="str">
        <f>IF(F1646&gt;=1261,"1261+",IF(F1646&gt;=1081,"1081-1260",IF(F1646&gt;=901,"901-1080",IF(F1646&gt;=721,"721-900",IF(F1646&gt;=541,"541-720",IF(F1646&gt;=361,"361-540","360-"))))))</f>
        <v>1261+</v>
      </c>
      <c r="I1646" s="39">
        <v>171920.1</v>
      </c>
      <c r="J1646">
        <v>0</v>
      </c>
      <c r="K1646" s="54">
        <f t="shared" si="231"/>
        <v>1</v>
      </c>
      <c r="M1646" t="s">
        <v>6172</v>
      </c>
      <c r="N1646" s="35">
        <v>24785</v>
      </c>
    </row>
    <row r="1647" spans="1:14">
      <c r="A1647" t="s">
        <v>217</v>
      </c>
      <c r="B1647" t="s">
        <v>2605</v>
      </c>
      <c r="C1647" t="s">
        <v>2606</v>
      </c>
      <c r="E1647" t="s">
        <v>576</v>
      </c>
      <c r="F1647" s="39">
        <v>2210</v>
      </c>
      <c r="G1647" s="39" t="s">
        <v>222</v>
      </c>
      <c r="H1647" s="39" t="s">
        <v>223</v>
      </c>
      <c r="I1647" s="39">
        <v>3308.5</v>
      </c>
      <c r="J1647">
        <v>1</v>
      </c>
      <c r="K1647" s="39">
        <v>1</v>
      </c>
      <c r="L1647" t="s">
        <v>2607</v>
      </c>
      <c r="M1647" t="s">
        <v>2607</v>
      </c>
      <c r="N1647" s="35">
        <v>34816</v>
      </c>
    </row>
    <row r="1648" spans="1:14">
      <c r="A1648" t="s">
        <v>217</v>
      </c>
      <c r="B1648" t="s">
        <v>5950</v>
      </c>
      <c r="C1648" t="s">
        <v>5951</v>
      </c>
      <c r="D1648" t="s">
        <v>220</v>
      </c>
      <c r="E1648" t="s">
        <v>372</v>
      </c>
      <c r="F1648" s="39">
        <v>3399</v>
      </c>
      <c r="G1648" s="39" t="s">
        <v>233</v>
      </c>
      <c r="H1648" s="39" t="s">
        <v>223</v>
      </c>
      <c r="I1648" s="39">
        <v>114111.23</v>
      </c>
      <c r="J1648">
        <v>1</v>
      </c>
      <c r="K1648" s="39">
        <v>1</v>
      </c>
      <c r="L1648" t="s">
        <v>5952</v>
      </c>
      <c r="M1648" t="s">
        <v>5952</v>
      </c>
      <c r="N1648" s="35">
        <v>26321</v>
      </c>
    </row>
    <row r="1649" spans="1:14">
      <c r="A1649" t="s">
        <v>217</v>
      </c>
      <c r="B1649" t="s">
        <v>1562</v>
      </c>
      <c r="C1649" t="s">
        <v>1563</v>
      </c>
      <c r="D1649" t="s">
        <v>220</v>
      </c>
      <c r="E1649" t="s">
        <v>1564</v>
      </c>
      <c r="F1649" s="39">
        <v>2954</v>
      </c>
      <c r="G1649" s="39" t="s">
        <v>284</v>
      </c>
      <c r="H1649" s="39" t="s">
        <v>223</v>
      </c>
      <c r="I1649" s="39">
        <v>354124.23</v>
      </c>
      <c r="J1649">
        <v>1</v>
      </c>
      <c r="K1649" s="39">
        <v>1</v>
      </c>
      <c r="L1649" t="s">
        <v>1565</v>
      </c>
      <c r="M1649" t="s">
        <v>1565</v>
      </c>
      <c r="N1649" s="35">
        <v>25569</v>
      </c>
    </row>
    <row r="1650" spans="1:14">
      <c r="A1650" t="s">
        <v>217</v>
      </c>
      <c r="B1650" t="s">
        <v>6100</v>
      </c>
      <c r="C1650" t="s">
        <v>6101</v>
      </c>
      <c r="E1650" t="s">
        <v>259</v>
      </c>
      <c r="F1650" s="39">
        <v>3471</v>
      </c>
      <c r="G1650" s="39" t="s">
        <v>222</v>
      </c>
      <c r="H1650" s="39" t="s">
        <v>223</v>
      </c>
      <c r="I1650" s="39">
        <v>28912.1</v>
      </c>
      <c r="J1650">
        <v>1</v>
      </c>
      <c r="K1650" s="54">
        <f>IF(LEN(M1650)&lt;&gt;6,0,IF(AND(VALUE(M1650)&gt;=100000,VALUE(M1650)&lt;1000000),1,0))</f>
        <v>1</v>
      </c>
      <c r="L1650" t="s">
        <v>6102</v>
      </c>
      <c r="M1650" t="s">
        <v>4661</v>
      </c>
      <c r="N1650" s="35">
        <v>31793</v>
      </c>
    </row>
    <row r="1651" spans="1:14">
      <c r="A1651" t="s">
        <v>217</v>
      </c>
      <c r="B1651" t="s">
        <v>5362</v>
      </c>
      <c r="C1651" t="s">
        <v>5363</v>
      </c>
      <c r="D1651" t="s">
        <v>246</v>
      </c>
      <c r="E1651" t="s">
        <v>265</v>
      </c>
      <c r="F1651" s="39">
        <v>3085</v>
      </c>
      <c r="G1651" s="39" t="s">
        <v>248</v>
      </c>
      <c r="H1651" s="39" t="s">
        <v>223</v>
      </c>
      <c r="I1651" s="39">
        <v>62803.25</v>
      </c>
      <c r="J1651">
        <v>1</v>
      </c>
      <c r="K1651" s="39">
        <v>1</v>
      </c>
      <c r="L1651" t="s">
        <v>5364</v>
      </c>
      <c r="M1651" t="s">
        <v>5364</v>
      </c>
      <c r="N1651" s="35">
        <v>28634</v>
      </c>
    </row>
    <row r="1652" spans="1:14">
      <c r="A1652" t="s">
        <v>217</v>
      </c>
      <c r="B1652" t="s">
        <v>2571</v>
      </c>
      <c r="C1652" t="s">
        <v>2572</v>
      </c>
      <c r="D1652" t="s">
        <v>220</v>
      </c>
      <c r="E1652" t="s">
        <v>221</v>
      </c>
      <c r="F1652" s="39">
        <v>3773</v>
      </c>
      <c r="G1652" s="39" t="s">
        <v>222</v>
      </c>
      <c r="H1652" s="54" t="str">
        <f>IF(F1652&gt;=1261,"1261+",IF(F1652&gt;=1081,"1081-1260",IF(F1652&gt;=901,"901-1080",IF(F1652&gt;=721,"721-900",IF(F1652&gt;=541,"541-720",IF(F1652&gt;=361,"361-540","360-"))))))</f>
        <v>1261+</v>
      </c>
      <c r="I1652" s="39">
        <v>3230.4</v>
      </c>
      <c r="J1652">
        <v>1</v>
      </c>
      <c r="K1652" s="39">
        <v>1</v>
      </c>
      <c r="L1652" t="s">
        <v>2573</v>
      </c>
      <c r="M1652" t="s">
        <v>2573</v>
      </c>
      <c r="N1652" s="35">
        <v>28829</v>
      </c>
    </row>
    <row r="1653" spans="1:14">
      <c r="A1653" t="s">
        <v>217</v>
      </c>
      <c r="B1653" t="s">
        <v>5274</v>
      </c>
      <c r="C1653" t="s">
        <v>5275</v>
      </c>
      <c r="E1653" t="s">
        <v>259</v>
      </c>
      <c r="F1653" s="39">
        <v>3581</v>
      </c>
      <c r="G1653" s="39" t="s">
        <v>222</v>
      </c>
      <c r="H1653" s="39" t="s">
        <v>223</v>
      </c>
      <c r="I1653" s="39">
        <v>31673.09</v>
      </c>
      <c r="J1653">
        <v>1</v>
      </c>
      <c r="K1653" s="39">
        <v>1</v>
      </c>
      <c r="L1653" t="s">
        <v>5276</v>
      </c>
      <c r="M1653" t="s">
        <v>5277</v>
      </c>
      <c r="N1653" s="35">
        <v>29925</v>
      </c>
    </row>
    <row r="1654" spans="1:14">
      <c r="A1654" t="s">
        <v>217</v>
      </c>
      <c r="B1654" t="s">
        <v>1667</v>
      </c>
      <c r="C1654" t="s">
        <v>1668</v>
      </c>
      <c r="D1654" t="s">
        <v>246</v>
      </c>
      <c r="E1654" t="s">
        <v>288</v>
      </c>
      <c r="F1654" s="39">
        <v>4231</v>
      </c>
      <c r="G1654" s="39" t="s">
        <v>222</v>
      </c>
      <c r="H1654" s="39" t="s">
        <v>223</v>
      </c>
      <c r="I1654" s="39">
        <v>6092.46</v>
      </c>
      <c r="J1654" s="40">
        <f>IF(LEN(L1654)&lt;&gt;6,0,IF(AND(VALUE(L1654)&gt;=100000,VALUE(L1654)&lt;1000000),1,0))</f>
        <v>0</v>
      </c>
      <c r="K1654" s="39">
        <v>1</v>
      </c>
      <c r="M1654" t="s">
        <v>1669</v>
      </c>
      <c r="N1654" s="35">
        <v>25400</v>
      </c>
    </row>
    <row r="1655" spans="1:14">
      <c r="A1655" t="s">
        <v>217</v>
      </c>
      <c r="B1655" t="s">
        <v>3973</v>
      </c>
      <c r="C1655" t="s">
        <v>3974</v>
      </c>
      <c r="D1655" t="s">
        <v>220</v>
      </c>
      <c r="E1655" t="s">
        <v>265</v>
      </c>
      <c r="F1655" s="39">
        <v>3259</v>
      </c>
      <c r="G1655" s="39" t="s">
        <v>233</v>
      </c>
      <c r="H1655" s="54" t="str">
        <f>IF(F1655&gt;=1261,"1261+",IF(F1655&gt;=1081,"1081-1260",IF(F1655&gt;=901,"901-1080",IF(F1655&gt;=721,"721-900",IF(F1655&gt;=541,"541-720",IF(F1655&gt;=361,"361-540","360-"))))))</f>
        <v>1261+</v>
      </c>
      <c r="I1655" s="39">
        <v>126453.6</v>
      </c>
      <c r="J1655">
        <v>0</v>
      </c>
      <c r="K1655" s="39">
        <v>1</v>
      </c>
      <c r="M1655" t="s">
        <v>3975</v>
      </c>
      <c r="N1655" s="35">
        <v>29675</v>
      </c>
    </row>
    <row r="1656" spans="1:14">
      <c r="A1656" t="s">
        <v>217</v>
      </c>
      <c r="B1656" t="s">
        <v>485</v>
      </c>
      <c r="C1656" t="s">
        <v>486</v>
      </c>
      <c r="E1656" t="s">
        <v>259</v>
      </c>
      <c r="F1656" s="39">
        <v>5757</v>
      </c>
      <c r="G1656" s="39" t="s">
        <v>222</v>
      </c>
      <c r="H1656" s="39" t="s">
        <v>223</v>
      </c>
      <c r="I1656" s="39">
        <v>17876.150000000001</v>
      </c>
      <c r="J1656">
        <v>1</v>
      </c>
      <c r="K1656" s="39">
        <v>1</v>
      </c>
      <c r="L1656" t="s">
        <v>487</v>
      </c>
      <c r="M1656" t="s">
        <v>487</v>
      </c>
      <c r="N1656" s="35">
        <v>30400</v>
      </c>
    </row>
    <row r="1657" spans="1:14">
      <c r="A1657" t="s">
        <v>217</v>
      </c>
      <c r="B1657" t="s">
        <v>3140</v>
      </c>
      <c r="C1657" t="s">
        <v>3141</v>
      </c>
      <c r="D1657" t="s">
        <v>220</v>
      </c>
      <c r="E1657" t="s">
        <v>453</v>
      </c>
      <c r="F1657" s="39">
        <v>3164</v>
      </c>
      <c r="G1657" s="54" t="str">
        <f t="shared" ref="G1657:G1659" si="233">IF(I1657&gt;=1000000,"1 млн. и более",IF(I1657&gt;=501000,"501-1 000 тыс.",IF(I1657&gt;=301000,"301-500 тыс.",IF(I1657&gt;=101000,"101-300 тыс.",IF(I1657&gt;=51000,"51-100 тыс.","50 тыс. и менее")))))</f>
        <v>101-300 тыс.</v>
      </c>
      <c r="H1657" s="54" t="str">
        <f>IF(F1657&gt;=1261,"1261+",IF(F1657&gt;=1081,"1081-1260",IF(F1657&gt;=901,"901-1080",IF(F1657&gt;=721,"721-900",IF(F1657&gt;=541,"541-720",IF(F1657&gt;=361,"361-540","360-"))))))</f>
        <v>1261+</v>
      </c>
      <c r="I1657" s="39">
        <v>178941.4</v>
      </c>
      <c r="J1657">
        <v>0</v>
      </c>
      <c r="K1657" s="39">
        <v>1</v>
      </c>
      <c r="M1657" t="s">
        <v>3142</v>
      </c>
      <c r="N1657" s="35">
        <v>27687</v>
      </c>
    </row>
    <row r="1658" spans="1:14">
      <c r="A1658" t="s">
        <v>217</v>
      </c>
      <c r="B1658" t="s">
        <v>4828</v>
      </c>
      <c r="C1658" t="s">
        <v>4829</v>
      </c>
      <c r="E1658" t="s">
        <v>259</v>
      </c>
      <c r="F1658" s="39">
        <v>5683</v>
      </c>
      <c r="G1658" s="54" t="str">
        <f t="shared" si="233"/>
        <v>50 тыс. и менее</v>
      </c>
      <c r="H1658" s="39" t="s">
        <v>223</v>
      </c>
      <c r="I1658" s="39">
        <v>20455.830000000002</v>
      </c>
      <c r="J1658">
        <v>1</v>
      </c>
      <c r="K1658" s="39">
        <v>1</v>
      </c>
      <c r="L1658" t="s">
        <v>4830</v>
      </c>
      <c r="M1658" t="s">
        <v>4830</v>
      </c>
      <c r="N1658" s="35">
        <v>29487</v>
      </c>
    </row>
    <row r="1659" spans="1:14">
      <c r="A1659" t="s">
        <v>217</v>
      </c>
      <c r="B1659" t="s">
        <v>1044</v>
      </c>
      <c r="C1659" t="s">
        <v>1045</v>
      </c>
      <c r="D1659" t="s">
        <v>246</v>
      </c>
      <c r="E1659" t="s">
        <v>276</v>
      </c>
      <c r="F1659" s="39">
        <v>3091</v>
      </c>
      <c r="G1659" s="54" t="str">
        <f t="shared" si="233"/>
        <v>50 тыс. и менее</v>
      </c>
      <c r="H1659" s="39" t="s">
        <v>223</v>
      </c>
      <c r="I1659" s="39">
        <v>499.36</v>
      </c>
      <c r="J1659" s="40">
        <f>IF(LEN(L1659)&lt;&gt;6,0,IF(AND(VALUE(L1659)&gt;=100000,VALUE(L1659)&lt;1000000),1,0))</f>
        <v>1</v>
      </c>
      <c r="K1659">
        <v>0</v>
      </c>
      <c r="L1659" t="s">
        <v>1046</v>
      </c>
      <c r="M1659" t="s">
        <v>331</v>
      </c>
      <c r="N1659" s="35">
        <v>33837</v>
      </c>
    </row>
    <row r="1660" spans="1:14">
      <c r="A1660" t="s">
        <v>217</v>
      </c>
      <c r="B1660" t="s">
        <v>5971</v>
      </c>
      <c r="C1660" t="s">
        <v>5972</v>
      </c>
      <c r="D1660" t="s">
        <v>220</v>
      </c>
      <c r="E1660" t="s">
        <v>221</v>
      </c>
      <c r="F1660" s="39">
        <v>3930</v>
      </c>
      <c r="G1660" s="39" t="s">
        <v>222</v>
      </c>
      <c r="H1660" s="39" t="s">
        <v>223</v>
      </c>
      <c r="I1660" s="39">
        <v>3060.43</v>
      </c>
      <c r="J1660">
        <v>1</v>
      </c>
      <c r="K1660" s="54">
        <f t="shared" ref="K1660:K1661" si="234">IF(LEN(M1660)&lt;&gt;6,0,IF(AND(VALUE(M1660)&gt;=100000,VALUE(M1660)&lt;1000000),1,0))</f>
        <v>1</v>
      </c>
      <c r="L1660" t="s">
        <v>5973</v>
      </c>
      <c r="M1660" t="s">
        <v>5973</v>
      </c>
      <c r="N1660" s="35">
        <v>26380</v>
      </c>
    </row>
    <row r="1661" spans="1:14">
      <c r="A1661" t="s">
        <v>217</v>
      </c>
      <c r="B1661" t="s">
        <v>3370</v>
      </c>
      <c r="C1661" t="s">
        <v>3371</v>
      </c>
      <c r="D1661" t="s">
        <v>246</v>
      </c>
      <c r="E1661" t="s">
        <v>288</v>
      </c>
      <c r="F1661" s="39">
        <v>3696</v>
      </c>
      <c r="G1661" s="39" t="s">
        <v>222</v>
      </c>
      <c r="H1661" s="39" t="s">
        <v>223</v>
      </c>
      <c r="I1661" s="39">
        <v>0</v>
      </c>
      <c r="J1661">
        <v>0</v>
      </c>
      <c r="K1661" s="54">
        <f t="shared" si="234"/>
        <v>0</v>
      </c>
      <c r="N1661" s="35">
        <v>26652</v>
      </c>
    </row>
    <row r="1662" spans="1:14">
      <c r="A1662" t="s">
        <v>217</v>
      </c>
      <c r="B1662" t="s">
        <v>5569</v>
      </c>
      <c r="C1662" t="s">
        <v>5570</v>
      </c>
      <c r="D1662" t="s">
        <v>220</v>
      </c>
      <c r="E1662" t="s">
        <v>280</v>
      </c>
      <c r="F1662" s="39">
        <v>4977</v>
      </c>
      <c r="G1662" s="39" t="s">
        <v>222</v>
      </c>
      <c r="H1662" s="54" t="str">
        <f>IF(F1662&gt;=1261,"1261+",IF(F1662&gt;=1081,"1081-1260",IF(F1662&gt;=901,"901-1080",IF(F1662&gt;=721,"721-900",IF(F1662&gt;=541,"541-720",IF(F1662&gt;=361,"361-540","360-"))))))</f>
        <v>1261+</v>
      </c>
      <c r="I1662" s="39">
        <v>5648.89</v>
      </c>
      <c r="J1662" s="40">
        <f>IF(LEN(L1662)&lt;&gt;6,0,IF(AND(VALUE(L1662)&gt;=100000,VALUE(L1662)&lt;1000000),1,0))</f>
        <v>1</v>
      </c>
      <c r="K1662" s="39">
        <v>1</v>
      </c>
      <c r="L1662" t="s">
        <v>5571</v>
      </c>
      <c r="M1662" t="s">
        <v>5571</v>
      </c>
      <c r="N1662" s="35">
        <v>27246</v>
      </c>
    </row>
    <row r="1663" spans="1:14">
      <c r="A1663" t="s">
        <v>217</v>
      </c>
      <c r="B1663" t="s">
        <v>4275</v>
      </c>
      <c r="C1663" t="s">
        <v>4276</v>
      </c>
      <c r="D1663" t="s">
        <v>246</v>
      </c>
      <c r="E1663" t="s">
        <v>265</v>
      </c>
      <c r="F1663" s="39">
        <v>3199</v>
      </c>
      <c r="G1663" s="39" t="s">
        <v>222</v>
      </c>
      <c r="H1663" s="39" t="s">
        <v>223</v>
      </c>
      <c r="I1663" s="39">
        <v>22308.5</v>
      </c>
      <c r="J1663">
        <v>1</v>
      </c>
      <c r="K1663" s="39">
        <v>1</v>
      </c>
      <c r="L1663" t="s">
        <v>4277</v>
      </c>
      <c r="M1663" t="s">
        <v>4277</v>
      </c>
      <c r="N1663" s="35">
        <v>31210</v>
      </c>
    </row>
    <row r="1664" spans="1:14">
      <c r="A1664" t="s">
        <v>217</v>
      </c>
      <c r="B1664" t="s">
        <v>1336</v>
      </c>
      <c r="C1664" t="s">
        <v>1337</v>
      </c>
      <c r="D1664" t="s">
        <v>220</v>
      </c>
      <c r="E1664" t="s">
        <v>221</v>
      </c>
      <c r="F1664" s="39">
        <v>4266</v>
      </c>
      <c r="G1664" s="39" t="s">
        <v>222</v>
      </c>
      <c r="H1664" s="39" t="s">
        <v>223</v>
      </c>
      <c r="I1664" s="39">
        <v>16072.47</v>
      </c>
      <c r="J1664">
        <v>1</v>
      </c>
      <c r="K1664" s="54">
        <f t="shared" ref="K1664:K1665" si="235">IF(LEN(M1664)&lt;&gt;6,0,IF(AND(VALUE(M1664)&gt;=100000,VALUE(M1664)&lt;1000000),1,0))</f>
        <v>1</v>
      </c>
      <c r="L1664" t="s">
        <v>1338</v>
      </c>
      <c r="M1664" t="s">
        <v>1338</v>
      </c>
      <c r="N1664" s="35">
        <v>32779</v>
      </c>
    </row>
    <row r="1665" spans="1:14">
      <c r="A1665" t="s">
        <v>217</v>
      </c>
      <c r="B1665" t="s">
        <v>2254</v>
      </c>
      <c r="C1665" t="s">
        <v>2255</v>
      </c>
      <c r="D1665" t="s">
        <v>220</v>
      </c>
      <c r="E1665" t="s">
        <v>372</v>
      </c>
      <c r="F1665" s="39">
        <v>3938</v>
      </c>
      <c r="G1665" s="39" t="s">
        <v>222</v>
      </c>
      <c r="H1665" s="39" t="s">
        <v>223</v>
      </c>
      <c r="I1665" s="39">
        <v>15176.66</v>
      </c>
      <c r="J1665" s="40">
        <f>IF(LEN(L1665)&lt;&gt;6,0,IF(AND(VALUE(L1665)&gt;=100000,VALUE(L1665)&lt;1000000),1,0))</f>
        <v>1</v>
      </c>
      <c r="K1665" s="54">
        <f t="shared" si="235"/>
        <v>1</v>
      </c>
      <c r="L1665" t="s">
        <v>2256</v>
      </c>
      <c r="M1665" t="s">
        <v>2256</v>
      </c>
      <c r="N1665" s="35">
        <v>22413</v>
      </c>
    </row>
    <row r="1666" spans="1:14">
      <c r="A1666" t="s">
        <v>217</v>
      </c>
      <c r="B1666" t="s">
        <v>776</v>
      </c>
      <c r="C1666" t="s">
        <v>777</v>
      </c>
      <c r="D1666" t="s">
        <v>220</v>
      </c>
      <c r="E1666" t="s">
        <v>502</v>
      </c>
      <c r="F1666" s="39">
        <v>3241</v>
      </c>
      <c r="G1666" s="39" t="s">
        <v>233</v>
      </c>
      <c r="H1666" s="39" t="s">
        <v>223</v>
      </c>
      <c r="I1666" s="39">
        <v>169696.14</v>
      </c>
      <c r="J1666">
        <v>0</v>
      </c>
      <c r="K1666" s="39">
        <v>1</v>
      </c>
      <c r="M1666" t="s">
        <v>778</v>
      </c>
      <c r="N1666" s="35">
        <v>32356</v>
      </c>
    </row>
    <row r="1667" spans="1:14">
      <c r="A1667" t="s">
        <v>217</v>
      </c>
      <c r="B1667" t="s">
        <v>5048</v>
      </c>
      <c r="C1667" t="s">
        <v>5049</v>
      </c>
      <c r="D1667" t="s">
        <v>220</v>
      </c>
      <c r="E1667" t="s">
        <v>391</v>
      </c>
      <c r="F1667" s="39">
        <v>1832</v>
      </c>
      <c r="G1667" s="39" t="s">
        <v>222</v>
      </c>
      <c r="H1667" s="39" t="s">
        <v>223</v>
      </c>
      <c r="I1667" s="39">
        <v>130.58000000000001</v>
      </c>
      <c r="J1667">
        <v>0</v>
      </c>
      <c r="K1667">
        <v>0</v>
      </c>
      <c r="N1667" s="35">
        <v>27395</v>
      </c>
    </row>
    <row r="1668" spans="1:14">
      <c r="A1668" t="s">
        <v>217</v>
      </c>
      <c r="B1668" t="s">
        <v>6063</v>
      </c>
      <c r="C1668" t="s">
        <v>6064</v>
      </c>
      <c r="D1668" t="s">
        <v>220</v>
      </c>
      <c r="E1668" t="s">
        <v>221</v>
      </c>
      <c r="F1668" s="39">
        <v>3800</v>
      </c>
      <c r="G1668" s="54" t="str">
        <f>IF(I1668&gt;=1000000,"1 млн. и более",IF(I1668&gt;=501000,"501-1 000 тыс.",IF(I1668&gt;=301000,"301-500 тыс.",IF(I1668&gt;=101000,"101-300 тыс.",IF(I1668&gt;=51000,"51-100 тыс.","50 тыс. и менее")))))</f>
        <v>50 тыс. и менее</v>
      </c>
      <c r="H1668" s="39" t="s">
        <v>223</v>
      </c>
      <c r="I1668" s="39">
        <v>24390.1</v>
      </c>
      <c r="J1668">
        <v>1</v>
      </c>
      <c r="K1668" s="39">
        <v>1</v>
      </c>
      <c r="L1668" t="s">
        <v>6065</v>
      </c>
      <c r="M1668" t="s">
        <v>6065</v>
      </c>
      <c r="N1668" s="35">
        <v>26250</v>
      </c>
    </row>
    <row r="1669" spans="1:14">
      <c r="A1669" t="s">
        <v>217</v>
      </c>
      <c r="B1669" t="s">
        <v>1873</v>
      </c>
      <c r="C1669" t="s">
        <v>1874</v>
      </c>
      <c r="D1669" t="s">
        <v>220</v>
      </c>
      <c r="E1669" t="s">
        <v>280</v>
      </c>
      <c r="F1669" s="39">
        <v>5516</v>
      </c>
      <c r="G1669" s="39" t="s">
        <v>248</v>
      </c>
      <c r="H1669" s="39" t="s">
        <v>223</v>
      </c>
      <c r="I1669" s="39">
        <v>72441.289999999994</v>
      </c>
      <c r="J1669">
        <v>1</v>
      </c>
      <c r="K1669" s="39">
        <v>1</v>
      </c>
      <c r="L1669" t="s">
        <v>1875</v>
      </c>
      <c r="M1669" t="s">
        <v>1876</v>
      </c>
      <c r="N1669" s="35">
        <v>26175</v>
      </c>
    </row>
    <row r="1670" spans="1:14">
      <c r="A1670" t="s">
        <v>217</v>
      </c>
      <c r="B1670" t="s">
        <v>4945</v>
      </c>
      <c r="C1670" t="s">
        <v>4946</v>
      </c>
      <c r="D1670" t="s">
        <v>246</v>
      </c>
      <c r="E1670" t="s">
        <v>1733</v>
      </c>
      <c r="F1670" s="39">
        <v>663</v>
      </c>
      <c r="G1670" s="39" t="s">
        <v>248</v>
      </c>
      <c r="H1670" s="39" t="s">
        <v>938</v>
      </c>
      <c r="I1670" s="39">
        <v>82333</v>
      </c>
      <c r="J1670">
        <v>0</v>
      </c>
      <c r="K1670" s="39">
        <v>1</v>
      </c>
      <c r="M1670" t="s">
        <v>4018</v>
      </c>
      <c r="N1670" s="35">
        <v>28508</v>
      </c>
    </row>
    <row r="1671" spans="1:14">
      <c r="A1671" t="s">
        <v>217</v>
      </c>
      <c r="B1671" t="s">
        <v>1271</v>
      </c>
      <c r="C1671" t="s">
        <v>1272</v>
      </c>
      <c r="D1671" t="s">
        <v>246</v>
      </c>
      <c r="E1671" t="s">
        <v>247</v>
      </c>
      <c r="F1671" s="39">
        <v>3234</v>
      </c>
      <c r="G1671" s="39" t="s">
        <v>222</v>
      </c>
      <c r="H1671" s="39" t="s">
        <v>223</v>
      </c>
      <c r="I1671" s="39">
        <v>43961.29</v>
      </c>
      <c r="J1671">
        <v>1</v>
      </c>
      <c r="K1671" s="39">
        <v>1</v>
      </c>
      <c r="L1671" t="s">
        <v>1273</v>
      </c>
      <c r="M1671" t="s">
        <v>1273</v>
      </c>
      <c r="N1671" s="35">
        <v>25247</v>
      </c>
    </row>
    <row r="1672" spans="1:14">
      <c r="A1672" t="s">
        <v>217</v>
      </c>
      <c r="B1672" t="s">
        <v>1351</v>
      </c>
      <c r="C1672" t="s">
        <v>1352</v>
      </c>
      <c r="D1672" t="s">
        <v>220</v>
      </c>
      <c r="E1672" t="s">
        <v>308</v>
      </c>
      <c r="F1672" s="39">
        <v>3136</v>
      </c>
      <c r="G1672" s="39" t="s">
        <v>335</v>
      </c>
      <c r="H1672" s="39" t="s">
        <v>223</v>
      </c>
      <c r="I1672" s="39">
        <v>565073.38</v>
      </c>
      <c r="J1672">
        <v>1</v>
      </c>
      <c r="K1672" s="54">
        <f>IF(LEN(M1672)&lt;&gt;6,0,IF(AND(VALUE(M1672)&gt;=100000,VALUE(M1672)&lt;1000000),1,0))</f>
        <v>1</v>
      </c>
      <c r="L1672" t="s">
        <v>1353</v>
      </c>
      <c r="M1672" t="s">
        <v>1353</v>
      </c>
      <c r="N1672" s="35">
        <v>33438</v>
      </c>
    </row>
    <row r="1673" spans="1:14">
      <c r="A1673" t="s">
        <v>217</v>
      </c>
      <c r="B1673" t="s">
        <v>5293</v>
      </c>
      <c r="C1673" t="s">
        <v>5294</v>
      </c>
      <c r="D1673" t="s">
        <v>246</v>
      </c>
      <c r="E1673" t="s">
        <v>651</v>
      </c>
      <c r="F1673" s="39">
        <v>3539</v>
      </c>
      <c r="G1673" s="39" t="s">
        <v>233</v>
      </c>
      <c r="H1673" s="54" t="str">
        <f t="shared" ref="H1673:H1675" si="236">IF(F1673&gt;=1261,"1261+",IF(F1673&gt;=1081,"1081-1260",IF(F1673&gt;=901,"901-1080",IF(F1673&gt;=721,"721-900",IF(F1673&gt;=541,"541-720",IF(F1673&gt;=361,"361-540","360-"))))))</f>
        <v>1261+</v>
      </c>
      <c r="I1673" s="39">
        <v>122076.05</v>
      </c>
      <c r="J1673">
        <v>0</v>
      </c>
      <c r="K1673" s="39">
        <v>1</v>
      </c>
      <c r="M1673" t="s">
        <v>5295</v>
      </c>
      <c r="N1673" s="35">
        <v>29304</v>
      </c>
    </row>
    <row r="1674" spans="1:14">
      <c r="A1674" t="s">
        <v>217</v>
      </c>
      <c r="B1674" t="s">
        <v>5734</v>
      </c>
      <c r="C1674" t="s">
        <v>5735</v>
      </c>
      <c r="D1674" t="s">
        <v>246</v>
      </c>
      <c r="E1674" t="s">
        <v>1082</v>
      </c>
      <c r="F1674" s="39">
        <v>3173</v>
      </c>
      <c r="G1674" s="39" t="s">
        <v>233</v>
      </c>
      <c r="H1674" s="54" t="str">
        <f t="shared" si="236"/>
        <v>1261+</v>
      </c>
      <c r="I1674" s="39">
        <v>137269.9</v>
      </c>
      <c r="J1674">
        <v>1</v>
      </c>
      <c r="K1674" s="54">
        <f>IF(LEN(M1674)&lt;&gt;6,0,IF(AND(VALUE(M1674)&gt;=100000,VALUE(M1674)&lt;1000000),1,0))</f>
        <v>1</v>
      </c>
      <c r="L1674" t="s">
        <v>2381</v>
      </c>
      <c r="M1674" t="s">
        <v>5736</v>
      </c>
      <c r="N1674" s="35">
        <v>31980</v>
      </c>
    </row>
    <row r="1675" spans="1:14">
      <c r="A1675" t="s">
        <v>217</v>
      </c>
      <c r="B1675" t="s">
        <v>4906</v>
      </c>
      <c r="C1675" t="s">
        <v>4907</v>
      </c>
      <c r="D1675" t="s">
        <v>246</v>
      </c>
      <c r="E1675" t="s">
        <v>453</v>
      </c>
      <c r="F1675" s="39">
        <v>2961</v>
      </c>
      <c r="G1675" s="39" t="s">
        <v>233</v>
      </c>
      <c r="H1675" s="54" t="str">
        <f t="shared" si="236"/>
        <v>1261+</v>
      </c>
      <c r="I1675" s="39">
        <v>120654.23</v>
      </c>
      <c r="J1675">
        <v>1</v>
      </c>
      <c r="K1675" s="39">
        <v>1</v>
      </c>
      <c r="L1675" t="s">
        <v>4908</v>
      </c>
      <c r="M1675" t="s">
        <v>4908</v>
      </c>
      <c r="N1675" s="35">
        <v>28610</v>
      </c>
    </row>
    <row r="1676" spans="1:14">
      <c r="A1676" t="s">
        <v>217</v>
      </c>
      <c r="B1676" t="s">
        <v>4541</v>
      </c>
      <c r="C1676" t="s">
        <v>4542</v>
      </c>
      <c r="D1676" t="s">
        <v>220</v>
      </c>
      <c r="E1676" t="s">
        <v>1926</v>
      </c>
      <c r="F1676" s="39">
        <v>4900</v>
      </c>
      <c r="G1676" s="39" t="s">
        <v>222</v>
      </c>
      <c r="H1676" s="39" t="s">
        <v>223</v>
      </c>
      <c r="I1676" s="39">
        <v>5852.38</v>
      </c>
      <c r="J1676">
        <v>0</v>
      </c>
      <c r="K1676" s="54">
        <f t="shared" ref="K1676:K1677" si="237">IF(LEN(M1676)&lt;&gt;6,0,IF(AND(VALUE(M1676)&gt;=100000,VALUE(M1676)&lt;1000000),1,0))</f>
        <v>1</v>
      </c>
      <c r="M1676" t="s">
        <v>4543</v>
      </c>
      <c r="N1676" s="35">
        <v>23591</v>
      </c>
    </row>
    <row r="1677" spans="1:14">
      <c r="A1677" t="s">
        <v>217</v>
      </c>
      <c r="B1677" t="s">
        <v>386</v>
      </c>
      <c r="C1677" t="s">
        <v>387</v>
      </c>
      <c r="D1677" t="s">
        <v>246</v>
      </c>
      <c r="E1677" t="s">
        <v>265</v>
      </c>
      <c r="F1677" s="39">
        <v>3085</v>
      </c>
      <c r="G1677" s="39" t="s">
        <v>222</v>
      </c>
      <c r="H1677" s="39" t="s">
        <v>223</v>
      </c>
      <c r="I1677" s="39">
        <v>9558.7800000000007</v>
      </c>
      <c r="J1677">
        <v>0</v>
      </c>
      <c r="K1677" s="54">
        <f t="shared" si="237"/>
        <v>1</v>
      </c>
      <c r="M1677" t="s">
        <v>388</v>
      </c>
      <c r="N1677" s="35">
        <v>29310</v>
      </c>
    </row>
    <row r="1678" spans="1:14">
      <c r="A1678" t="s">
        <v>217</v>
      </c>
      <c r="B1678" t="s">
        <v>3898</v>
      </c>
      <c r="C1678" t="s">
        <v>3899</v>
      </c>
      <c r="D1678" t="s">
        <v>246</v>
      </c>
      <c r="E1678" t="s">
        <v>376</v>
      </c>
      <c r="F1678" s="39">
        <v>1424</v>
      </c>
      <c r="G1678" s="39" t="s">
        <v>222</v>
      </c>
      <c r="H1678" s="39" t="s">
        <v>223</v>
      </c>
      <c r="I1678" s="39">
        <v>0.15</v>
      </c>
      <c r="J1678">
        <v>0</v>
      </c>
      <c r="K1678" s="39">
        <v>1</v>
      </c>
      <c r="L1678" t="s">
        <v>331</v>
      </c>
      <c r="M1678" t="s">
        <v>3900</v>
      </c>
      <c r="N1678" s="35">
        <v>28188</v>
      </c>
    </row>
    <row r="1679" spans="1:14">
      <c r="A1679" t="s">
        <v>217</v>
      </c>
      <c r="B1679" t="s">
        <v>5045</v>
      </c>
      <c r="C1679" t="s">
        <v>5046</v>
      </c>
      <c r="D1679" t="s">
        <v>220</v>
      </c>
      <c r="E1679" t="s">
        <v>391</v>
      </c>
      <c r="F1679" s="39">
        <v>1589</v>
      </c>
      <c r="G1679" s="39" t="s">
        <v>284</v>
      </c>
      <c r="H1679" s="39" t="s">
        <v>223</v>
      </c>
      <c r="I1679" s="39">
        <v>316845.88</v>
      </c>
      <c r="J1679">
        <v>0</v>
      </c>
      <c r="K1679" s="54">
        <f>IF(LEN(M1679)&lt;&gt;6,0,IF(AND(VALUE(M1679)&gt;=100000,VALUE(M1679)&lt;1000000),1,0))</f>
        <v>1</v>
      </c>
      <c r="M1679" t="s">
        <v>5047</v>
      </c>
      <c r="N1679" s="35">
        <v>30190</v>
      </c>
    </row>
    <row r="1680" spans="1:14">
      <c r="A1680" t="s">
        <v>217</v>
      </c>
      <c r="B1680" t="s">
        <v>2565</v>
      </c>
      <c r="C1680" t="s">
        <v>2566</v>
      </c>
      <c r="D1680" t="s">
        <v>246</v>
      </c>
      <c r="E1680" t="s">
        <v>247</v>
      </c>
      <c r="F1680" s="39">
        <v>3140</v>
      </c>
      <c r="G1680" s="39" t="s">
        <v>222</v>
      </c>
      <c r="H1680" s="39" t="s">
        <v>223</v>
      </c>
      <c r="I1680" s="39">
        <v>9321.66</v>
      </c>
      <c r="J1680">
        <v>1</v>
      </c>
      <c r="K1680" s="39">
        <v>1</v>
      </c>
      <c r="L1680" t="s">
        <v>2567</v>
      </c>
      <c r="M1680" t="s">
        <v>2567</v>
      </c>
      <c r="N1680" s="35">
        <v>31102</v>
      </c>
    </row>
    <row r="1681" spans="1:14">
      <c r="A1681" t="s">
        <v>217</v>
      </c>
      <c r="B1681" t="s">
        <v>1252</v>
      </c>
      <c r="C1681" t="s">
        <v>1253</v>
      </c>
      <c r="D1681" t="s">
        <v>220</v>
      </c>
      <c r="E1681" t="s">
        <v>221</v>
      </c>
      <c r="F1681" s="39">
        <v>3252</v>
      </c>
      <c r="G1681" s="39" t="s">
        <v>222</v>
      </c>
      <c r="H1681" s="54" t="str">
        <f t="shared" ref="H1681:H1682" si="238">IF(F1681&gt;=1261,"1261+",IF(F1681&gt;=1081,"1081-1260",IF(F1681&gt;=901,"901-1080",IF(F1681&gt;=721,"721-900",IF(F1681&gt;=541,"541-720",IF(F1681&gt;=361,"361-540","360-"))))))</f>
        <v>1261+</v>
      </c>
      <c r="I1681" s="39">
        <v>11190.48</v>
      </c>
      <c r="J1681">
        <v>1</v>
      </c>
      <c r="K1681" s="54">
        <f>IF(LEN(M1681)&lt;&gt;6,0,IF(AND(VALUE(M1681)&gt;=100000,VALUE(M1681)&lt;1000000),1,0))</f>
        <v>1</v>
      </c>
      <c r="L1681" t="s">
        <v>1254</v>
      </c>
      <c r="M1681" t="s">
        <v>1254</v>
      </c>
      <c r="N1681" s="35">
        <v>18690</v>
      </c>
    </row>
    <row r="1682" spans="1:14">
      <c r="A1682" t="s">
        <v>217</v>
      </c>
      <c r="B1682" t="s">
        <v>5547</v>
      </c>
      <c r="C1682" t="s">
        <v>5548</v>
      </c>
      <c r="D1682" t="s">
        <v>220</v>
      </c>
      <c r="E1682" t="s">
        <v>247</v>
      </c>
      <c r="F1682" s="39">
        <v>3170</v>
      </c>
      <c r="G1682" s="39" t="s">
        <v>335</v>
      </c>
      <c r="H1682" s="54" t="str">
        <f t="shared" si="238"/>
        <v>1261+</v>
      </c>
      <c r="I1682" s="39">
        <v>552184.76</v>
      </c>
      <c r="J1682">
        <v>0</v>
      </c>
      <c r="K1682">
        <v>0</v>
      </c>
      <c r="N1682" s="35">
        <v>27563</v>
      </c>
    </row>
    <row r="1683" spans="1:14">
      <c r="A1683" t="s">
        <v>217</v>
      </c>
      <c r="B1683" t="s">
        <v>2391</v>
      </c>
      <c r="C1683" t="s">
        <v>2392</v>
      </c>
      <c r="D1683" t="s">
        <v>246</v>
      </c>
      <c r="E1683" t="s">
        <v>265</v>
      </c>
      <c r="F1683" s="39">
        <v>2993</v>
      </c>
      <c r="G1683" s="39" t="s">
        <v>233</v>
      </c>
      <c r="H1683" s="39" t="s">
        <v>223</v>
      </c>
      <c r="I1683" s="39">
        <v>198263.5</v>
      </c>
      <c r="J1683">
        <v>0</v>
      </c>
      <c r="K1683" s="39">
        <v>1</v>
      </c>
      <c r="M1683" t="s">
        <v>2393</v>
      </c>
      <c r="N1683" s="35">
        <v>26213</v>
      </c>
    </row>
    <row r="1684" spans="1:14">
      <c r="A1684" t="s">
        <v>217</v>
      </c>
      <c r="B1684" t="s">
        <v>3024</v>
      </c>
      <c r="C1684" t="s">
        <v>3025</v>
      </c>
      <c r="E1684" t="s">
        <v>259</v>
      </c>
      <c r="F1684" s="39">
        <v>4637</v>
      </c>
      <c r="G1684" s="39" t="s">
        <v>233</v>
      </c>
      <c r="H1684" s="39" t="s">
        <v>223</v>
      </c>
      <c r="I1684" s="39">
        <v>117167.76</v>
      </c>
      <c r="J1684">
        <v>1</v>
      </c>
      <c r="K1684" s="39">
        <v>1</v>
      </c>
      <c r="L1684" t="s">
        <v>336</v>
      </c>
      <c r="M1684" t="s">
        <v>336</v>
      </c>
      <c r="N1684" s="35">
        <v>25833</v>
      </c>
    </row>
    <row r="1685" spans="1:14">
      <c r="A1685" t="s">
        <v>217</v>
      </c>
      <c r="B1685" t="s">
        <v>2443</v>
      </c>
      <c r="C1685" t="s">
        <v>2444</v>
      </c>
      <c r="D1685" t="s">
        <v>246</v>
      </c>
      <c r="E1685" t="s">
        <v>265</v>
      </c>
      <c r="F1685" s="39">
        <v>3174</v>
      </c>
      <c r="G1685" s="39" t="s">
        <v>222</v>
      </c>
      <c r="H1685" s="39" t="s">
        <v>223</v>
      </c>
      <c r="I1685" s="39">
        <v>44210.86</v>
      </c>
      <c r="J1685">
        <v>1</v>
      </c>
      <c r="K1685" s="39">
        <v>1</v>
      </c>
      <c r="L1685" t="s">
        <v>2445</v>
      </c>
      <c r="M1685" t="s">
        <v>2446</v>
      </c>
      <c r="N1685" s="35">
        <v>30403</v>
      </c>
    </row>
    <row r="1686" spans="1:14">
      <c r="A1686" t="s">
        <v>217</v>
      </c>
      <c r="B1686" t="s">
        <v>4574</v>
      </c>
      <c r="C1686" t="s">
        <v>4575</v>
      </c>
      <c r="E1686" t="s">
        <v>259</v>
      </c>
      <c r="F1686" s="39">
        <v>4687</v>
      </c>
      <c r="G1686" s="39" t="s">
        <v>222</v>
      </c>
      <c r="H1686" s="39" t="s">
        <v>223</v>
      </c>
      <c r="I1686" s="39">
        <v>12858.52</v>
      </c>
      <c r="J1686" s="40">
        <f>IF(LEN(L1686)&lt;&gt;6,0,IF(AND(VALUE(L1686)&gt;=100000,VALUE(L1686)&lt;1000000),1,0))</f>
        <v>1</v>
      </c>
      <c r="K1686" s="39">
        <v>1</v>
      </c>
      <c r="L1686" t="s">
        <v>4576</v>
      </c>
      <c r="M1686" t="s">
        <v>4576</v>
      </c>
      <c r="N1686" s="35">
        <v>27286</v>
      </c>
    </row>
    <row r="1687" spans="1:14">
      <c r="A1687" t="s">
        <v>217</v>
      </c>
      <c r="B1687" t="s">
        <v>3401</v>
      </c>
      <c r="C1687" t="s">
        <v>3402</v>
      </c>
      <c r="D1687" t="s">
        <v>220</v>
      </c>
      <c r="E1687" t="s">
        <v>221</v>
      </c>
      <c r="F1687" s="39">
        <v>3006</v>
      </c>
      <c r="G1687" s="39" t="s">
        <v>222</v>
      </c>
      <c r="H1687" s="54" t="str">
        <f>IF(F1687&gt;=1261,"1261+",IF(F1687&gt;=1081,"1081-1260",IF(F1687&gt;=901,"901-1080",IF(F1687&gt;=721,"721-900",IF(F1687&gt;=541,"541-720",IF(F1687&gt;=361,"361-540","360-"))))))</f>
        <v>1261+</v>
      </c>
      <c r="I1687" s="39">
        <v>10432.629999999999</v>
      </c>
      <c r="J1687">
        <v>1</v>
      </c>
      <c r="K1687" s="39">
        <v>1</v>
      </c>
      <c r="L1687" t="s">
        <v>3403</v>
      </c>
      <c r="M1687" t="s">
        <v>3403</v>
      </c>
      <c r="N1687" s="35">
        <v>29488</v>
      </c>
    </row>
    <row r="1688" spans="1:14">
      <c r="A1688" t="s">
        <v>217</v>
      </c>
      <c r="B1688" t="s">
        <v>5889</v>
      </c>
      <c r="C1688" t="s">
        <v>5890</v>
      </c>
      <c r="D1688" t="s">
        <v>246</v>
      </c>
      <c r="E1688" t="s">
        <v>496</v>
      </c>
      <c r="F1688" s="39">
        <v>2882</v>
      </c>
      <c r="G1688" s="39" t="s">
        <v>222</v>
      </c>
      <c r="H1688" s="39" t="s">
        <v>223</v>
      </c>
      <c r="I1688" s="39">
        <v>391.29</v>
      </c>
      <c r="J1688">
        <v>0</v>
      </c>
      <c r="K1688" s="54">
        <f t="shared" ref="K1688:K1690" si="239">IF(LEN(M1688)&lt;&gt;6,0,IF(AND(VALUE(M1688)&gt;=100000,VALUE(M1688)&lt;1000000),1,0))</f>
        <v>1</v>
      </c>
      <c r="M1688" t="s">
        <v>5891</v>
      </c>
      <c r="N1688" s="35">
        <v>20200</v>
      </c>
    </row>
    <row r="1689" spans="1:14">
      <c r="A1689" t="s">
        <v>217</v>
      </c>
      <c r="B1689" t="s">
        <v>455</v>
      </c>
      <c r="C1689" t="s">
        <v>456</v>
      </c>
      <c r="D1689" t="s">
        <v>220</v>
      </c>
      <c r="E1689" t="s">
        <v>280</v>
      </c>
      <c r="F1689" s="39">
        <v>5481</v>
      </c>
      <c r="G1689" s="39" t="s">
        <v>335</v>
      </c>
      <c r="H1689" s="39" t="s">
        <v>223</v>
      </c>
      <c r="I1689" s="39">
        <v>622274.05000000005</v>
      </c>
      <c r="J1689">
        <v>1</v>
      </c>
      <c r="K1689" s="54">
        <f t="shared" si="239"/>
        <v>1</v>
      </c>
      <c r="L1689" t="s">
        <v>457</v>
      </c>
      <c r="M1689" t="s">
        <v>457</v>
      </c>
      <c r="N1689" s="35">
        <v>27933</v>
      </c>
    </row>
    <row r="1690" spans="1:14">
      <c r="A1690" t="s">
        <v>217</v>
      </c>
      <c r="B1690" t="s">
        <v>4461</v>
      </c>
      <c r="C1690" t="s">
        <v>4462</v>
      </c>
      <c r="D1690" t="s">
        <v>242</v>
      </c>
      <c r="E1690" t="s">
        <v>221</v>
      </c>
      <c r="F1690" s="39">
        <v>3966</v>
      </c>
      <c r="G1690" s="39" t="s">
        <v>233</v>
      </c>
      <c r="H1690" s="39" t="s">
        <v>223</v>
      </c>
      <c r="I1690" s="39">
        <v>120209.26</v>
      </c>
      <c r="J1690">
        <v>1</v>
      </c>
      <c r="K1690" s="54">
        <f t="shared" si="239"/>
        <v>1</v>
      </c>
      <c r="L1690" t="s">
        <v>4463</v>
      </c>
      <c r="M1690" t="s">
        <v>4463</v>
      </c>
      <c r="N1690" s="35">
        <v>23850</v>
      </c>
    </row>
    <row r="1691" spans="1:14">
      <c r="A1691" t="s">
        <v>217</v>
      </c>
      <c r="B1691" t="s">
        <v>2810</v>
      </c>
      <c r="C1691" t="s">
        <v>2811</v>
      </c>
      <c r="D1691" t="s">
        <v>220</v>
      </c>
      <c r="E1691" t="s">
        <v>221</v>
      </c>
      <c r="F1691" s="39">
        <v>4427</v>
      </c>
      <c r="G1691" s="39" t="s">
        <v>222</v>
      </c>
      <c r="H1691" s="39" t="s">
        <v>223</v>
      </c>
      <c r="I1691" s="39">
        <v>23554.69</v>
      </c>
      <c r="J1691">
        <v>1</v>
      </c>
      <c r="K1691" s="39">
        <v>1</v>
      </c>
      <c r="L1691" t="s">
        <v>2812</v>
      </c>
      <c r="M1691" t="s">
        <v>2812</v>
      </c>
      <c r="N1691" s="35">
        <v>27667</v>
      </c>
    </row>
    <row r="1692" spans="1:14">
      <c r="A1692" t="s">
        <v>217</v>
      </c>
      <c r="B1692" t="s">
        <v>2715</v>
      </c>
      <c r="C1692" t="s">
        <v>2716</v>
      </c>
      <c r="D1692" t="s">
        <v>246</v>
      </c>
      <c r="E1692" t="s">
        <v>288</v>
      </c>
      <c r="F1692" s="39">
        <v>2779</v>
      </c>
      <c r="G1692" s="39" t="s">
        <v>222</v>
      </c>
      <c r="H1692" s="39" t="s">
        <v>223</v>
      </c>
      <c r="I1692" s="39">
        <v>15324.2</v>
      </c>
      <c r="J1692">
        <v>0</v>
      </c>
      <c r="K1692">
        <v>0</v>
      </c>
      <c r="N1692" s="35">
        <v>33683</v>
      </c>
    </row>
    <row r="1693" spans="1:14">
      <c r="A1693" t="s">
        <v>217</v>
      </c>
      <c r="B1693" t="s">
        <v>3330</v>
      </c>
      <c r="C1693" t="s">
        <v>3331</v>
      </c>
      <c r="D1693" t="s">
        <v>246</v>
      </c>
      <c r="E1693" t="s">
        <v>352</v>
      </c>
      <c r="F1693" s="39">
        <v>3010</v>
      </c>
      <c r="G1693" s="39" t="s">
        <v>233</v>
      </c>
      <c r="H1693" s="39" t="s">
        <v>223</v>
      </c>
      <c r="I1693" s="39">
        <v>119497.49</v>
      </c>
      <c r="J1693">
        <v>0</v>
      </c>
      <c r="K1693" s="54">
        <f>IF(LEN(M1693)&lt;&gt;6,0,IF(AND(VALUE(M1693)&gt;=100000,VALUE(M1693)&lt;1000000),1,0))</f>
        <v>1</v>
      </c>
      <c r="M1693" t="s">
        <v>3332</v>
      </c>
      <c r="N1693" s="35">
        <v>27593</v>
      </c>
    </row>
    <row r="1694" spans="1:14">
      <c r="A1694" t="s">
        <v>217</v>
      </c>
      <c r="B1694" t="s">
        <v>2478</v>
      </c>
      <c r="C1694" t="s">
        <v>2479</v>
      </c>
      <c r="D1694" t="s">
        <v>220</v>
      </c>
      <c r="E1694" t="s">
        <v>221</v>
      </c>
      <c r="F1694" s="39">
        <v>3772</v>
      </c>
      <c r="G1694" s="39" t="s">
        <v>222</v>
      </c>
      <c r="H1694" s="39" t="s">
        <v>223</v>
      </c>
      <c r="I1694" s="39">
        <v>19447.89</v>
      </c>
      <c r="J1694">
        <v>1</v>
      </c>
      <c r="K1694" s="39">
        <v>1</v>
      </c>
      <c r="L1694" t="s">
        <v>2480</v>
      </c>
      <c r="M1694" t="s">
        <v>2481</v>
      </c>
      <c r="N1694" s="35">
        <v>31088</v>
      </c>
    </row>
    <row r="1695" spans="1:14">
      <c r="A1695" t="s">
        <v>217</v>
      </c>
      <c r="B1695" t="s">
        <v>542</v>
      </c>
      <c r="C1695" t="s">
        <v>543</v>
      </c>
      <c r="D1695" t="s">
        <v>242</v>
      </c>
      <c r="E1695" t="s">
        <v>221</v>
      </c>
      <c r="F1695" s="39">
        <v>3745</v>
      </c>
      <c r="G1695" s="54" t="str">
        <f>IF(I1695&gt;=1000000,"1 млн. и более",IF(I1695&gt;=501000,"501-1 000 тыс.",IF(I1695&gt;=301000,"301-500 тыс.",IF(I1695&gt;=101000,"101-300 тыс.",IF(I1695&gt;=51000,"51-100 тыс.","50 тыс. и менее")))))</f>
        <v>101-300 тыс.</v>
      </c>
      <c r="H1695" s="39" t="s">
        <v>223</v>
      </c>
      <c r="I1695" s="39">
        <v>138176.71</v>
      </c>
      <c r="J1695" s="40">
        <f>IF(LEN(L1695)&lt;&gt;6,0,IF(AND(VALUE(L1695)&gt;=100000,VALUE(L1695)&lt;1000000),1,0))</f>
        <v>1</v>
      </c>
      <c r="K1695" s="54">
        <f>IF(LEN(M1695)&lt;&gt;6,0,IF(AND(VALUE(M1695)&gt;=100000,VALUE(M1695)&lt;1000000),1,0))</f>
        <v>1</v>
      </c>
      <c r="L1695" t="s">
        <v>544</v>
      </c>
      <c r="M1695" t="s">
        <v>544</v>
      </c>
      <c r="N1695" s="35">
        <v>29604</v>
      </c>
    </row>
    <row r="1696" spans="1:14">
      <c r="A1696" t="s">
        <v>217</v>
      </c>
      <c r="B1696" t="s">
        <v>6241</v>
      </c>
      <c r="C1696" t="s">
        <v>6242</v>
      </c>
      <c r="D1696" t="s">
        <v>220</v>
      </c>
      <c r="E1696" t="s">
        <v>308</v>
      </c>
      <c r="F1696" s="39">
        <v>2896</v>
      </c>
      <c r="G1696" s="39" t="s">
        <v>411</v>
      </c>
      <c r="H1696" s="39" t="s">
        <v>223</v>
      </c>
      <c r="I1696" s="39">
        <v>1147472.29</v>
      </c>
      <c r="J1696">
        <v>0</v>
      </c>
      <c r="K1696" s="39">
        <v>1</v>
      </c>
      <c r="M1696" t="s">
        <v>6243</v>
      </c>
      <c r="N1696" s="35">
        <v>29321</v>
      </c>
    </row>
    <row r="1697" spans="1:14">
      <c r="A1697" t="s">
        <v>217</v>
      </c>
      <c r="B1697" t="s">
        <v>5246</v>
      </c>
      <c r="C1697" t="s">
        <v>5247</v>
      </c>
      <c r="D1697" t="s">
        <v>246</v>
      </c>
      <c r="E1697" t="s">
        <v>265</v>
      </c>
      <c r="F1697" s="39">
        <v>3140</v>
      </c>
      <c r="G1697" s="39" t="s">
        <v>222</v>
      </c>
      <c r="H1697" s="39" t="s">
        <v>223</v>
      </c>
      <c r="I1697" s="39">
        <v>8882.43</v>
      </c>
      <c r="J1697">
        <v>0</v>
      </c>
      <c r="K1697" s="39">
        <v>1</v>
      </c>
      <c r="M1697" t="s">
        <v>5248</v>
      </c>
      <c r="N1697" s="35">
        <v>24967</v>
      </c>
    </row>
    <row r="1698" spans="1:14">
      <c r="A1698" t="s">
        <v>217</v>
      </c>
      <c r="B1698" t="s">
        <v>5450</v>
      </c>
      <c r="C1698" t="s">
        <v>5451</v>
      </c>
      <c r="D1698" t="s">
        <v>246</v>
      </c>
      <c r="E1698" t="s">
        <v>265</v>
      </c>
      <c r="F1698" s="39">
        <v>3115</v>
      </c>
      <c r="G1698" s="39" t="s">
        <v>248</v>
      </c>
      <c r="H1698" s="54" t="str">
        <f>IF(F1698&gt;=1261,"1261+",IF(F1698&gt;=1081,"1081-1260",IF(F1698&gt;=901,"901-1080",IF(F1698&gt;=721,"721-900",IF(F1698&gt;=541,"541-720",IF(F1698&gt;=361,"361-540","360-"))))))</f>
        <v>1261+</v>
      </c>
      <c r="I1698" s="39">
        <v>62506.21</v>
      </c>
      <c r="J1698">
        <v>1</v>
      </c>
      <c r="K1698" s="54">
        <f>IF(LEN(M1698)&lt;&gt;6,0,IF(AND(VALUE(M1698)&gt;=100000,VALUE(M1698)&lt;1000000),1,0))</f>
        <v>1</v>
      </c>
      <c r="L1698" t="s">
        <v>5452</v>
      </c>
      <c r="M1698" t="s">
        <v>5453</v>
      </c>
      <c r="N1698" s="35">
        <v>33201</v>
      </c>
    </row>
    <row r="1699" spans="1:14">
      <c r="A1699" t="s">
        <v>217</v>
      </c>
      <c r="B1699" t="s">
        <v>2346</v>
      </c>
      <c r="C1699" t="s">
        <v>2347</v>
      </c>
      <c r="D1699" t="s">
        <v>220</v>
      </c>
      <c r="E1699" t="s">
        <v>308</v>
      </c>
      <c r="F1699" s="39">
        <v>2797</v>
      </c>
      <c r="G1699" s="39" t="s">
        <v>284</v>
      </c>
      <c r="H1699" s="39" t="s">
        <v>223</v>
      </c>
      <c r="I1699" s="39">
        <v>486577.37</v>
      </c>
      <c r="J1699" s="40">
        <f>IF(LEN(L1699)&lt;&gt;6,0,IF(AND(VALUE(L1699)&gt;=100000,VALUE(L1699)&lt;1000000),1,0))</f>
        <v>0</v>
      </c>
      <c r="K1699" s="39">
        <v>1</v>
      </c>
      <c r="M1699" t="s">
        <v>2348</v>
      </c>
      <c r="N1699" s="35">
        <v>29405</v>
      </c>
    </row>
    <row r="1700" spans="1:14">
      <c r="A1700" t="s">
        <v>217</v>
      </c>
      <c r="B1700" t="s">
        <v>6173</v>
      </c>
      <c r="C1700" t="s">
        <v>6174</v>
      </c>
      <c r="E1700" t="s">
        <v>259</v>
      </c>
      <c r="F1700" s="39">
        <v>3605</v>
      </c>
      <c r="G1700" s="39" t="s">
        <v>222</v>
      </c>
      <c r="H1700" s="39" t="s">
        <v>223</v>
      </c>
      <c r="I1700" s="39">
        <v>36222.61</v>
      </c>
      <c r="J1700">
        <v>1</v>
      </c>
      <c r="K1700" s="39">
        <v>1</v>
      </c>
      <c r="L1700" t="s">
        <v>6175</v>
      </c>
      <c r="M1700" t="s">
        <v>6175</v>
      </c>
      <c r="N1700" s="35">
        <v>31669</v>
      </c>
    </row>
    <row r="1701" spans="1:14">
      <c r="A1701" t="s">
        <v>217</v>
      </c>
      <c r="B1701" t="s">
        <v>303</v>
      </c>
      <c r="C1701" t="s">
        <v>304</v>
      </c>
      <c r="E1701" t="s">
        <v>259</v>
      </c>
      <c r="F1701" s="39">
        <v>3191</v>
      </c>
      <c r="G1701" s="54" t="str">
        <f>IF(I1701&gt;=1000000,"1 млн. и более",IF(I1701&gt;=501000,"501-1 000 тыс.",IF(I1701&gt;=301000,"301-500 тыс.",IF(I1701&gt;=101000,"101-300 тыс.",IF(I1701&gt;=51000,"51-100 тыс.","50 тыс. и менее")))))</f>
        <v>50 тыс. и менее</v>
      </c>
      <c r="H1701" s="39" t="s">
        <v>223</v>
      </c>
      <c r="I1701" s="39">
        <v>23756.85</v>
      </c>
      <c r="J1701">
        <v>1</v>
      </c>
      <c r="K1701" s="39">
        <v>1</v>
      </c>
      <c r="L1701" t="s">
        <v>305</v>
      </c>
      <c r="M1701" t="s">
        <v>305</v>
      </c>
      <c r="N1701" s="35">
        <v>31567</v>
      </c>
    </row>
    <row r="1702" spans="1:14">
      <c r="A1702" t="s">
        <v>217</v>
      </c>
      <c r="B1702" t="s">
        <v>5204</v>
      </c>
      <c r="C1702" t="s">
        <v>5205</v>
      </c>
      <c r="D1702" t="s">
        <v>242</v>
      </c>
      <c r="E1702" t="s">
        <v>221</v>
      </c>
      <c r="F1702" s="39">
        <v>3007</v>
      </c>
      <c r="G1702" s="39" t="s">
        <v>248</v>
      </c>
      <c r="H1702" s="39" t="s">
        <v>223</v>
      </c>
      <c r="I1702" s="39">
        <v>61284.79</v>
      </c>
      <c r="J1702">
        <v>1</v>
      </c>
      <c r="K1702" s="39">
        <v>1</v>
      </c>
      <c r="L1702" t="s">
        <v>1931</v>
      </c>
      <c r="M1702" t="s">
        <v>1931</v>
      </c>
      <c r="N1702" s="35">
        <v>30370</v>
      </c>
    </row>
    <row r="1703" spans="1:14">
      <c r="A1703" t="s">
        <v>217</v>
      </c>
      <c r="B1703" t="s">
        <v>480</v>
      </c>
      <c r="C1703" t="s">
        <v>481</v>
      </c>
      <c r="D1703" t="s">
        <v>246</v>
      </c>
      <c r="E1703" t="s">
        <v>288</v>
      </c>
      <c r="F1703" s="39">
        <v>1329</v>
      </c>
      <c r="G1703" s="39" t="s">
        <v>222</v>
      </c>
      <c r="H1703" s="39" t="s">
        <v>223</v>
      </c>
      <c r="I1703" s="39">
        <v>239.63</v>
      </c>
      <c r="J1703">
        <v>0</v>
      </c>
      <c r="K1703">
        <v>0</v>
      </c>
      <c r="N1703" s="35">
        <v>23073</v>
      </c>
    </row>
    <row r="1704" spans="1:14">
      <c r="A1704" t="s">
        <v>217</v>
      </c>
      <c r="B1704" t="s">
        <v>2640</v>
      </c>
      <c r="C1704" t="s">
        <v>2641</v>
      </c>
      <c r="D1704" t="s">
        <v>246</v>
      </c>
      <c r="E1704" t="s">
        <v>651</v>
      </c>
      <c r="F1704" s="39">
        <v>3539</v>
      </c>
      <c r="G1704" s="39" t="s">
        <v>222</v>
      </c>
      <c r="H1704" s="39" t="s">
        <v>223</v>
      </c>
      <c r="I1704" s="39">
        <v>19183.21</v>
      </c>
      <c r="J1704" s="40">
        <f>IF(LEN(L1704)&lt;&gt;6,0,IF(AND(VALUE(L1704)&gt;=100000,VALUE(L1704)&lt;1000000),1,0))</f>
        <v>1</v>
      </c>
      <c r="K1704" s="39">
        <v>1</v>
      </c>
      <c r="L1704" t="s">
        <v>2642</v>
      </c>
      <c r="M1704" t="s">
        <v>2642</v>
      </c>
      <c r="N1704" s="35">
        <v>21763</v>
      </c>
    </row>
    <row r="1705" spans="1:14">
      <c r="A1705" t="s">
        <v>217</v>
      </c>
      <c r="B1705" t="s">
        <v>2993</v>
      </c>
      <c r="C1705" t="s">
        <v>2994</v>
      </c>
      <c r="E1705" t="s">
        <v>259</v>
      </c>
      <c r="F1705" s="39">
        <v>3766</v>
      </c>
      <c r="G1705" s="39" t="s">
        <v>222</v>
      </c>
      <c r="H1705" s="39" t="s">
        <v>223</v>
      </c>
      <c r="I1705" s="39">
        <v>1923.53</v>
      </c>
      <c r="J1705">
        <v>1</v>
      </c>
      <c r="K1705" s="39">
        <v>1</v>
      </c>
      <c r="L1705" t="s">
        <v>2995</v>
      </c>
      <c r="M1705" t="s">
        <v>2995</v>
      </c>
      <c r="N1705" s="35">
        <v>24814</v>
      </c>
    </row>
    <row r="1706" spans="1:14">
      <c r="A1706" t="s">
        <v>217</v>
      </c>
      <c r="B1706" t="s">
        <v>3704</v>
      </c>
      <c r="C1706" t="s">
        <v>3705</v>
      </c>
      <c r="D1706" t="s">
        <v>220</v>
      </c>
      <c r="E1706" t="s">
        <v>221</v>
      </c>
      <c r="F1706" s="39">
        <v>3813</v>
      </c>
      <c r="G1706" s="39" t="s">
        <v>248</v>
      </c>
      <c r="H1706" s="39" t="s">
        <v>223</v>
      </c>
      <c r="I1706" s="39">
        <v>67004.05</v>
      </c>
      <c r="J1706">
        <v>1</v>
      </c>
      <c r="K1706" s="39">
        <v>1</v>
      </c>
      <c r="L1706" t="s">
        <v>3706</v>
      </c>
      <c r="M1706" t="s">
        <v>3706</v>
      </c>
      <c r="N1706" s="35">
        <v>33526</v>
      </c>
    </row>
    <row r="1707" spans="1:14">
      <c r="A1707" t="s">
        <v>217</v>
      </c>
      <c r="B1707" t="s">
        <v>2362</v>
      </c>
      <c r="C1707" t="s">
        <v>2363</v>
      </c>
      <c r="D1707" t="s">
        <v>220</v>
      </c>
      <c r="E1707" t="s">
        <v>280</v>
      </c>
      <c r="F1707" s="39">
        <v>5705</v>
      </c>
      <c r="G1707" s="39" t="s">
        <v>222</v>
      </c>
      <c r="H1707" s="39" t="s">
        <v>223</v>
      </c>
      <c r="I1707" s="39">
        <v>12482.17</v>
      </c>
      <c r="J1707">
        <v>1</v>
      </c>
      <c r="K1707" s="39">
        <v>1</v>
      </c>
      <c r="L1707" t="s">
        <v>2364</v>
      </c>
      <c r="M1707" t="s">
        <v>2364</v>
      </c>
      <c r="N1707" s="35">
        <v>28838</v>
      </c>
    </row>
    <row r="1708" spans="1:14">
      <c r="A1708" t="s">
        <v>217</v>
      </c>
      <c r="B1708" t="s">
        <v>2893</v>
      </c>
      <c r="C1708" t="s">
        <v>2894</v>
      </c>
      <c r="D1708" t="s">
        <v>220</v>
      </c>
      <c r="E1708" t="s">
        <v>265</v>
      </c>
      <c r="F1708" s="39">
        <v>2965</v>
      </c>
      <c r="G1708" s="39" t="s">
        <v>284</v>
      </c>
      <c r="H1708" s="39" t="s">
        <v>223</v>
      </c>
      <c r="I1708" s="39">
        <v>433136.6</v>
      </c>
      <c r="J1708">
        <v>1</v>
      </c>
      <c r="K1708" s="54">
        <f>IF(LEN(M1708)&lt;&gt;6,0,IF(AND(VALUE(M1708)&gt;=100000,VALUE(M1708)&lt;1000000),1,0))</f>
        <v>1</v>
      </c>
      <c r="L1708" t="s">
        <v>2895</v>
      </c>
      <c r="M1708" t="s">
        <v>2895</v>
      </c>
      <c r="N1708" s="35">
        <v>25881</v>
      </c>
    </row>
    <row r="1709" spans="1:14">
      <c r="A1709" t="s">
        <v>217</v>
      </c>
      <c r="B1709" t="s">
        <v>5368</v>
      </c>
      <c r="C1709" t="s">
        <v>5369</v>
      </c>
      <c r="D1709" t="s">
        <v>242</v>
      </c>
      <c r="E1709" t="s">
        <v>221</v>
      </c>
      <c r="F1709" s="39">
        <v>3170</v>
      </c>
      <c r="G1709" s="39" t="s">
        <v>233</v>
      </c>
      <c r="H1709" s="39" t="s">
        <v>223</v>
      </c>
      <c r="I1709" s="39">
        <v>147415.29</v>
      </c>
      <c r="J1709">
        <v>1</v>
      </c>
      <c r="K1709" s="39">
        <v>1</v>
      </c>
      <c r="L1709" t="s">
        <v>5370</v>
      </c>
      <c r="M1709" t="s">
        <v>5371</v>
      </c>
      <c r="N1709" s="35">
        <v>31140</v>
      </c>
    </row>
    <row r="1710" spans="1:14">
      <c r="A1710" t="s">
        <v>217</v>
      </c>
      <c r="B1710" t="s">
        <v>771</v>
      </c>
      <c r="C1710" t="s">
        <v>772</v>
      </c>
      <c r="E1710" t="s">
        <v>576</v>
      </c>
      <c r="F1710" s="39">
        <v>2166</v>
      </c>
      <c r="G1710" s="39" t="s">
        <v>222</v>
      </c>
      <c r="H1710" s="39" t="s">
        <v>223</v>
      </c>
      <c r="I1710" s="39">
        <v>22192.86</v>
      </c>
      <c r="J1710">
        <v>1</v>
      </c>
      <c r="K1710" s="54">
        <f>IF(LEN(M1710)&lt;&gt;6,0,IF(AND(VALUE(M1710)&gt;=100000,VALUE(M1710)&lt;1000000),1,0))</f>
        <v>1</v>
      </c>
      <c r="L1710" t="s">
        <v>773</v>
      </c>
      <c r="M1710" t="s">
        <v>773</v>
      </c>
      <c r="N1710" s="35">
        <v>32012</v>
      </c>
    </row>
    <row r="1711" spans="1:14">
      <c r="A1711" t="s">
        <v>217</v>
      </c>
      <c r="B1711" t="s">
        <v>4013</v>
      </c>
      <c r="C1711" t="s">
        <v>4014</v>
      </c>
      <c r="D1711" t="s">
        <v>220</v>
      </c>
      <c r="E1711" t="s">
        <v>221</v>
      </c>
      <c r="F1711" s="39">
        <v>3241</v>
      </c>
      <c r="G1711" s="39" t="s">
        <v>222</v>
      </c>
      <c r="H1711" s="54" t="str">
        <f t="shared" ref="H1711:H1712" si="240">IF(F1711&gt;=1261,"1261+",IF(F1711&gt;=1081,"1081-1260",IF(F1711&gt;=901,"901-1080",IF(F1711&gt;=721,"721-900",IF(F1711&gt;=541,"541-720",IF(F1711&gt;=361,"361-540","360-"))))))</f>
        <v>1261+</v>
      </c>
      <c r="I1711" s="39">
        <v>12569.08</v>
      </c>
      <c r="J1711">
        <v>1</v>
      </c>
      <c r="K1711" s="39">
        <v>1</v>
      </c>
      <c r="L1711" t="s">
        <v>4015</v>
      </c>
      <c r="M1711" t="s">
        <v>4015</v>
      </c>
      <c r="N1711" s="35">
        <v>34735</v>
      </c>
    </row>
    <row r="1712" spans="1:14">
      <c r="A1712" t="s">
        <v>217</v>
      </c>
      <c r="B1712" t="s">
        <v>6091</v>
      </c>
      <c r="C1712" t="s">
        <v>6092</v>
      </c>
      <c r="D1712" t="s">
        <v>220</v>
      </c>
      <c r="E1712" t="s">
        <v>496</v>
      </c>
      <c r="F1712" s="39">
        <v>2876</v>
      </c>
      <c r="G1712" s="39" t="s">
        <v>222</v>
      </c>
      <c r="H1712" s="54" t="str">
        <f t="shared" si="240"/>
        <v>1261+</v>
      </c>
      <c r="I1712" s="39">
        <v>24444.57</v>
      </c>
      <c r="J1712">
        <v>0</v>
      </c>
      <c r="K1712" s="39">
        <v>1</v>
      </c>
      <c r="M1712" t="s">
        <v>6093</v>
      </c>
      <c r="N1712" s="35">
        <v>27784</v>
      </c>
    </row>
    <row r="1713" spans="1:14">
      <c r="A1713" t="s">
        <v>217</v>
      </c>
      <c r="B1713" t="s">
        <v>5460</v>
      </c>
      <c r="C1713" t="s">
        <v>5461</v>
      </c>
      <c r="D1713" t="s">
        <v>220</v>
      </c>
      <c r="E1713" t="s">
        <v>221</v>
      </c>
      <c r="F1713" s="39">
        <v>6363</v>
      </c>
      <c r="G1713" s="39" t="s">
        <v>222</v>
      </c>
      <c r="H1713" s="39" t="s">
        <v>223</v>
      </c>
      <c r="I1713" s="39">
        <v>15516.55</v>
      </c>
      <c r="J1713">
        <v>1</v>
      </c>
      <c r="K1713" s="39">
        <v>1</v>
      </c>
      <c r="L1713" t="s">
        <v>5462</v>
      </c>
      <c r="M1713" t="s">
        <v>5462</v>
      </c>
      <c r="N1713" s="35">
        <v>30562</v>
      </c>
    </row>
    <row r="1714" spans="1:14">
      <c r="A1714" t="s">
        <v>217</v>
      </c>
      <c r="B1714" t="s">
        <v>5013</v>
      </c>
      <c r="C1714" t="s">
        <v>5014</v>
      </c>
      <c r="D1714" t="s">
        <v>220</v>
      </c>
      <c r="E1714" t="s">
        <v>247</v>
      </c>
      <c r="F1714" s="39">
        <v>3128</v>
      </c>
      <c r="G1714" s="54" t="str">
        <f>IF(I1714&gt;=1000000,"1 млн. и более",IF(I1714&gt;=501000,"501-1 000 тыс.",IF(I1714&gt;=301000,"301-500 тыс.",IF(I1714&gt;=101000,"101-300 тыс.",IF(I1714&gt;=51000,"51-100 тыс.","50 тыс. и менее")))))</f>
        <v>50 тыс. и менее</v>
      </c>
      <c r="H1714" s="39" t="s">
        <v>223</v>
      </c>
      <c r="I1714" s="39">
        <v>18804.84</v>
      </c>
      <c r="J1714">
        <v>1</v>
      </c>
      <c r="K1714" s="39">
        <v>1</v>
      </c>
      <c r="L1714" t="s">
        <v>5015</v>
      </c>
      <c r="M1714" t="s">
        <v>5015</v>
      </c>
      <c r="N1714" s="35">
        <v>32963</v>
      </c>
    </row>
    <row r="1715" spans="1:14">
      <c r="A1715" t="s">
        <v>217</v>
      </c>
      <c r="B1715" t="s">
        <v>4091</v>
      </c>
      <c r="C1715" t="s">
        <v>4092</v>
      </c>
      <c r="D1715" t="s">
        <v>220</v>
      </c>
      <c r="E1715" t="s">
        <v>908</v>
      </c>
      <c r="F1715" s="39">
        <v>2772</v>
      </c>
      <c r="G1715" s="39" t="s">
        <v>233</v>
      </c>
      <c r="H1715" s="39" t="s">
        <v>223</v>
      </c>
      <c r="I1715" s="39">
        <v>100247.33</v>
      </c>
      <c r="J1715">
        <v>1</v>
      </c>
      <c r="K1715" s="39">
        <v>1</v>
      </c>
      <c r="L1715" t="s">
        <v>4093</v>
      </c>
      <c r="M1715" t="s">
        <v>4093</v>
      </c>
      <c r="N1715" s="35">
        <v>26263</v>
      </c>
    </row>
    <row r="1716" spans="1:14">
      <c r="A1716" t="s">
        <v>217</v>
      </c>
      <c r="B1716" t="s">
        <v>4441</v>
      </c>
      <c r="C1716" t="s">
        <v>4442</v>
      </c>
      <c r="D1716" t="s">
        <v>220</v>
      </c>
      <c r="E1716" t="s">
        <v>247</v>
      </c>
      <c r="F1716" s="39">
        <v>3255</v>
      </c>
      <c r="G1716" s="39" t="s">
        <v>335</v>
      </c>
      <c r="H1716" s="39" t="s">
        <v>223</v>
      </c>
      <c r="I1716" s="39">
        <v>533746.86</v>
      </c>
      <c r="J1716">
        <v>0</v>
      </c>
      <c r="K1716" s="39">
        <v>1</v>
      </c>
      <c r="M1716" t="s">
        <v>4443</v>
      </c>
      <c r="N1716" s="35">
        <v>30656</v>
      </c>
    </row>
    <row r="1717" spans="1:14">
      <c r="A1717" t="s">
        <v>217</v>
      </c>
      <c r="B1717" t="s">
        <v>3396</v>
      </c>
      <c r="C1717" t="s">
        <v>3397</v>
      </c>
      <c r="D1717" t="s">
        <v>246</v>
      </c>
      <c r="E1717" t="s">
        <v>247</v>
      </c>
      <c r="F1717" s="39">
        <v>3174</v>
      </c>
      <c r="G1717" s="39" t="s">
        <v>248</v>
      </c>
      <c r="H1717" s="39" t="s">
        <v>223</v>
      </c>
      <c r="I1717" s="39">
        <v>59976.87</v>
      </c>
      <c r="J1717">
        <v>0</v>
      </c>
      <c r="K1717">
        <v>0</v>
      </c>
      <c r="N1717" s="35">
        <v>22635</v>
      </c>
    </row>
    <row r="1718" spans="1:14">
      <c r="A1718" t="s">
        <v>217</v>
      </c>
      <c r="B1718" t="s">
        <v>1728</v>
      </c>
      <c r="C1718" t="s">
        <v>1729</v>
      </c>
      <c r="D1718" t="s">
        <v>220</v>
      </c>
      <c r="E1718" t="s">
        <v>221</v>
      </c>
      <c r="F1718" s="39">
        <v>6405</v>
      </c>
      <c r="G1718" s="54" t="str">
        <f>IF(I1718&gt;=1000000,"1 млн. и более",IF(I1718&gt;=501000,"501-1 000 тыс.",IF(I1718&gt;=301000,"301-500 тыс.",IF(I1718&gt;=101000,"101-300 тыс.",IF(I1718&gt;=51000,"51-100 тыс.","50 тыс. и менее")))))</f>
        <v>50 тыс. и менее</v>
      </c>
      <c r="H1718" s="39" t="s">
        <v>223</v>
      </c>
      <c r="I1718" s="39">
        <v>43947.74</v>
      </c>
      <c r="J1718">
        <v>1</v>
      </c>
      <c r="K1718" s="54">
        <f t="shared" ref="K1718:K1719" si="241">IF(LEN(M1718)&lt;&gt;6,0,IF(AND(VALUE(M1718)&gt;=100000,VALUE(M1718)&lt;1000000),1,0))</f>
        <v>1</v>
      </c>
      <c r="L1718" t="s">
        <v>1730</v>
      </c>
      <c r="M1718" t="s">
        <v>1730</v>
      </c>
      <c r="N1718" s="35">
        <v>24373</v>
      </c>
    </row>
    <row r="1719" spans="1:14">
      <c r="A1719" t="s">
        <v>217</v>
      </c>
      <c r="B1719" t="s">
        <v>5021</v>
      </c>
      <c r="C1719" t="s">
        <v>5022</v>
      </c>
      <c r="D1719" t="s">
        <v>246</v>
      </c>
      <c r="E1719" t="s">
        <v>247</v>
      </c>
      <c r="F1719" s="39">
        <v>3085</v>
      </c>
      <c r="G1719" s="39" t="s">
        <v>222</v>
      </c>
      <c r="H1719" s="39" t="s">
        <v>223</v>
      </c>
      <c r="I1719" s="39">
        <v>36148.699999999997</v>
      </c>
      <c r="J1719">
        <v>1</v>
      </c>
      <c r="K1719" s="54">
        <f t="shared" si="241"/>
        <v>1</v>
      </c>
      <c r="L1719" t="s">
        <v>5023</v>
      </c>
      <c r="M1719" t="s">
        <v>5024</v>
      </c>
      <c r="N1719" s="35">
        <v>30562</v>
      </c>
    </row>
    <row r="1720" spans="1:14">
      <c r="A1720" t="s">
        <v>217</v>
      </c>
      <c r="B1720" t="s">
        <v>3408</v>
      </c>
      <c r="C1720" t="s">
        <v>3409</v>
      </c>
      <c r="D1720" t="s">
        <v>220</v>
      </c>
      <c r="E1720" t="s">
        <v>265</v>
      </c>
      <c r="F1720" s="39">
        <v>3175</v>
      </c>
      <c r="G1720" s="39" t="s">
        <v>284</v>
      </c>
      <c r="H1720" s="39" t="s">
        <v>223</v>
      </c>
      <c r="I1720" s="39">
        <v>498423.59</v>
      </c>
      <c r="J1720">
        <v>1</v>
      </c>
      <c r="K1720" s="39">
        <v>1</v>
      </c>
      <c r="L1720" t="s">
        <v>3410</v>
      </c>
      <c r="M1720" t="s">
        <v>3411</v>
      </c>
      <c r="N1720" s="35">
        <v>26420</v>
      </c>
    </row>
    <row r="1721" spans="1:14">
      <c r="A1721" t="s">
        <v>217</v>
      </c>
      <c r="B1721" t="s">
        <v>2404</v>
      </c>
      <c r="C1721" t="s">
        <v>2405</v>
      </c>
      <c r="D1721" t="s">
        <v>246</v>
      </c>
      <c r="E1721" t="s">
        <v>1082</v>
      </c>
      <c r="F1721" s="39">
        <v>3691</v>
      </c>
      <c r="G1721" s="39" t="s">
        <v>222</v>
      </c>
      <c r="H1721" s="39" t="s">
        <v>223</v>
      </c>
      <c r="I1721" s="39">
        <v>12390.38</v>
      </c>
      <c r="J1721">
        <v>1</v>
      </c>
      <c r="K1721" s="39">
        <v>1</v>
      </c>
      <c r="L1721" t="s">
        <v>2406</v>
      </c>
      <c r="M1721" t="s">
        <v>1257</v>
      </c>
      <c r="N1721" s="35">
        <v>25632</v>
      </c>
    </row>
    <row r="1722" spans="1:14">
      <c r="A1722" t="s">
        <v>217</v>
      </c>
      <c r="B1722" t="s">
        <v>984</v>
      </c>
      <c r="C1722" t="s">
        <v>985</v>
      </c>
      <c r="D1722" t="s">
        <v>242</v>
      </c>
      <c r="E1722" t="s">
        <v>221</v>
      </c>
      <c r="F1722" s="39">
        <v>2957</v>
      </c>
      <c r="G1722" s="39" t="s">
        <v>222</v>
      </c>
      <c r="H1722" s="39" t="s">
        <v>223</v>
      </c>
      <c r="I1722" s="39">
        <v>45487.34</v>
      </c>
      <c r="J1722">
        <v>1</v>
      </c>
      <c r="K1722" s="39">
        <v>1</v>
      </c>
      <c r="L1722" t="s">
        <v>986</v>
      </c>
      <c r="M1722" t="s">
        <v>234</v>
      </c>
      <c r="N1722" s="35">
        <v>33472</v>
      </c>
    </row>
    <row r="1723" spans="1:14">
      <c r="A1723" t="s">
        <v>217</v>
      </c>
      <c r="B1723" t="s">
        <v>3515</v>
      </c>
      <c r="C1723" t="s">
        <v>3516</v>
      </c>
      <c r="D1723" t="s">
        <v>246</v>
      </c>
      <c r="E1723" t="s">
        <v>265</v>
      </c>
      <c r="F1723" s="39">
        <v>3115</v>
      </c>
      <c r="G1723" s="39" t="s">
        <v>222</v>
      </c>
      <c r="H1723" s="54" t="str">
        <f>IF(F1723&gt;=1261,"1261+",IF(F1723&gt;=1081,"1081-1260",IF(F1723&gt;=901,"901-1080",IF(F1723&gt;=721,"721-900",IF(F1723&gt;=541,"541-720",IF(F1723&gt;=361,"361-540","360-"))))))</f>
        <v>1261+</v>
      </c>
      <c r="I1723" s="39">
        <v>50513.02</v>
      </c>
      <c r="J1723">
        <v>1</v>
      </c>
      <c r="K1723" s="39">
        <v>1</v>
      </c>
      <c r="L1723" t="s">
        <v>3517</v>
      </c>
      <c r="M1723" t="s">
        <v>3517</v>
      </c>
      <c r="N1723" s="35">
        <v>29862</v>
      </c>
    </row>
    <row r="1724" spans="1:14">
      <c r="A1724" t="s">
        <v>217</v>
      </c>
      <c r="B1724" t="s">
        <v>4783</v>
      </c>
      <c r="C1724" t="s">
        <v>4784</v>
      </c>
      <c r="D1724" t="s">
        <v>220</v>
      </c>
      <c r="E1724" t="s">
        <v>221</v>
      </c>
      <c r="F1724" s="39">
        <v>3374</v>
      </c>
      <c r="G1724" s="39" t="s">
        <v>222</v>
      </c>
      <c r="H1724" s="39" t="s">
        <v>223</v>
      </c>
      <c r="I1724" s="39">
        <v>3340.34</v>
      </c>
      <c r="J1724">
        <v>1</v>
      </c>
      <c r="K1724" s="39">
        <v>1</v>
      </c>
      <c r="L1724" t="s">
        <v>2830</v>
      </c>
      <c r="M1724" t="s">
        <v>4785</v>
      </c>
      <c r="N1724" s="35">
        <v>28393</v>
      </c>
    </row>
    <row r="1725" spans="1:14">
      <c r="A1725" t="s">
        <v>217</v>
      </c>
      <c r="B1725" t="s">
        <v>2415</v>
      </c>
      <c r="C1725" t="s">
        <v>2416</v>
      </c>
      <c r="D1725" t="s">
        <v>220</v>
      </c>
      <c r="E1725" t="s">
        <v>265</v>
      </c>
      <c r="F1725" s="39">
        <v>3093</v>
      </c>
      <c r="G1725" s="54" t="str">
        <f t="shared" ref="G1725:G1726" si="242">IF(I1725&gt;=1000000,"1 млн. и более",IF(I1725&gt;=501000,"501-1 000 тыс.",IF(I1725&gt;=301000,"301-500 тыс.",IF(I1725&gt;=101000,"101-300 тыс.",IF(I1725&gt;=51000,"51-100 тыс.","50 тыс. и менее")))))</f>
        <v>51-100 тыс.</v>
      </c>
      <c r="H1725" s="39" t="s">
        <v>223</v>
      </c>
      <c r="I1725" s="39">
        <v>60680.19</v>
      </c>
      <c r="J1725">
        <v>0</v>
      </c>
      <c r="K1725" s="39">
        <v>1</v>
      </c>
      <c r="M1725" t="s">
        <v>2417</v>
      </c>
      <c r="N1725" s="35">
        <v>24443</v>
      </c>
    </row>
    <row r="1726" spans="1:14">
      <c r="A1726" t="s">
        <v>217</v>
      </c>
      <c r="B1726" t="s">
        <v>3541</v>
      </c>
      <c r="C1726" t="s">
        <v>3542</v>
      </c>
      <c r="E1726" t="s">
        <v>259</v>
      </c>
      <c r="F1726" s="39">
        <v>5837</v>
      </c>
      <c r="G1726" s="54" t="str">
        <f t="shared" si="242"/>
        <v>50 тыс. и менее</v>
      </c>
      <c r="H1726" s="54" t="str">
        <f>IF(F1726&gt;=1261,"1261+",IF(F1726&gt;=1081,"1081-1260",IF(F1726&gt;=901,"901-1080",IF(F1726&gt;=721,"721-900",IF(F1726&gt;=541,"541-720",IF(F1726&gt;=361,"361-540","360-"))))))</f>
        <v>1261+</v>
      </c>
      <c r="I1726" s="39">
        <v>13214.27</v>
      </c>
      <c r="J1726">
        <v>1</v>
      </c>
      <c r="K1726" s="54">
        <f>IF(LEN(M1726)&lt;&gt;6,0,IF(AND(VALUE(M1726)&gt;=100000,VALUE(M1726)&lt;1000000),1,0))</f>
        <v>1</v>
      </c>
      <c r="L1726" t="s">
        <v>3543</v>
      </c>
      <c r="M1726" t="s">
        <v>3544</v>
      </c>
      <c r="N1726" s="35">
        <v>21861</v>
      </c>
    </row>
    <row r="1727" spans="1:14">
      <c r="A1727" t="s">
        <v>217</v>
      </c>
      <c r="B1727" t="s">
        <v>919</v>
      </c>
      <c r="C1727" t="s">
        <v>920</v>
      </c>
      <c r="D1727" t="s">
        <v>246</v>
      </c>
      <c r="E1727" t="s">
        <v>265</v>
      </c>
      <c r="F1727" s="39">
        <v>2658</v>
      </c>
      <c r="G1727" s="39" t="s">
        <v>222</v>
      </c>
      <c r="H1727" s="39" t="s">
        <v>223</v>
      </c>
      <c r="I1727" s="39">
        <v>37514.589999999997</v>
      </c>
      <c r="J1727">
        <v>0</v>
      </c>
      <c r="K1727" s="39">
        <v>1</v>
      </c>
      <c r="M1727" t="s">
        <v>921</v>
      </c>
      <c r="N1727" s="35">
        <v>26259</v>
      </c>
    </row>
    <row r="1728" spans="1:14">
      <c r="A1728" t="s">
        <v>217</v>
      </c>
      <c r="B1728" t="s">
        <v>4859</v>
      </c>
      <c r="C1728" t="s">
        <v>4860</v>
      </c>
      <c r="E1728" t="s">
        <v>259</v>
      </c>
      <c r="F1728" s="39">
        <v>3395</v>
      </c>
      <c r="G1728" s="39" t="s">
        <v>222</v>
      </c>
      <c r="H1728" s="39" t="s">
        <v>223</v>
      </c>
      <c r="I1728" s="39">
        <v>48743.360000000001</v>
      </c>
      <c r="J1728">
        <v>1</v>
      </c>
      <c r="K1728" s="39">
        <v>1</v>
      </c>
      <c r="L1728" t="s">
        <v>4861</v>
      </c>
      <c r="M1728" t="s">
        <v>4862</v>
      </c>
      <c r="N1728" s="35">
        <v>33478</v>
      </c>
    </row>
    <row r="1729" spans="1:14">
      <c r="A1729" t="s">
        <v>217</v>
      </c>
      <c r="B1729" t="s">
        <v>1643</v>
      </c>
      <c r="C1729" t="s">
        <v>1644</v>
      </c>
      <c r="D1729" t="s">
        <v>220</v>
      </c>
      <c r="E1729" t="s">
        <v>280</v>
      </c>
      <c r="F1729" s="39">
        <v>5271</v>
      </c>
      <c r="G1729" s="39" t="s">
        <v>222</v>
      </c>
      <c r="H1729" s="39" t="s">
        <v>223</v>
      </c>
      <c r="I1729" s="39">
        <v>11289.21</v>
      </c>
      <c r="J1729">
        <v>1</v>
      </c>
      <c r="K1729" s="54">
        <f>IF(LEN(M1729)&lt;&gt;6,0,IF(AND(VALUE(M1729)&gt;=100000,VALUE(M1729)&lt;1000000),1,0))</f>
        <v>1</v>
      </c>
      <c r="L1729" t="s">
        <v>1645</v>
      </c>
      <c r="M1729" t="s">
        <v>1646</v>
      </c>
      <c r="N1729" s="35">
        <v>26555</v>
      </c>
    </row>
    <row r="1730" spans="1:14">
      <c r="A1730" t="s">
        <v>217</v>
      </c>
      <c r="B1730" t="s">
        <v>3363</v>
      </c>
      <c r="C1730" t="s">
        <v>3364</v>
      </c>
      <c r="D1730" t="s">
        <v>246</v>
      </c>
      <c r="E1730" t="s">
        <v>398</v>
      </c>
      <c r="F1730" s="39">
        <v>2961</v>
      </c>
      <c r="G1730" s="39" t="s">
        <v>222</v>
      </c>
      <c r="H1730" s="54" t="str">
        <f>IF(F1730&gt;=1261,"1261+",IF(F1730&gt;=1081,"1081-1260",IF(F1730&gt;=901,"901-1080",IF(F1730&gt;=721,"721-900",IF(F1730&gt;=541,"541-720",IF(F1730&gt;=361,"361-540","360-"))))))</f>
        <v>1261+</v>
      </c>
      <c r="I1730" s="39">
        <v>4257.05</v>
      </c>
      <c r="J1730">
        <v>0</v>
      </c>
      <c r="K1730" s="39">
        <v>1</v>
      </c>
      <c r="L1730" t="s">
        <v>331</v>
      </c>
      <c r="M1730" t="s">
        <v>3365</v>
      </c>
      <c r="N1730" s="35">
        <v>23932</v>
      </c>
    </row>
    <row r="1731" spans="1:14">
      <c r="A1731" t="s">
        <v>217</v>
      </c>
      <c r="B1731" t="s">
        <v>5850</v>
      </c>
      <c r="C1731" t="s">
        <v>5851</v>
      </c>
      <c r="E1731" t="s">
        <v>259</v>
      </c>
      <c r="F1731" s="39">
        <v>6286</v>
      </c>
      <c r="G1731" s="39" t="s">
        <v>222</v>
      </c>
      <c r="H1731" s="39" t="s">
        <v>223</v>
      </c>
      <c r="I1731" s="39">
        <v>15258.2</v>
      </c>
      <c r="J1731">
        <v>1</v>
      </c>
      <c r="K1731" s="39">
        <v>1</v>
      </c>
      <c r="L1731" t="s">
        <v>5852</v>
      </c>
      <c r="M1731" t="s">
        <v>5852</v>
      </c>
      <c r="N1731" s="35">
        <v>28328</v>
      </c>
    </row>
    <row r="1732" spans="1:14">
      <c r="A1732" t="s">
        <v>217</v>
      </c>
      <c r="B1732" t="s">
        <v>2675</v>
      </c>
      <c r="C1732" t="s">
        <v>2676</v>
      </c>
      <c r="D1732" t="s">
        <v>220</v>
      </c>
      <c r="E1732" t="s">
        <v>1926</v>
      </c>
      <c r="F1732" s="39">
        <v>2587</v>
      </c>
      <c r="G1732" s="39" t="s">
        <v>284</v>
      </c>
      <c r="H1732" s="39" t="s">
        <v>223</v>
      </c>
      <c r="I1732" s="39">
        <v>358279.2</v>
      </c>
      <c r="J1732">
        <v>1</v>
      </c>
      <c r="K1732" s="54">
        <f>IF(LEN(M1732)&lt;&gt;6,0,IF(AND(VALUE(M1732)&gt;=100000,VALUE(M1732)&lt;1000000),1,0))</f>
        <v>1</v>
      </c>
      <c r="L1732" t="s">
        <v>2677</v>
      </c>
      <c r="M1732" t="s">
        <v>2678</v>
      </c>
      <c r="N1732" s="35">
        <v>26226</v>
      </c>
    </row>
    <row r="1733" spans="1:14">
      <c r="A1733" t="s">
        <v>217</v>
      </c>
      <c r="B1733" t="s">
        <v>2320</v>
      </c>
      <c r="C1733" t="s">
        <v>2321</v>
      </c>
      <c r="D1733" t="s">
        <v>220</v>
      </c>
      <c r="E1733" t="s">
        <v>398</v>
      </c>
      <c r="F1733" s="39">
        <v>2866</v>
      </c>
      <c r="G1733" s="39" t="s">
        <v>248</v>
      </c>
      <c r="H1733" s="39" t="s">
        <v>223</v>
      </c>
      <c r="I1733" s="39">
        <v>55209.65</v>
      </c>
      <c r="J1733">
        <v>0</v>
      </c>
      <c r="K1733" s="39">
        <v>1</v>
      </c>
      <c r="M1733" t="s">
        <v>2322</v>
      </c>
      <c r="N1733" s="35">
        <v>26058</v>
      </c>
    </row>
    <row r="1734" spans="1:14">
      <c r="A1734" t="s">
        <v>217</v>
      </c>
      <c r="B1734" t="s">
        <v>2961</v>
      </c>
      <c r="C1734" t="s">
        <v>2962</v>
      </c>
      <c r="D1734" t="s">
        <v>242</v>
      </c>
      <c r="E1734" t="s">
        <v>221</v>
      </c>
      <c r="F1734" s="39">
        <v>5480</v>
      </c>
      <c r="G1734" s="39" t="s">
        <v>233</v>
      </c>
      <c r="H1734" s="39" t="s">
        <v>223</v>
      </c>
      <c r="I1734" s="39">
        <v>158813.65</v>
      </c>
      <c r="J1734">
        <v>1</v>
      </c>
      <c r="K1734" s="39">
        <v>1</v>
      </c>
      <c r="L1734" t="s">
        <v>2963</v>
      </c>
      <c r="M1734" t="s">
        <v>2963</v>
      </c>
      <c r="N1734" s="35">
        <v>27054</v>
      </c>
    </row>
    <row r="1735" spans="1:14">
      <c r="A1735" t="s">
        <v>217</v>
      </c>
      <c r="B1735" t="s">
        <v>4931</v>
      </c>
      <c r="C1735" t="s">
        <v>4932</v>
      </c>
      <c r="D1735" t="s">
        <v>246</v>
      </c>
      <c r="E1735" t="s">
        <v>288</v>
      </c>
      <c r="F1735" s="39">
        <v>3174</v>
      </c>
      <c r="G1735" s="54" t="str">
        <f>IF(I1735&gt;=1000000,"1 млн. и более",IF(I1735&gt;=501000,"501-1 000 тыс.",IF(I1735&gt;=301000,"301-500 тыс.",IF(I1735&gt;=101000,"101-300 тыс.",IF(I1735&gt;=51000,"51-100 тыс.","50 тыс. и менее")))))</f>
        <v>50 тыс. и менее</v>
      </c>
      <c r="H1735" s="39" t="s">
        <v>223</v>
      </c>
      <c r="I1735" s="39">
        <v>35613.39</v>
      </c>
      <c r="J1735">
        <v>0</v>
      </c>
      <c r="K1735">
        <v>0</v>
      </c>
      <c r="N1735" s="35">
        <v>24966</v>
      </c>
    </row>
    <row r="1736" spans="1:14">
      <c r="A1736" t="s">
        <v>217</v>
      </c>
      <c r="B1736" t="s">
        <v>4789</v>
      </c>
      <c r="C1736" t="s">
        <v>4790</v>
      </c>
      <c r="E1736" t="s">
        <v>259</v>
      </c>
      <c r="F1736" s="39">
        <v>3871</v>
      </c>
      <c r="G1736" s="39" t="s">
        <v>222</v>
      </c>
      <c r="H1736" s="39" t="s">
        <v>223</v>
      </c>
      <c r="I1736" s="39">
        <v>20371.96</v>
      </c>
      <c r="J1736" s="40">
        <f>IF(LEN(L1736)&lt;&gt;6,0,IF(AND(VALUE(L1736)&gt;=100000,VALUE(L1736)&lt;1000000),1,0))</f>
        <v>1</v>
      </c>
      <c r="K1736" s="39">
        <v>1</v>
      </c>
      <c r="L1736" t="s">
        <v>4791</v>
      </c>
      <c r="M1736" t="s">
        <v>4792</v>
      </c>
      <c r="N1736" s="35">
        <v>27420</v>
      </c>
    </row>
    <row r="1737" spans="1:14">
      <c r="A1737" t="s">
        <v>217</v>
      </c>
      <c r="B1737" t="s">
        <v>3938</v>
      </c>
      <c r="C1737" t="s">
        <v>3939</v>
      </c>
      <c r="D1737" t="s">
        <v>246</v>
      </c>
      <c r="E1737" t="s">
        <v>288</v>
      </c>
      <c r="F1737" s="39">
        <v>3238</v>
      </c>
      <c r="G1737" s="39" t="s">
        <v>222</v>
      </c>
      <c r="H1737" s="39" t="s">
        <v>223</v>
      </c>
      <c r="I1737" s="39">
        <v>504.34</v>
      </c>
      <c r="J1737">
        <v>0</v>
      </c>
      <c r="K1737">
        <v>0</v>
      </c>
      <c r="N1737" s="35">
        <v>23691</v>
      </c>
    </row>
    <row r="1738" spans="1:14">
      <c r="A1738" t="s">
        <v>217</v>
      </c>
      <c r="B1738" t="s">
        <v>5937</v>
      </c>
      <c r="C1738" t="s">
        <v>5938</v>
      </c>
      <c r="D1738" t="s">
        <v>220</v>
      </c>
      <c r="E1738" t="s">
        <v>221</v>
      </c>
      <c r="F1738" s="39">
        <v>6577</v>
      </c>
      <c r="G1738" s="39" t="s">
        <v>222</v>
      </c>
      <c r="H1738" s="39" t="s">
        <v>223</v>
      </c>
      <c r="I1738" s="39">
        <v>34717.919999999998</v>
      </c>
      <c r="J1738">
        <v>1</v>
      </c>
      <c r="K1738">
        <v>0</v>
      </c>
      <c r="L1738" t="s">
        <v>2701</v>
      </c>
      <c r="N1738" s="35">
        <v>21275</v>
      </c>
    </row>
    <row r="1739" spans="1:14">
      <c r="A1739" t="s">
        <v>217</v>
      </c>
      <c r="B1739" t="s">
        <v>1080</v>
      </c>
      <c r="C1739" t="s">
        <v>1081</v>
      </c>
      <c r="D1739" t="s">
        <v>246</v>
      </c>
      <c r="E1739" t="s">
        <v>1082</v>
      </c>
      <c r="F1739" s="39">
        <v>3510</v>
      </c>
      <c r="G1739" s="54" t="str">
        <f>IF(I1739&gt;=1000000,"1 млн. и более",IF(I1739&gt;=501000,"501-1 000 тыс.",IF(I1739&gt;=301000,"301-500 тыс.",IF(I1739&gt;=101000,"101-300 тыс.",IF(I1739&gt;=51000,"51-100 тыс.","50 тыс. и менее")))))</f>
        <v>101-300 тыс.</v>
      </c>
      <c r="H1739" s="54" t="str">
        <f>IF(F1739&gt;=1261,"1261+",IF(F1739&gt;=1081,"1081-1260",IF(F1739&gt;=901,"901-1080",IF(F1739&gt;=721,"721-900",IF(F1739&gt;=541,"541-720",IF(F1739&gt;=361,"361-540","360-"))))))</f>
        <v>1261+</v>
      </c>
      <c r="I1739" s="39">
        <v>137263.59</v>
      </c>
      <c r="J1739">
        <v>1</v>
      </c>
      <c r="K1739" s="39">
        <v>1</v>
      </c>
      <c r="L1739" t="s">
        <v>1083</v>
      </c>
      <c r="M1739" t="s">
        <v>1083</v>
      </c>
      <c r="N1739" s="35">
        <v>30693</v>
      </c>
    </row>
    <row r="1740" spans="1:14">
      <c r="A1740" t="s">
        <v>217</v>
      </c>
      <c r="B1740" t="s">
        <v>2520</v>
      </c>
      <c r="C1740" t="s">
        <v>2521</v>
      </c>
      <c r="D1740" t="s">
        <v>246</v>
      </c>
      <c r="E1740" t="s">
        <v>288</v>
      </c>
      <c r="F1740" s="39">
        <v>2779</v>
      </c>
      <c r="G1740" s="39" t="s">
        <v>284</v>
      </c>
      <c r="H1740" s="39" t="s">
        <v>223</v>
      </c>
      <c r="I1740" s="39">
        <v>342568.34</v>
      </c>
      <c r="J1740">
        <v>0</v>
      </c>
      <c r="K1740">
        <v>0</v>
      </c>
      <c r="N1740" s="35">
        <v>29747</v>
      </c>
    </row>
    <row r="1741" spans="1:14">
      <c r="A1741" t="s">
        <v>217</v>
      </c>
      <c r="B1741" t="s">
        <v>2476</v>
      </c>
      <c r="C1741" t="s">
        <v>2477</v>
      </c>
      <c r="D1741" t="s">
        <v>220</v>
      </c>
      <c r="E1741" t="s">
        <v>237</v>
      </c>
      <c r="F1741" s="39">
        <v>3631</v>
      </c>
      <c r="G1741" s="39" t="s">
        <v>335</v>
      </c>
      <c r="H1741" s="54" t="str">
        <f>IF(F1741&gt;=1261,"1261+",IF(F1741&gt;=1081,"1081-1260",IF(F1741&gt;=901,"901-1080",IF(F1741&gt;=721,"721-900",IF(F1741&gt;=541,"541-720",IF(F1741&gt;=361,"361-540","360-"))))))</f>
        <v>1261+</v>
      </c>
      <c r="I1741" s="39">
        <v>716045.87</v>
      </c>
      <c r="J1741">
        <v>0</v>
      </c>
      <c r="K1741" s="54">
        <f>IF(LEN(M1741)&lt;&gt;6,0,IF(AND(VALUE(M1741)&gt;=100000,VALUE(M1741)&lt;1000000),1,0))</f>
        <v>0</v>
      </c>
      <c r="N1741" s="35">
        <v>29854</v>
      </c>
    </row>
    <row r="1742" spans="1:14">
      <c r="A1742" t="s">
        <v>217</v>
      </c>
      <c r="B1742" t="s">
        <v>5886</v>
      </c>
      <c r="C1742" t="s">
        <v>5887</v>
      </c>
      <c r="D1742" t="s">
        <v>246</v>
      </c>
      <c r="E1742" t="s">
        <v>376</v>
      </c>
      <c r="F1742" s="39">
        <v>1800</v>
      </c>
      <c r="G1742" s="39" t="s">
        <v>222</v>
      </c>
      <c r="H1742" s="39" t="s">
        <v>223</v>
      </c>
      <c r="I1742" s="39">
        <v>16000</v>
      </c>
      <c r="J1742">
        <v>1</v>
      </c>
      <c r="K1742" s="39">
        <v>1</v>
      </c>
      <c r="L1742" t="s">
        <v>5888</v>
      </c>
      <c r="M1742" t="s">
        <v>5888</v>
      </c>
      <c r="N1742" s="35">
        <v>24502</v>
      </c>
    </row>
    <row r="1743" spans="1:14">
      <c r="A1743" t="s">
        <v>217</v>
      </c>
      <c r="B1743" t="s">
        <v>922</v>
      </c>
      <c r="C1743" t="s">
        <v>923</v>
      </c>
      <c r="D1743" t="s">
        <v>246</v>
      </c>
      <c r="E1743" t="s">
        <v>247</v>
      </c>
      <c r="F1743" s="39">
        <v>3260</v>
      </c>
      <c r="G1743" s="39" t="s">
        <v>222</v>
      </c>
      <c r="H1743" s="39" t="s">
        <v>223</v>
      </c>
      <c r="I1743" s="39">
        <v>14451.2</v>
      </c>
      <c r="J1743">
        <v>1</v>
      </c>
      <c r="K1743" s="39">
        <v>1</v>
      </c>
      <c r="L1743" t="s">
        <v>924</v>
      </c>
      <c r="M1743" t="s">
        <v>925</v>
      </c>
      <c r="N1743" s="35">
        <v>20557</v>
      </c>
    </row>
    <row r="1744" spans="1:14">
      <c r="A1744" t="s">
        <v>217</v>
      </c>
      <c r="B1744" t="s">
        <v>6142</v>
      </c>
      <c r="C1744" t="s">
        <v>6143</v>
      </c>
      <c r="D1744" t="s">
        <v>220</v>
      </c>
      <c r="E1744" t="s">
        <v>221</v>
      </c>
      <c r="F1744" s="39">
        <v>3651</v>
      </c>
      <c r="G1744" s="39" t="s">
        <v>222</v>
      </c>
      <c r="H1744" s="54" t="str">
        <f t="shared" ref="H1744:H1745" si="243">IF(F1744&gt;=1261,"1261+",IF(F1744&gt;=1081,"1081-1260",IF(F1744&gt;=901,"901-1080",IF(F1744&gt;=721,"721-900",IF(F1744&gt;=541,"541-720",IF(F1744&gt;=361,"361-540","360-"))))))</f>
        <v>1261+</v>
      </c>
      <c r="I1744" s="39">
        <v>3591.18</v>
      </c>
      <c r="J1744">
        <v>1</v>
      </c>
      <c r="K1744" s="39">
        <v>1</v>
      </c>
      <c r="L1744" t="s">
        <v>6144</v>
      </c>
      <c r="M1744" t="s">
        <v>6144</v>
      </c>
      <c r="N1744" s="35">
        <v>28930</v>
      </c>
    </row>
    <row r="1745" spans="1:14">
      <c r="A1745" t="s">
        <v>217</v>
      </c>
      <c r="B1745" t="s">
        <v>5162</v>
      </c>
      <c r="C1745" t="s">
        <v>5163</v>
      </c>
      <c r="D1745" t="s">
        <v>246</v>
      </c>
      <c r="E1745" t="s">
        <v>288</v>
      </c>
      <c r="F1745" s="39">
        <v>1470</v>
      </c>
      <c r="G1745" s="39" t="s">
        <v>248</v>
      </c>
      <c r="H1745" s="54" t="str">
        <f t="shared" si="243"/>
        <v>1261+</v>
      </c>
      <c r="I1745" s="39">
        <v>66551.600000000006</v>
      </c>
      <c r="J1745">
        <v>0</v>
      </c>
      <c r="K1745" s="39">
        <v>1</v>
      </c>
      <c r="M1745" t="s">
        <v>5164</v>
      </c>
      <c r="N1745" s="35">
        <v>29185</v>
      </c>
    </row>
    <row r="1746" spans="1:14">
      <c r="A1746" t="s">
        <v>217</v>
      </c>
      <c r="B1746" t="s">
        <v>5760</v>
      </c>
      <c r="C1746" t="s">
        <v>5761</v>
      </c>
      <c r="D1746" t="s">
        <v>246</v>
      </c>
      <c r="E1746" t="s">
        <v>276</v>
      </c>
      <c r="F1746" s="39">
        <v>3389</v>
      </c>
      <c r="G1746" s="39" t="s">
        <v>222</v>
      </c>
      <c r="H1746" s="39" t="s">
        <v>223</v>
      </c>
      <c r="I1746" s="39">
        <v>296.55</v>
      </c>
      <c r="J1746">
        <v>1</v>
      </c>
      <c r="K1746" s="39">
        <v>1</v>
      </c>
      <c r="L1746" t="s">
        <v>5762</v>
      </c>
      <c r="M1746" t="s">
        <v>5762</v>
      </c>
      <c r="N1746" s="35">
        <v>34179</v>
      </c>
    </row>
    <row r="1747" spans="1:14">
      <c r="A1747" t="s">
        <v>217</v>
      </c>
      <c r="B1747" t="s">
        <v>535</v>
      </c>
      <c r="C1747" t="s">
        <v>536</v>
      </c>
      <c r="D1747" t="s">
        <v>220</v>
      </c>
      <c r="E1747" t="s">
        <v>237</v>
      </c>
      <c r="F1747" s="39">
        <v>3547</v>
      </c>
      <c r="G1747" s="39" t="s">
        <v>233</v>
      </c>
      <c r="H1747" s="39" t="s">
        <v>223</v>
      </c>
      <c r="I1747" s="39">
        <v>279429.76000000001</v>
      </c>
      <c r="J1747" s="40">
        <f>IF(LEN(L1747)&lt;&gt;6,0,IF(AND(VALUE(L1747)&gt;=100000,VALUE(L1747)&lt;1000000),1,0))</f>
        <v>0</v>
      </c>
      <c r="K1747" s="39">
        <v>1</v>
      </c>
      <c r="M1747" t="s">
        <v>537</v>
      </c>
      <c r="N1747" s="35">
        <v>21705</v>
      </c>
    </row>
    <row r="1748" spans="1:14">
      <c r="A1748" t="s">
        <v>217</v>
      </c>
      <c r="B1748" t="s">
        <v>2125</v>
      </c>
      <c r="C1748" t="s">
        <v>2126</v>
      </c>
      <c r="D1748" t="s">
        <v>246</v>
      </c>
      <c r="E1748" t="s">
        <v>502</v>
      </c>
      <c r="F1748" s="39">
        <v>3146</v>
      </c>
      <c r="G1748" s="39" t="s">
        <v>233</v>
      </c>
      <c r="H1748" s="39" t="s">
        <v>223</v>
      </c>
      <c r="I1748" s="39">
        <v>100700.63</v>
      </c>
      <c r="J1748">
        <v>1</v>
      </c>
      <c r="K1748" s="39">
        <v>1</v>
      </c>
      <c r="L1748" t="s">
        <v>2127</v>
      </c>
      <c r="M1748" t="s">
        <v>2128</v>
      </c>
      <c r="N1748" s="35">
        <v>24845</v>
      </c>
    </row>
    <row r="1749" spans="1:14">
      <c r="A1749" t="s">
        <v>217</v>
      </c>
      <c r="B1749" t="s">
        <v>1976</v>
      </c>
      <c r="C1749" t="s">
        <v>1977</v>
      </c>
      <c r="D1749" t="s">
        <v>220</v>
      </c>
      <c r="E1749" t="s">
        <v>221</v>
      </c>
      <c r="F1749" s="39">
        <v>3129</v>
      </c>
      <c r="G1749" s="39" t="s">
        <v>222</v>
      </c>
      <c r="H1749" s="39" t="s">
        <v>223</v>
      </c>
      <c r="I1749" s="39">
        <v>11016.79</v>
      </c>
      <c r="J1749">
        <v>1</v>
      </c>
      <c r="K1749" s="54">
        <f>IF(LEN(M1749)&lt;&gt;6,0,IF(AND(VALUE(M1749)&gt;=100000,VALUE(M1749)&lt;1000000),1,0))</f>
        <v>1</v>
      </c>
      <c r="L1749" t="s">
        <v>1978</v>
      </c>
      <c r="M1749" t="s">
        <v>1978</v>
      </c>
      <c r="N1749" s="35">
        <v>30771</v>
      </c>
    </row>
    <row r="1750" spans="1:14">
      <c r="A1750" t="s">
        <v>217</v>
      </c>
      <c r="B1750" t="s">
        <v>4186</v>
      </c>
      <c r="C1750" t="s">
        <v>4187</v>
      </c>
      <c r="D1750" t="s">
        <v>246</v>
      </c>
      <c r="E1750" t="s">
        <v>276</v>
      </c>
      <c r="F1750" s="39">
        <v>3779</v>
      </c>
      <c r="G1750" s="39" t="s">
        <v>222</v>
      </c>
      <c r="H1750" s="39" t="s">
        <v>223</v>
      </c>
      <c r="I1750" s="39">
        <v>61.04</v>
      </c>
      <c r="J1750">
        <v>0</v>
      </c>
      <c r="K1750" s="39">
        <v>1</v>
      </c>
      <c r="M1750" t="s">
        <v>4188</v>
      </c>
      <c r="N1750" s="35">
        <v>34473</v>
      </c>
    </row>
    <row r="1751" spans="1:14">
      <c r="A1751" t="s">
        <v>217</v>
      </c>
      <c r="B1751" t="s">
        <v>354</v>
      </c>
      <c r="C1751" t="s">
        <v>355</v>
      </c>
      <c r="D1751" t="s">
        <v>246</v>
      </c>
      <c r="E1751" t="s">
        <v>247</v>
      </c>
      <c r="F1751" s="39">
        <v>3168</v>
      </c>
      <c r="G1751" s="39" t="s">
        <v>222</v>
      </c>
      <c r="H1751" s="39" t="s">
        <v>223</v>
      </c>
      <c r="I1751" s="39">
        <v>4168.88</v>
      </c>
      <c r="J1751">
        <v>1</v>
      </c>
      <c r="K1751" s="39">
        <v>1</v>
      </c>
      <c r="L1751" t="s">
        <v>356</v>
      </c>
      <c r="M1751" t="s">
        <v>357</v>
      </c>
      <c r="N1751" s="35">
        <v>30553</v>
      </c>
    </row>
    <row r="1752" spans="1:14">
      <c r="A1752" t="s">
        <v>217</v>
      </c>
      <c r="B1752" t="s">
        <v>875</v>
      </c>
      <c r="C1752" t="s">
        <v>876</v>
      </c>
      <c r="D1752" t="s">
        <v>246</v>
      </c>
      <c r="E1752" t="s">
        <v>376</v>
      </c>
      <c r="F1752" s="39">
        <v>829</v>
      </c>
      <c r="G1752" s="39" t="s">
        <v>222</v>
      </c>
      <c r="H1752" s="39" t="s">
        <v>804</v>
      </c>
      <c r="I1752" s="39">
        <v>834.38</v>
      </c>
      <c r="J1752">
        <v>0</v>
      </c>
      <c r="K1752" s="39">
        <v>1</v>
      </c>
      <c r="M1752" t="s">
        <v>877</v>
      </c>
      <c r="N1752" s="35">
        <v>16856</v>
      </c>
    </row>
    <row r="1753" spans="1:14">
      <c r="A1753" t="s">
        <v>217</v>
      </c>
      <c r="B1753" t="s">
        <v>2924</v>
      </c>
      <c r="C1753" t="s">
        <v>2925</v>
      </c>
      <c r="D1753" t="s">
        <v>242</v>
      </c>
      <c r="E1753" t="s">
        <v>221</v>
      </c>
      <c r="F1753" s="39">
        <v>3455</v>
      </c>
      <c r="G1753" s="39" t="s">
        <v>335</v>
      </c>
      <c r="H1753" s="39" t="s">
        <v>223</v>
      </c>
      <c r="I1753" s="39">
        <v>602769.99</v>
      </c>
      <c r="J1753">
        <v>1</v>
      </c>
      <c r="K1753" s="39">
        <v>1</v>
      </c>
      <c r="L1753" t="s">
        <v>2926</v>
      </c>
      <c r="M1753" t="s">
        <v>2926</v>
      </c>
      <c r="N1753" s="35">
        <v>25628</v>
      </c>
    </row>
    <row r="1754" spans="1:14">
      <c r="A1754" t="s">
        <v>217</v>
      </c>
      <c r="B1754" t="s">
        <v>971</v>
      </c>
      <c r="C1754" t="s">
        <v>972</v>
      </c>
      <c r="D1754" t="s">
        <v>246</v>
      </c>
      <c r="E1754" t="s">
        <v>276</v>
      </c>
      <c r="F1754" s="39">
        <v>3195</v>
      </c>
      <c r="G1754" s="39" t="s">
        <v>222</v>
      </c>
      <c r="H1754" s="39" t="s">
        <v>223</v>
      </c>
      <c r="I1754" s="39">
        <v>126.48</v>
      </c>
      <c r="J1754">
        <v>0</v>
      </c>
      <c r="K1754" s="39">
        <v>1</v>
      </c>
      <c r="M1754" t="s">
        <v>973</v>
      </c>
      <c r="N1754" s="35">
        <v>32594</v>
      </c>
    </row>
    <row r="1755" spans="1:14">
      <c r="A1755" t="s">
        <v>217</v>
      </c>
      <c r="B1755" t="s">
        <v>4779</v>
      </c>
      <c r="C1755" t="s">
        <v>4780</v>
      </c>
      <c r="D1755" t="s">
        <v>246</v>
      </c>
      <c r="E1755" t="s">
        <v>342</v>
      </c>
      <c r="F1755" s="39">
        <v>2261</v>
      </c>
      <c r="G1755" s="39" t="s">
        <v>233</v>
      </c>
      <c r="H1755" s="39" t="s">
        <v>223</v>
      </c>
      <c r="I1755" s="39">
        <v>120882.93</v>
      </c>
      <c r="J1755">
        <v>1</v>
      </c>
      <c r="K1755" s="39">
        <v>1</v>
      </c>
      <c r="L1755" t="s">
        <v>4781</v>
      </c>
      <c r="M1755" t="s">
        <v>4782</v>
      </c>
      <c r="N1755" s="35">
        <v>29930</v>
      </c>
    </row>
    <row r="1756" spans="1:14">
      <c r="A1756" t="s">
        <v>217</v>
      </c>
      <c r="B1756" t="s">
        <v>4881</v>
      </c>
      <c r="C1756" t="s">
        <v>4882</v>
      </c>
      <c r="E1756" t="s">
        <v>576</v>
      </c>
      <c r="F1756" s="39">
        <v>2252</v>
      </c>
      <c r="G1756" s="54" t="str">
        <f t="shared" ref="G1756:G1757" si="244">IF(I1756&gt;=1000000,"1 млн. и более",IF(I1756&gt;=501000,"501-1 000 тыс.",IF(I1756&gt;=301000,"301-500 тыс.",IF(I1756&gt;=101000,"101-300 тыс.",IF(I1756&gt;=51000,"51-100 тыс.","50 тыс. и менее")))))</f>
        <v>50 тыс. и менее</v>
      </c>
      <c r="H1756" s="39" t="s">
        <v>223</v>
      </c>
      <c r="I1756" s="39">
        <v>27445.45</v>
      </c>
      <c r="J1756">
        <v>1</v>
      </c>
      <c r="K1756" s="54">
        <f t="shared" ref="K1756:K1757" si="245">IF(LEN(M1756)&lt;&gt;6,0,IF(AND(VALUE(M1756)&gt;=100000,VALUE(M1756)&lt;1000000),1,0))</f>
        <v>1</v>
      </c>
      <c r="L1756" t="s">
        <v>4883</v>
      </c>
      <c r="M1756" t="s">
        <v>4883</v>
      </c>
      <c r="N1756" s="35">
        <v>31044</v>
      </c>
    </row>
    <row r="1757" spans="1:14">
      <c r="A1757" t="s">
        <v>217</v>
      </c>
      <c r="B1757" t="s">
        <v>1429</v>
      </c>
      <c r="C1757" t="s">
        <v>1430</v>
      </c>
      <c r="D1757" t="s">
        <v>220</v>
      </c>
      <c r="E1757" t="s">
        <v>265</v>
      </c>
      <c r="F1757" s="39">
        <v>2901</v>
      </c>
      <c r="G1757" s="54" t="str">
        <f t="shared" si="244"/>
        <v>101-300 тыс.</v>
      </c>
      <c r="H1757" s="39" t="s">
        <v>223</v>
      </c>
      <c r="I1757" s="39">
        <v>215912.23</v>
      </c>
      <c r="J1757">
        <v>0</v>
      </c>
      <c r="K1757" s="54">
        <f t="shared" si="245"/>
        <v>1</v>
      </c>
      <c r="M1757" t="s">
        <v>1431</v>
      </c>
      <c r="N1757" s="35">
        <v>31199</v>
      </c>
    </row>
    <row r="1758" spans="1:14">
      <c r="A1758" t="s">
        <v>217</v>
      </c>
      <c r="B1758" t="s">
        <v>2410</v>
      </c>
      <c r="C1758" t="s">
        <v>2411</v>
      </c>
      <c r="D1758" t="s">
        <v>246</v>
      </c>
      <c r="E1758" t="s">
        <v>496</v>
      </c>
      <c r="F1758" s="39">
        <v>2776</v>
      </c>
      <c r="G1758" s="39" t="s">
        <v>222</v>
      </c>
      <c r="H1758" s="39" t="s">
        <v>223</v>
      </c>
      <c r="I1758" s="39">
        <v>307.73</v>
      </c>
      <c r="J1758">
        <v>1</v>
      </c>
      <c r="K1758" s="39">
        <v>1</v>
      </c>
      <c r="L1758" t="s">
        <v>558</v>
      </c>
      <c r="M1758" t="s">
        <v>2412</v>
      </c>
      <c r="N1758" s="35">
        <v>29263</v>
      </c>
    </row>
    <row r="1759" spans="1:14">
      <c r="A1759" t="s">
        <v>217</v>
      </c>
      <c r="B1759" t="s">
        <v>5933</v>
      </c>
      <c r="C1759" t="s">
        <v>5934</v>
      </c>
      <c r="D1759" t="s">
        <v>220</v>
      </c>
      <c r="E1759" t="s">
        <v>265</v>
      </c>
      <c r="F1759" s="39">
        <v>3227</v>
      </c>
      <c r="G1759" s="39" t="s">
        <v>222</v>
      </c>
      <c r="H1759" s="39" t="s">
        <v>223</v>
      </c>
      <c r="I1759" s="39">
        <v>0</v>
      </c>
      <c r="J1759">
        <v>1</v>
      </c>
      <c r="K1759" s="39">
        <v>1</v>
      </c>
      <c r="L1759" t="s">
        <v>5935</v>
      </c>
      <c r="M1759" t="s">
        <v>5936</v>
      </c>
      <c r="N1759" s="35">
        <v>27374</v>
      </c>
    </row>
    <row r="1760" spans="1:14">
      <c r="A1760" t="s">
        <v>217</v>
      </c>
      <c r="B1760" t="s">
        <v>3732</v>
      </c>
      <c r="C1760" t="s">
        <v>3733</v>
      </c>
      <c r="D1760" t="s">
        <v>220</v>
      </c>
      <c r="E1760" t="s">
        <v>221</v>
      </c>
      <c r="F1760" s="39">
        <v>3773</v>
      </c>
      <c r="G1760" s="39" t="s">
        <v>222</v>
      </c>
      <c r="H1760" s="39" t="s">
        <v>223</v>
      </c>
      <c r="I1760" s="39">
        <v>26308.95</v>
      </c>
      <c r="J1760">
        <v>1</v>
      </c>
      <c r="K1760" s="39">
        <v>1</v>
      </c>
      <c r="L1760" t="s">
        <v>3734</v>
      </c>
      <c r="M1760" t="s">
        <v>3734</v>
      </c>
      <c r="N1760" s="35">
        <v>32361</v>
      </c>
    </row>
    <row r="1761" spans="1:14">
      <c r="A1761" t="s">
        <v>217</v>
      </c>
      <c r="B1761" t="s">
        <v>4536</v>
      </c>
      <c r="C1761" t="s">
        <v>4537</v>
      </c>
      <c r="D1761" t="s">
        <v>220</v>
      </c>
      <c r="E1761" t="s">
        <v>237</v>
      </c>
      <c r="F1761" s="39">
        <v>3500</v>
      </c>
      <c r="G1761" s="39" t="s">
        <v>335</v>
      </c>
      <c r="H1761" s="39" t="s">
        <v>223</v>
      </c>
      <c r="I1761" s="39">
        <v>548693.38</v>
      </c>
      <c r="J1761">
        <v>0</v>
      </c>
      <c r="K1761" s="39">
        <v>1</v>
      </c>
      <c r="M1761" t="s">
        <v>2106</v>
      </c>
      <c r="N1761" s="35">
        <v>24109</v>
      </c>
    </row>
    <row r="1762" spans="1:14">
      <c r="A1762" t="s">
        <v>217</v>
      </c>
      <c r="B1762" t="s">
        <v>2939</v>
      </c>
      <c r="C1762" t="s">
        <v>2940</v>
      </c>
      <c r="D1762" t="s">
        <v>246</v>
      </c>
      <c r="E1762" t="s">
        <v>288</v>
      </c>
      <c r="F1762" s="39">
        <v>3479</v>
      </c>
      <c r="G1762" s="39" t="s">
        <v>233</v>
      </c>
      <c r="H1762" s="39" t="s">
        <v>223</v>
      </c>
      <c r="I1762" s="39">
        <v>226997.56</v>
      </c>
      <c r="J1762">
        <v>0</v>
      </c>
      <c r="K1762">
        <v>0</v>
      </c>
      <c r="N1762" s="35">
        <v>22855</v>
      </c>
    </row>
    <row r="1763" spans="1:14">
      <c r="A1763" t="s">
        <v>217</v>
      </c>
      <c r="B1763" t="s">
        <v>2813</v>
      </c>
      <c r="C1763" t="s">
        <v>2814</v>
      </c>
      <c r="D1763" t="s">
        <v>246</v>
      </c>
      <c r="E1763" t="s">
        <v>232</v>
      </c>
      <c r="F1763" s="39">
        <v>2534</v>
      </c>
      <c r="G1763" s="39" t="s">
        <v>233</v>
      </c>
      <c r="H1763" s="54" t="str">
        <f t="shared" ref="H1763:H1764" si="246">IF(F1763&gt;=1261,"1261+",IF(F1763&gt;=1081,"1081-1260",IF(F1763&gt;=901,"901-1080",IF(F1763&gt;=721,"721-900",IF(F1763&gt;=541,"541-720",IF(F1763&gt;=361,"361-540","360-"))))))</f>
        <v>1261+</v>
      </c>
      <c r="I1763" s="39">
        <v>121298.32</v>
      </c>
      <c r="J1763" s="40">
        <f>IF(LEN(L1763)&lt;&gt;6,0,IF(AND(VALUE(L1763)&gt;=100000,VALUE(L1763)&lt;1000000),1,0))</f>
        <v>1</v>
      </c>
      <c r="K1763" s="54">
        <f t="shared" ref="K1763:K1765" si="247">IF(LEN(M1763)&lt;&gt;6,0,IF(AND(VALUE(M1763)&gt;=100000,VALUE(M1763)&lt;1000000),1,0))</f>
        <v>1</v>
      </c>
      <c r="L1763" t="s">
        <v>2815</v>
      </c>
      <c r="M1763" t="s">
        <v>2815</v>
      </c>
      <c r="N1763" s="35">
        <v>29202</v>
      </c>
    </row>
    <row r="1764" spans="1:14">
      <c r="A1764" t="s">
        <v>217</v>
      </c>
      <c r="B1764" t="s">
        <v>3678</v>
      </c>
      <c r="C1764" t="s">
        <v>3679</v>
      </c>
      <c r="D1764" t="s">
        <v>246</v>
      </c>
      <c r="E1764" t="s">
        <v>265</v>
      </c>
      <c r="F1764" s="39">
        <v>3210</v>
      </c>
      <c r="G1764" s="39" t="s">
        <v>222</v>
      </c>
      <c r="H1764" s="54" t="str">
        <f t="shared" si="246"/>
        <v>1261+</v>
      </c>
      <c r="I1764" s="39">
        <v>22686.560000000001</v>
      </c>
      <c r="J1764">
        <v>1</v>
      </c>
      <c r="K1764" s="54">
        <f t="shared" si="247"/>
        <v>1</v>
      </c>
      <c r="L1764" t="s">
        <v>3680</v>
      </c>
      <c r="M1764" t="s">
        <v>3680</v>
      </c>
      <c r="N1764" s="35">
        <v>33805</v>
      </c>
    </row>
    <row r="1765" spans="1:14">
      <c r="A1765" t="s">
        <v>217</v>
      </c>
      <c r="B1765" t="s">
        <v>2947</v>
      </c>
      <c r="C1765" t="s">
        <v>2948</v>
      </c>
      <c r="E1765" t="s">
        <v>576</v>
      </c>
      <c r="F1765" s="39">
        <v>1823</v>
      </c>
      <c r="G1765" s="39" t="s">
        <v>222</v>
      </c>
      <c r="H1765" s="39" t="s">
        <v>223</v>
      </c>
      <c r="I1765" s="39">
        <v>18671.759999999998</v>
      </c>
      <c r="J1765">
        <v>1</v>
      </c>
      <c r="K1765" s="54">
        <f t="shared" si="247"/>
        <v>1</v>
      </c>
      <c r="L1765" t="s">
        <v>2949</v>
      </c>
      <c r="M1765" t="s">
        <v>2949</v>
      </c>
      <c r="N1765" s="35">
        <v>20536</v>
      </c>
    </row>
    <row r="1766" spans="1:14">
      <c r="A1766" t="s">
        <v>217</v>
      </c>
      <c r="B1766" t="s">
        <v>3649</v>
      </c>
      <c r="C1766" t="s">
        <v>3650</v>
      </c>
      <c r="D1766" t="s">
        <v>220</v>
      </c>
      <c r="E1766" t="s">
        <v>398</v>
      </c>
      <c r="F1766" s="39">
        <v>2919</v>
      </c>
      <c r="G1766" s="39" t="s">
        <v>248</v>
      </c>
      <c r="H1766" s="39" t="s">
        <v>223</v>
      </c>
      <c r="I1766" s="39">
        <v>91588.79</v>
      </c>
      <c r="J1766">
        <v>0</v>
      </c>
      <c r="K1766" s="39">
        <v>1</v>
      </c>
      <c r="M1766" t="s">
        <v>3651</v>
      </c>
      <c r="N1766" s="35">
        <v>29861</v>
      </c>
    </row>
    <row r="1767" spans="1:14">
      <c r="A1767" t="s">
        <v>217</v>
      </c>
      <c r="B1767" t="s">
        <v>3853</v>
      </c>
      <c r="C1767" t="s">
        <v>3854</v>
      </c>
      <c r="D1767" t="s">
        <v>220</v>
      </c>
      <c r="E1767" t="s">
        <v>221</v>
      </c>
      <c r="F1767" s="39">
        <v>3287</v>
      </c>
      <c r="G1767" s="39" t="s">
        <v>222</v>
      </c>
      <c r="H1767" s="39" t="s">
        <v>223</v>
      </c>
      <c r="I1767" s="39">
        <v>44914.92</v>
      </c>
      <c r="J1767">
        <v>1</v>
      </c>
      <c r="K1767" s="39">
        <v>1</v>
      </c>
      <c r="L1767" t="s">
        <v>3855</v>
      </c>
      <c r="M1767" t="s">
        <v>3855</v>
      </c>
      <c r="N1767" s="35">
        <v>33315</v>
      </c>
    </row>
    <row r="1768" spans="1:14">
      <c r="A1768" t="s">
        <v>217</v>
      </c>
      <c r="B1768" t="s">
        <v>1026</v>
      </c>
      <c r="C1768" t="s">
        <v>1027</v>
      </c>
      <c r="D1768" t="s">
        <v>246</v>
      </c>
      <c r="E1768" t="s">
        <v>288</v>
      </c>
      <c r="F1768" s="39">
        <v>1859</v>
      </c>
      <c r="G1768" s="39" t="s">
        <v>222</v>
      </c>
      <c r="H1768" s="39" t="s">
        <v>223</v>
      </c>
      <c r="I1768" s="39">
        <v>5493.47</v>
      </c>
      <c r="J1768">
        <v>0</v>
      </c>
      <c r="K1768" s="54">
        <f>IF(LEN(M1768)&lt;&gt;6,0,IF(AND(VALUE(M1768)&gt;=100000,VALUE(M1768)&lt;1000000),1,0))</f>
        <v>0</v>
      </c>
      <c r="N1768" s="35">
        <v>35571</v>
      </c>
    </row>
    <row r="1769" spans="1:14">
      <c r="A1769" t="s">
        <v>217</v>
      </c>
      <c r="B1769" t="s">
        <v>1692</v>
      </c>
      <c r="C1769" t="s">
        <v>1693</v>
      </c>
      <c r="D1769" t="s">
        <v>220</v>
      </c>
      <c r="E1769" t="s">
        <v>247</v>
      </c>
      <c r="F1769" s="39">
        <v>3178</v>
      </c>
      <c r="G1769" s="39" t="s">
        <v>335</v>
      </c>
      <c r="H1769" s="39" t="s">
        <v>223</v>
      </c>
      <c r="I1769" s="39">
        <v>673134.7</v>
      </c>
      <c r="J1769">
        <v>1</v>
      </c>
      <c r="K1769" s="39">
        <v>1</v>
      </c>
      <c r="L1769" t="s">
        <v>1694</v>
      </c>
      <c r="M1769" t="s">
        <v>1695</v>
      </c>
      <c r="N1769" s="35">
        <v>29007</v>
      </c>
    </row>
    <row r="1770" spans="1:14">
      <c r="A1770" t="s">
        <v>217</v>
      </c>
      <c r="B1770" t="s">
        <v>844</v>
      </c>
      <c r="C1770" t="s">
        <v>845</v>
      </c>
      <c r="D1770" t="s">
        <v>220</v>
      </c>
      <c r="E1770" t="s">
        <v>308</v>
      </c>
      <c r="F1770" s="39">
        <v>2975</v>
      </c>
      <c r="G1770" s="39" t="s">
        <v>284</v>
      </c>
      <c r="H1770" s="39" t="s">
        <v>223</v>
      </c>
      <c r="I1770" s="39">
        <v>424184.79</v>
      </c>
      <c r="J1770">
        <v>0</v>
      </c>
      <c r="K1770" s="39">
        <v>1</v>
      </c>
      <c r="M1770" t="s">
        <v>846</v>
      </c>
      <c r="N1770" s="35">
        <v>32644</v>
      </c>
    </row>
    <row r="1771" spans="1:14">
      <c r="A1771" t="s">
        <v>217</v>
      </c>
      <c r="B1771" t="s">
        <v>5354</v>
      </c>
      <c r="C1771" t="s">
        <v>5355</v>
      </c>
      <c r="D1771" t="s">
        <v>220</v>
      </c>
      <c r="E1771" t="s">
        <v>265</v>
      </c>
      <c r="F1771" s="39">
        <v>3143</v>
      </c>
      <c r="G1771" s="39" t="s">
        <v>222</v>
      </c>
      <c r="H1771" s="39" t="s">
        <v>223</v>
      </c>
      <c r="I1771" s="39">
        <v>37203.51</v>
      </c>
      <c r="J1771">
        <v>0</v>
      </c>
      <c r="K1771" s="39">
        <v>1</v>
      </c>
      <c r="M1771" t="s">
        <v>5320</v>
      </c>
      <c r="N1771" s="35">
        <v>24391</v>
      </c>
    </row>
    <row r="1772" spans="1:14">
      <c r="A1772" t="s">
        <v>217</v>
      </c>
      <c r="B1772" t="s">
        <v>2669</v>
      </c>
      <c r="C1772" t="s">
        <v>2670</v>
      </c>
      <c r="D1772" t="s">
        <v>220</v>
      </c>
      <c r="E1772" t="s">
        <v>280</v>
      </c>
      <c r="F1772" s="39">
        <v>5281</v>
      </c>
      <c r="G1772" s="39" t="s">
        <v>233</v>
      </c>
      <c r="H1772" s="39" t="s">
        <v>223</v>
      </c>
      <c r="I1772" s="39">
        <v>183118.43</v>
      </c>
      <c r="J1772">
        <v>1</v>
      </c>
      <c r="K1772" s="54">
        <f>IF(LEN(M1772)&lt;&gt;6,0,IF(AND(VALUE(M1772)&gt;=100000,VALUE(M1772)&lt;1000000),1,0))</f>
        <v>1</v>
      </c>
      <c r="L1772" t="s">
        <v>2671</v>
      </c>
      <c r="M1772" t="s">
        <v>2671</v>
      </c>
      <c r="N1772" s="35">
        <v>28549</v>
      </c>
    </row>
    <row r="1773" spans="1:14">
      <c r="A1773" t="s">
        <v>217</v>
      </c>
      <c r="B1773" t="s">
        <v>3308</v>
      </c>
      <c r="C1773" t="s">
        <v>3309</v>
      </c>
      <c r="D1773" t="s">
        <v>246</v>
      </c>
      <c r="E1773" t="s">
        <v>276</v>
      </c>
      <c r="F1773" s="39">
        <v>3545</v>
      </c>
      <c r="G1773" s="39" t="s">
        <v>222</v>
      </c>
      <c r="H1773" s="54" t="str">
        <f>IF(F1773&gt;=1261,"1261+",IF(F1773&gt;=1081,"1081-1260",IF(F1773&gt;=901,"901-1080",IF(F1773&gt;=721,"721-900",IF(F1773&gt;=541,"541-720",IF(F1773&gt;=361,"361-540","360-"))))))</f>
        <v>1261+</v>
      </c>
      <c r="I1773" s="39">
        <v>88.96</v>
      </c>
      <c r="J1773">
        <v>0</v>
      </c>
      <c r="K1773" s="39">
        <v>1</v>
      </c>
      <c r="M1773" t="s">
        <v>3310</v>
      </c>
      <c r="N1773" s="35">
        <v>24597</v>
      </c>
    </row>
    <row r="1774" spans="1:14">
      <c r="A1774" t="s">
        <v>217</v>
      </c>
      <c r="B1774" t="s">
        <v>3506</v>
      </c>
      <c r="C1774" t="s">
        <v>3507</v>
      </c>
      <c r="D1774" t="s">
        <v>220</v>
      </c>
      <c r="E1774" t="s">
        <v>237</v>
      </c>
      <c r="F1774" s="39">
        <v>3581</v>
      </c>
      <c r="G1774" s="39" t="s">
        <v>233</v>
      </c>
      <c r="H1774" s="39" t="s">
        <v>223</v>
      </c>
      <c r="I1774" s="39">
        <v>234837.31</v>
      </c>
      <c r="J1774">
        <v>1</v>
      </c>
      <c r="K1774" s="39">
        <v>1</v>
      </c>
      <c r="L1774" t="s">
        <v>3508</v>
      </c>
      <c r="M1774" t="s">
        <v>3509</v>
      </c>
      <c r="N1774" s="35">
        <v>32091</v>
      </c>
    </row>
    <row r="1775" spans="1:14">
      <c r="A1775" t="s">
        <v>217</v>
      </c>
      <c r="B1775" t="s">
        <v>4115</v>
      </c>
      <c r="C1775" t="s">
        <v>4116</v>
      </c>
      <c r="D1775" t="s">
        <v>246</v>
      </c>
      <c r="E1775" t="s">
        <v>265</v>
      </c>
      <c r="F1775" s="39">
        <v>3234</v>
      </c>
      <c r="G1775" s="39" t="s">
        <v>233</v>
      </c>
      <c r="H1775" s="39" t="s">
        <v>223</v>
      </c>
      <c r="I1775" s="39">
        <v>247381.37</v>
      </c>
      <c r="J1775">
        <v>1</v>
      </c>
      <c r="K1775" s="39">
        <v>1</v>
      </c>
      <c r="L1775" t="s">
        <v>4117</v>
      </c>
      <c r="M1775" t="s">
        <v>4118</v>
      </c>
      <c r="N1775" s="35">
        <v>32539</v>
      </c>
    </row>
    <row r="1776" spans="1:14">
      <c r="A1776" t="s">
        <v>217</v>
      </c>
      <c r="B1776" t="s">
        <v>1640</v>
      </c>
      <c r="C1776" t="s">
        <v>1641</v>
      </c>
      <c r="D1776" t="s">
        <v>220</v>
      </c>
      <c r="E1776" t="s">
        <v>372</v>
      </c>
      <c r="F1776" s="39">
        <v>3315</v>
      </c>
      <c r="G1776" s="39" t="s">
        <v>222</v>
      </c>
      <c r="H1776" s="39" t="s">
        <v>223</v>
      </c>
      <c r="I1776" s="39">
        <v>0</v>
      </c>
      <c r="J1776">
        <v>1</v>
      </c>
      <c r="K1776" s="39">
        <v>1</v>
      </c>
      <c r="L1776" t="s">
        <v>1642</v>
      </c>
      <c r="M1776" t="s">
        <v>1642</v>
      </c>
      <c r="N1776" s="35">
        <v>31264</v>
      </c>
    </row>
    <row r="1777" spans="1:14">
      <c r="A1777" t="s">
        <v>217</v>
      </c>
      <c r="B1777" t="s">
        <v>3476</v>
      </c>
      <c r="C1777" t="s">
        <v>3477</v>
      </c>
      <c r="D1777" t="s">
        <v>220</v>
      </c>
      <c r="E1777" t="s">
        <v>221</v>
      </c>
      <c r="F1777" s="39">
        <v>3052</v>
      </c>
      <c r="G1777" s="39" t="s">
        <v>222</v>
      </c>
      <c r="H1777" s="39" t="s">
        <v>223</v>
      </c>
      <c r="I1777" s="39">
        <v>44796.15</v>
      </c>
      <c r="J1777">
        <v>1</v>
      </c>
      <c r="K1777" s="39">
        <v>1</v>
      </c>
      <c r="L1777" t="s">
        <v>3478</v>
      </c>
      <c r="M1777" t="s">
        <v>3478</v>
      </c>
      <c r="N1777" s="35">
        <v>28451</v>
      </c>
    </row>
    <row r="1778" spans="1:14">
      <c r="A1778" t="s">
        <v>217</v>
      </c>
      <c r="B1778" t="s">
        <v>1984</v>
      </c>
      <c r="C1778" t="s">
        <v>1985</v>
      </c>
      <c r="D1778" t="s">
        <v>242</v>
      </c>
      <c r="E1778" t="s">
        <v>221</v>
      </c>
      <c r="F1778" s="39">
        <v>4198</v>
      </c>
      <c r="G1778" s="39" t="s">
        <v>248</v>
      </c>
      <c r="H1778" s="54" t="str">
        <f>IF(F1778&gt;=1261,"1261+",IF(F1778&gt;=1081,"1081-1260",IF(F1778&gt;=901,"901-1080",IF(F1778&gt;=721,"721-900",IF(F1778&gt;=541,"541-720",IF(F1778&gt;=361,"361-540","360-"))))))</f>
        <v>1261+</v>
      </c>
      <c r="I1778" s="39">
        <v>87882.96</v>
      </c>
      <c r="J1778">
        <v>1</v>
      </c>
      <c r="K1778" s="39">
        <v>1</v>
      </c>
      <c r="L1778" t="s">
        <v>1986</v>
      </c>
      <c r="M1778" t="s">
        <v>1986</v>
      </c>
      <c r="N1778" s="35">
        <v>30399</v>
      </c>
    </row>
    <row r="1779" spans="1:14">
      <c r="A1779" t="s">
        <v>217</v>
      </c>
      <c r="B1779" t="s">
        <v>2587</v>
      </c>
      <c r="C1779" t="s">
        <v>2588</v>
      </c>
      <c r="E1779" t="s">
        <v>259</v>
      </c>
      <c r="F1779" s="39">
        <v>5998</v>
      </c>
      <c r="G1779" s="39" t="s">
        <v>222</v>
      </c>
      <c r="H1779" s="39" t="s">
        <v>223</v>
      </c>
      <c r="I1779" s="39">
        <v>50557.11</v>
      </c>
      <c r="J1779">
        <v>1</v>
      </c>
      <c r="K1779" s="39">
        <v>1</v>
      </c>
      <c r="L1779" t="s">
        <v>2589</v>
      </c>
      <c r="M1779" t="s">
        <v>2589</v>
      </c>
      <c r="N1779" s="35">
        <v>28649</v>
      </c>
    </row>
    <row r="1780" spans="1:14">
      <c r="A1780" t="s">
        <v>217</v>
      </c>
      <c r="B1780" t="s">
        <v>4851</v>
      </c>
      <c r="C1780" t="s">
        <v>4852</v>
      </c>
      <c r="D1780" t="s">
        <v>220</v>
      </c>
      <c r="E1780" t="s">
        <v>221</v>
      </c>
      <c r="F1780" s="39">
        <v>3240</v>
      </c>
      <c r="G1780" s="54" t="str">
        <f>IF(I1780&gt;=1000000,"1 млн. и более",IF(I1780&gt;=501000,"501-1 000 тыс.",IF(I1780&gt;=301000,"301-500 тыс.",IF(I1780&gt;=101000,"101-300 тыс.",IF(I1780&gt;=51000,"51-100 тыс.","50 тыс. и менее")))))</f>
        <v>50 тыс. и менее</v>
      </c>
      <c r="H1780" s="39" t="s">
        <v>223</v>
      </c>
      <c r="I1780" s="39">
        <v>5851.41</v>
      </c>
      <c r="J1780">
        <v>1</v>
      </c>
      <c r="K1780" s="39">
        <v>1</v>
      </c>
      <c r="L1780" t="s">
        <v>4853</v>
      </c>
      <c r="M1780" t="s">
        <v>4853</v>
      </c>
      <c r="N1780" s="35">
        <v>34643</v>
      </c>
    </row>
    <row r="1781" spans="1:14">
      <c r="A1781" t="s">
        <v>217</v>
      </c>
      <c r="B1781" t="s">
        <v>2515</v>
      </c>
      <c r="C1781" t="s">
        <v>2516</v>
      </c>
      <c r="D1781" t="s">
        <v>246</v>
      </c>
      <c r="E1781" t="s">
        <v>376</v>
      </c>
      <c r="F1781" s="39">
        <v>1533</v>
      </c>
      <c r="G1781" s="39" t="s">
        <v>222</v>
      </c>
      <c r="H1781" s="39" t="s">
        <v>223</v>
      </c>
      <c r="I1781" s="39">
        <v>623.04</v>
      </c>
      <c r="J1781">
        <v>0</v>
      </c>
      <c r="K1781" s="39">
        <v>1</v>
      </c>
      <c r="M1781" t="s">
        <v>758</v>
      </c>
      <c r="N1781" s="35">
        <v>27555</v>
      </c>
    </row>
    <row r="1782" spans="1:14">
      <c r="A1782" t="s">
        <v>217</v>
      </c>
      <c r="B1782" t="s">
        <v>4967</v>
      </c>
      <c r="C1782" t="s">
        <v>4968</v>
      </c>
      <c r="D1782" t="s">
        <v>246</v>
      </c>
      <c r="E1782" t="s">
        <v>276</v>
      </c>
      <c r="F1782" s="39">
        <v>3533</v>
      </c>
      <c r="G1782" s="39" t="s">
        <v>222</v>
      </c>
      <c r="H1782" s="39" t="s">
        <v>223</v>
      </c>
      <c r="I1782" s="39">
        <v>91.47</v>
      </c>
      <c r="J1782">
        <v>0</v>
      </c>
      <c r="K1782" s="54">
        <f>IF(LEN(M1782)&lt;&gt;6,0,IF(AND(VALUE(M1782)&gt;=100000,VALUE(M1782)&lt;1000000),1,0))</f>
        <v>1</v>
      </c>
      <c r="M1782" t="s">
        <v>4969</v>
      </c>
      <c r="N1782" s="35">
        <v>33050</v>
      </c>
    </row>
    <row r="1783" spans="1:14">
      <c r="A1783" t="s">
        <v>217</v>
      </c>
      <c r="B1783" t="s">
        <v>720</v>
      </c>
      <c r="C1783" t="s">
        <v>721</v>
      </c>
      <c r="D1783" t="s">
        <v>246</v>
      </c>
      <c r="E1783" t="s">
        <v>651</v>
      </c>
      <c r="F1783" s="39">
        <v>3539</v>
      </c>
      <c r="G1783" s="54" t="str">
        <f t="shared" ref="G1783:G1784" si="248">IF(I1783&gt;=1000000,"1 млн. и более",IF(I1783&gt;=501000,"501-1 000 тыс.",IF(I1783&gt;=301000,"301-500 тыс.",IF(I1783&gt;=101000,"101-300 тыс.",IF(I1783&gt;=51000,"51-100 тыс.","50 тыс. и менее")))))</f>
        <v>50 тыс. и менее</v>
      </c>
      <c r="H1783" s="39" t="s">
        <v>223</v>
      </c>
      <c r="I1783" s="39">
        <v>1153.31</v>
      </c>
      <c r="J1783">
        <v>0</v>
      </c>
      <c r="K1783" s="39">
        <v>1</v>
      </c>
      <c r="M1783" t="s">
        <v>722</v>
      </c>
      <c r="N1783" s="35">
        <v>31269</v>
      </c>
    </row>
    <row r="1784" spans="1:14">
      <c r="A1784" t="s">
        <v>217</v>
      </c>
      <c r="B1784" t="s">
        <v>3096</v>
      </c>
      <c r="C1784" t="s">
        <v>3097</v>
      </c>
      <c r="D1784" t="s">
        <v>402</v>
      </c>
      <c r="E1784" t="s">
        <v>403</v>
      </c>
      <c r="F1784" s="39">
        <v>5312</v>
      </c>
      <c r="G1784" s="54" t="str">
        <f t="shared" si="248"/>
        <v>51-100 тыс.</v>
      </c>
      <c r="H1784" s="39" t="s">
        <v>223</v>
      </c>
      <c r="I1784" s="39">
        <v>85672.13</v>
      </c>
      <c r="J1784">
        <v>1</v>
      </c>
      <c r="K1784" s="54">
        <f>IF(LEN(M1784)&lt;&gt;6,0,IF(AND(VALUE(M1784)&gt;=100000,VALUE(M1784)&lt;1000000),1,0))</f>
        <v>1</v>
      </c>
      <c r="L1784" t="s">
        <v>3098</v>
      </c>
      <c r="M1784" t="s">
        <v>3099</v>
      </c>
      <c r="N1784" s="35">
        <v>31496</v>
      </c>
    </row>
    <row r="1785" spans="1:14">
      <c r="A1785" t="s">
        <v>217</v>
      </c>
      <c r="B1785" t="s">
        <v>4473</v>
      </c>
      <c r="C1785" t="s">
        <v>4474</v>
      </c>
      <c r="E1785" t="s">
        <v>259</v>
      </c>
      <c r="F1785" s="39">
        <v>6122</v>
      </c>
      <c r="G1785" s="39" t="s">
        <v>222</v>
      </c>
      <c r="H1785" s="54" t="str">
        <f>IF(F1785&gt;=1261,"1261+",IF(F1785&gt;=1081,"1081-1260",IF(F1785&gt;=901,"901-1080",IF(F1785&gt;=721,"721-900",IF(F1785&gt;=541,"541-720",IF(F1785&gt;=361,"361-540","360-"))))))</f>
        <v>1261+</v>
      </c>
      <c r="I1785" s="39">
        <v>34342.769999999997</v>
      </c>
      <c r="J1785">
        <v>1</v>
      </c>
      <c r="K1785" s="39">
        <v>1</v>
      </c>
      <c r="L1785" t="s">
        <v>4475</v>
      </c>
      <c r="M1785" t="s">
        <v>4475</v>
      </c>
      <c r="N1785" s="35">
        <v>31258</v>
      </c>
    </row>
    <row r="1786" spans="1:14">
      <c r="A1786" t="s">
        <v>217</v>
      </c>
      <c r="B1786" t="s">
        <v>2129</v>
      </c>
      <c r="C1786" t="s">
        <v>2130</v>
      </c>
      <c r="D1786" t="s">
        <v>246</v>
      </c>
      <c r="E1786" t="s">
        <v>1082</v>
      </c>
      <c r="F1786" s="39">
        <v>3418</v>
      </c>
      <c r="G1786" s="39" t="s">
        <v>233</v>
      </c>
      <c r="H1786" s="39" t="s">
        <v>223</v>
      </c>
      <c r="I1786" s="39">
        <v>128441.95</v>
      </c>
      <c r="J1786">
        <v>0</v>
      </c>
      <c r="K1786" s="54">
        <f>IF(LEN(M1786)&lt;&gt;6,0,IF(AND(VALUE(M1786)&gt;=100000,VALUE(M1786)&lt;1000000),1,0))</f>
        <v>1</v>
      </c>
      <c r="L1786" t="s">
        <v>331</v>
      </c>
      <c r="M1786" t="s">
        <v>2131</v>
      </c>
      <c r="N1786" s="35">
        <v>30057</v>
      </c>
    </row>
    <row r="1787" spans="1:14">
      <c r="A1787" t="s">
        <v>217</v>
      </c>
      <c r="B1787" t="s">
        <v>5618</v>
      </c>
      <c r="C1787" t="s">
        <v>5619</v>
      </c>
      <c r="D1787" t="s">
        <v>220</v>
      </c>
      <c r="E1787" t="s">
        <v>968</v>
      </c>
      <c r="F1787" s="39">
        <v>1323</v>
      </c>
      <c r="G1787" s="39" t="s">
        <v>411</v>
      </c>
      <c r="H1787" s="39" t="s">
        <v>223</v>
      </c>
      <c r="I1787" s="39">
        <v>3073070.52</v>
      </c>
      <c r="J1787">
        <v>0</v>
      </c>
      <c r="K1787" s="39">
        <v>1</v>
      </c>
      <c r="M1787" t="s">
        <v>5620</v>
      </c>
      <c r="N1787" s="35">
        <v>31031</v>
      </c>
    </row>
    <row r="1788" spans="1:14">
      <c r="A1788" t="s">
        <v>217</v>
      </c>
      <c r="B1788" t="s">
        <v>1870</v>
      </c>
      <c r="C1788" t="s">
        <v>1871</v>
      </c>
      <c r="D1788" t="s">
        <v>220</v>
      </c>
      <c r="E1788" t="s">
        <v>265</v>
      </c>
      <c r="F1788" s="39">
        <v>3170</v>
      </c>
      <c r="G1788" s="39" t="s">
        <v>233</v>
      </c>
      <c r="H1788" s="39" t="s">
        <v>223</v>
      </c>
      <c r="I1788" s="39">
        <v>261426.54</v>
      </c>
      <c r="J1788">
        <v>1</v>
      </c>
      <c r="K1788" s="39">
        <v>1</v>
      </c>
      <c r="L1788" t="s">
        <v>1872</v>
      </c>
      <c r="M1788" t="s">
        <v>1872</v>
      </c>
      <c r="N1788" s="35">
        <v>22160</v>
      </c>
    </row>
    <row r="1789" spans="1:14">
      <c r="A1789" t="s">
        <v>217</v>
      </c>
      <c r="B1789" t="s">
        <v>1957</v>
      </c>
      <c r="C1789" t="s">
        <v>1958</v>
      </c>
      <c r="D1789" t="s">
        <v>220</v>
      </c>
      <c r="E1789" t="s">
        <v>237</v>
      </c>
      <c r="F1789" s="39">
        <v>4202</v>
      </c>
      <c r="G1789" s="39" t="s">
        <v>284</v>
      </c>
      <c r="H1789" s="39" t="s">
        <v>223</v>
      </c>
      <c r="I1789" s="39">
        <v>361603.66</v>
      </c>
      <c r="J1789">
        <v>0</v>
      </c>
      <c r="K1789" s="54">
        <f>IF(LEN(M1789)&lt;&gt;6,0,IF(AND(VALUE(M1789)&gt;=100000,VALUE(M1789)&lt;1000000),1,0))</f>
        <v>1</v>
      </c>
      <c r="M1789" t="s">
        <v>1959</v>
      </c>
      <c r="N1789" s="35">
        <v>21494</v>
      </c>
    </row>
    <row r="1790" spans="1:14">
      <c r="A1790" t="s">
        <v>217</v>
      </c>
      <c r="B1790" t="s">
        <v>263</v>
      </c>
      <c r="C1790" t="s">
        <v>264</v>
      </c>
      <c r="D1790" t="s">
        <v>220</v>
      </c>
      <c r="E1790" t="s">
        <v>265</v>
      </c>
      <c r="F1790" s="39">
        <v>3048</v>
      </c>
      <c r="G1790" s="39" t="s">
        <v>233</v>
      </c>
      <c r="H1790" s="54" t="str">
        <f t="shared" ref="H1790:H1791" si="249">IF(F1790&gt;=1261,"1261+",IF(F1790&gt;=1081,"1081-1260",IF(F1790&gt;=901,"901-1080",IF(F1790&gt;=721,"721-900",IF(F1790&gt;=541,"541-720",IF(F1790&gt;=361,"361-540","360-"))))))</f>
        <v>1261+</v>
      </c>
      <c r="I1790" s="39">
        <v>143301.15</v>
      </c>
      <c r="J1790">
        <v>0</v>
      </c>
      <c r="K1790" s="39">
        <v>1</v>
      </c>
      <c r="M1790" t="s">
        <v>266</v>
      </c>
      <c r="N1790" s="35">
        <v>22913</v>
      </c>
    </row>
    <row r="1791" spans="1:14">
      <c r="A1791" t="s">
        <v>217</v>
      </c>
      <c r="B1791" t="s">
        <v>4004</v>
      </c>
      <c r="C1791" t="s">
        <v>4005</v>
      </c>
      <c r="D1791" t="s">
        <v>220</v>
      </c>
      <c r="E1791" t="s">
        <v>391</v>
      </c>
      <c r="F1791" s="39">
        <v>1673</v>
      </c>
      <c r="G1791" s="39" t="s">
        <v>233</v>
      </c>
      <c r="H1791" s="54" t="str">
        <f t="shared" si="249"/>
        <v>1261+</v>
      </c>
      <c r="I1791" s="39">
        <v>167523.35</v>
      </c>
      <c r="J1791">
        <v>0</v>
      </c>
      <c r="K1791" s="54">
        <f>IF(LEN(M1791)&lt;&gt;6,0,IF(AND(VALUE(M1791)&gt;=100000,VALUE(M1791)&lt;1000000),1,0))</f>
        <v>1</v>
      </c>
      <c r="M1791" t="s">
        <v>4006</v>
      </c>
      <c r="N1791" s="35">
        <v>29705</v>
      </c>
    </row>
    <row r="1792" spans="1:14">
      <c r="A1792" t="s">
        <v>217</v>
      </c>
      <c r="B1792" t="s">
        <v>591</v>
      </c>
      <c r="C1792" t="s">
        <v>592</v>
      </c>
      <c r="D1792" t="s">
        <v>246</v>
      </c>
      <c r="E1792" t="s">
        <v>247</v>
      </c>
      <c r="F1792" s="39">
        <v>3052</v>
      </c>
      <c r="G1792" s="39" t="s">
        <v>222</v>
      </c>
      <c r="H1792" s="39" t="s">
        <v>223</v>
      </c>
      <c r="I1792" s="39">
        <v>1249.83</v>
      </c>
      <c r="J1792" s="40">
        <f>IF(LEN(L1792)&lt;&gt;6,0,IF(AND(VALUE(L1792)&gt;=100000,VALUE(L1792)&lt;1000000),1,0))</f>
        <v>1</v>
      </c>
      <c r="K1792" s="39">
        <v>1</v>
      </c>
      <c r="L1792" t="s">
        <v>593</v>
      </c>
      <c r="M1792" t="s">
        <v>593</v>
      </c>
      <c r="N1792" s="35">
        <v>20193</v>
      </c>
    </row>
    <row r="1793" spans="1:14">
      <c r="A1793" t="s">
        <v>217</v>
      </c>
      <c r="B1793" t="s">
        <v>2272</v>
      </c>
      <c r="C1793" t="s">
        <v>2273</v>
      </c>
      <c r="D1793" t="s">
        <v>220</v>
      </c>
      <c r="E1793" t="s">
        <v>308</v>
      </c>
      <c r="F1793" s="39">
        <v>2664</v>
      </c>
      <c r="G1793" s="39" t="s">
        <v>233</v>
      </c>
      <c r="H1793" s="39" t="s">
        <v>223</v>
      </c>
      <c r="I1793" s="39">
        <v>139246.68</v>
      </c>
      <c r="J1793">
        <v>0</v>
      </c>
      <c r="K1793">
        <v>0</v>
      </c>
      <c r="N1793" s="35">
        <v>30962</v>
      </c>
    </row>
    <row r="1794" spans="1:14">
      <c r="A1794" t="s">
        <v>217</v>
      </c>
      <c r="B1794" t="s">
        <v>6234</v>
      </c>
      <c r="C1794" t="s">
        <v>6235</v>
      </c>
      <c r="D1794" t="s">
        <v>246</v>
      </c>
      <c r="E1794" t="s">
        <v>276</v>
      </c>
      <c r="F1794" s="39">
        <v>3182</v>
      </c>
      <c r="G1794" s="39" t="s">
        <v>222</v>
      </c>
      <c r="H1794" s="39" t="s">
        <v>223</v>
      </c>
      <c r="I1794" s="39">
        <v>127.67</v>
      </c>
      <c r="J1794">
        <v>0</v>
      </c>
      <c r="K1794" s="39">
        <v>1</v>
      </c>
      <c r="M1794" t="s">
        <v>2701</v>
      </c>
      <c r="N1794" s="35">
        <v>33899</v>
      </c>
    </row>
    <row r="1795" spans="1:14">
      <c r="A1795" t="s">
        <v>217</v>
      </c>
      <c r="B1795" t="s">
        <v>2240</v>
      </c>
      <c r="C1795" t="s">
        <v>2241</v>
      </c>
      <c r="D1795" t="s">
        <v>246</v>
      </c>
      <c r="E1795" t="s">
        <v>232</v>
      </c>
      <c r="F1795" s="39">
        <v>2719</v>
      </c>
      <c r="G1795" s="39" t="s">
        <v>222</v>
      </c>
      <c r="H1795" s="39" t="s">
        <v>223</v>
      </c>
      <c r="I1795" s="39">
        <v>26669.84</v>
      </c>
      <c r="J1795">
        <v>0</v>
      </c>
      <c r="K1795" s="39">
        <v>1</v>
      </c>
      <c r="M1795" t="s">
        <v>2242</v>
      </c>
      <c r="N1795" s="35">
        <v>25290</v>
      </c>
    </row>
    <row r="1796" spans="1:14">
      <c r="A1796" t="s">
        <v>217</v>
      </c>
      <c r="B1796" t="s">
        <v>692</v>
      </c>
      <c r="C1796" t="s">
        <v>693</v>
      </c>
      <c r="D1796" t="s">
        <v>220</v>
      </c>
      <c r="E1796" t="s">
        <v>460</v>
      </c>
      <c r="F1796" s="39">
        <v>2979</v>
      </c>
      <c r="G1796" s="39" t="s">
        <v>335</v>
      </c>
      <c r="H1796" s="39" t="s">
        <v>223</v>
      </c>
      <c r="I1796" s="39">
        <v>585487.25</v>
      </c>
      <c r="J1796">
        <v>0</v>
      </c>
      <c r="K1796" s="39">
        <v>1</v>
      </c>
      <c r="M1796" t="s">
        <v>694</v>
      </c>
      <c r="N1796" s="35">
        <v>29951</v>
      </c>
    </row>
    <row r="1797" spans="1:14">
      <c r="A1797" t="s">
        <v>217</v>
      </c>
      <c r="B1797" t="s">
        <v>2749</v>
      </c>
      <c r="C1797" t="s">
        <v>2750</v>
      </c>
      <c r="D1797" t="s">
        <v>220</v>
      </c>
      <c r="E1797" t="s">
        <v>237</v>
      </c>
      <c r="F1797" s="39">
        <v>3524</v>
      </c>
      <c r="G1797" s="39" t="s">
        <v>222</v>
      </c>
      <c r="H1797" s="54" t="str">
        <f t="shared" ref="H1797:H1798" si="250">IF(F1797&gt;=1261,"1261+",IF(F1797&gt;=1081,"1081-1260",IF(F1797&gt;=901,"901-1080",IF(F1797&gt;=721,"721-900",IF(F1797&gt;=541,"541-720",IF(F1797&gt;=361,"361-540","360-"))))))</f>
        <v>1261+</v>
      </c>
      <c r="I1797" s="39">
        <v>0</v>
      </c>
      <c r="J1797">
        <v>1</v>
      </c>
      <c r="K1797" s="54">
        <f>IF(LEN(M1797)&lt;&gt;6,0,IF(AND(VALUE(M1797)&gt;=100000,VALUE(M1797)&lt;1000000),1,0))</f>
        <v>1</v>
      </c>
      <c r="L1797" t="s">
        <v>2751</v>
      </c>
      <c r="M1797" t="s">
        <v>2751</v>
      </c>
      <c r="N1797" s="35">
        <v>21131</v>
      </c>
    </row>
    <row r="1798" spans="1:14">
      <c r="A1798" t="s">
        <v>217</v>
      </c>
      <c r="B1798" t="s">
        <v>4224</v>
      </c>
      <c r="C1798" t="s">
        <v>4225</v>
      </c>
      <c r="D1798" t="s">
        <v>246</v>
      </c>
      <c r="E1798" t="s">
        <v>265</v>
      </c>
      <c r="F1798" s="39">
        <v>3115</v>
      </c>
      <c r="G1798" s="39" t="s">
        <v>222</v>
      </c>
      <c r="H1798" s="54" t="str">
        <f t="shared" si="250"/>
        <v>1261+</v>
      </c>
      <c r="I1798" s="39">
        <v>40946.53</v>
      </c>
      <c r="J1798">
        <v>1</v>
      </c>
      <c r="K1798" s="39">
        <v>1</v>
      </c>
      <c r="L1798" t="s">
        <v>4226</v>
      </c>
      <c r="M1798" t="s">
        <v>4227</v>
      </c>
      <c r="N1798" s="35">
        <v>31959</v>
      </c>
    </row>
    <row r="1799" spans="1:14">
      <c r="A1799" t="s">
        <v>217</v>
      </c>
      <c r="B1799" t="s">
        <v>3049</v>
      </c>
      <c r="C1799" t="s">
        <v>3050</v>
      </c>
      <c r="D1799" t="s">
        <v>246</v>
      </c>
      <c r="E1799" t="s">
        <v>376</v>
      </c>
      <c r="F1799" s="39">
        <v>1104</v>
      </c>
      <c r="G1799" s="39" t="s">
        <v>222</v>
      </c>
      <c r="H1799" s="39" t="s">
        <v>969</v>
      </c>
      <c r="I1799" s="39">
        <v>996.5</v>
      </c>
      <c r="J1799">
        <v>0</v>
      </c>
      <c r="K1799" s="39">
        <v>1</v>
      </c>
      <c r="M1799" t="s">
        <v>3051</v>
      </c>
      <c r="N1799" s="35">
        <v>22863</v>
      </c>
    </row>
    <row r="1800" spans="1:14">
      <c r="A1800" t="s">
        <v>217</v>
      </c>
      <c r="B1800" t="s">
        <v>1345</v>
      </c>
      <c r="C1800" t="s">
        <v>1346</v>
      </c>
      <c r="D1800" t="s">
        <v>242</v>
      </c>
      <c r="E1800" t="s">
        <v>221</v>
      </c>
      <c r="F1800" s="39">
        <v>3209</v>
      </c>
      <c r="G1800" s="39" t="s">
        <v>233</v>
      </c>
      <c r="H1800" s="39" t="s">
        <v>223</v>
      </c>
      <c r="I1800" s="39">
        <v>225584.41</v>
      </c>
      <c r="J1800">
        <v>1</v>
      </c>
      <c r="K1800" s="39">
        <v>1</v>
      </c>
      <c r="L1800" t="s">
        <v>1347</v>
      </c>
      <c r="M1800" t="s">
        <v>1347</v>
      </c>
      <c r="N1800" s="35">
        <v>23947</v>
      </c>
    </row>
    <row r="1801" spans="1:14">
      <c r="A1801" t="s">
        <v>217</v>
      </c>
      <c r="B1801" t="s">
        <v>1995</v>
      </c>
      <c r="C1801" t="s">
        <v>1996</v>
      </c>
      <c r="D1801" t="s">
        <v>246</v>
      </c>
      <c r="E1801" t="s">
        <v>288</v>
      </c>
      <c r="F1801" s="39">
        <v>1587</v>
      </c>
      <c r="G1801" s="39" t="s">
        <v>222</v>
      </c>
      <c r="H1801" s="39" t="s">
        <v>223</v>
      </c>
      <c r="I1801" s="39">
        <v>16.72</v>
      </c>
      <c r="J1801">
        <v>0</v>
      </c>
      <c r="K1801">
        <v>0</v>
      </c>
      <c r="N1801" s="35">
        <v>32582</v>
      </c>
    </row>
    <row r="1802" spans="1:14">
      <c r="A1802" t="s">
        <v>217</v>
      </c>
      <c r="B1802" t="s">
        <v>5433</v>
      </c>
      <c r="C1802" t="s">
        <v>5434</v>
      </c>
      <c r="D1802" t="s">
        <v>220</v>
      </c>
      <c r="E1802" t="s">
        <v>342</v>
      </c>
      <c r="F1802" s="39">
        <v>2275</v>
      </c>
      <c r="G1802" s="54" t="str">
        <f t="shared" ref="G1802:G1803" si="251">IF(I1802&gt;=1000000,"1 млн. и более",IF(I1802&gt;=501000,"501-1 000 тыс.",IF(I1802&gt;=301000,"301-500 тыс.",IF(I1802&gt;=101000,"101-300 тыс.",IF(I1802&gt;=51000,"51-100 тыс.","50 тыс. и менее")))))</f>
        <v>50 тыс. и менее</v>
      </c>
      <c r="H1802" s="39" t="s">
        <v>223</v>
      </c>
      <c r="I1802" s="39">
        <v>0</v>
      </c>
      <c r="J1802">
        <v>0</v>
      </c>
      <c r="K1802" s="39">
        <v>1</v>
      </c>
      <c r="M1802" t="s">
        <v>2364</v>
      </c>
      <c r="N1802" s="35">
        <v>31880</v>
      </c>
    </row>
    <row r="1803" spans="1:14">
      <c r="A1803" t="s">
        <v>217</v>
      </c>
      <c r="B1803" t="s">
        <v>6348</v>
      </c>
      <c r="C1803" t="s">
        <v>6349</v>
      </c>
      <c r="D1803" t="s">
        <v>246</v>
      </c>
      <c r="E1803" t="s">
        <v>232</v>
      </c>
      <c r="F1803" s="39">
        <v>2840</v>
      </c>
      <c r="G1803" s="54" t="str">
        <f t="shared" si="251"/>
        <v>50 тыс. и менее</v>
      </c>
      <c r="H1803" s="39" t="s">
        <v>223</v>
      </c>
      <c r="I1803" s="39">
        <v>0</v>
      </c>
      <c r="J1803">
        <v>0</v>
      </c>
      <c r="K1803">
        <v>0</v>
      </c>
      <c r="M1803" t="s">
        <v>331</v>
      </c>
      <c r="N1803" s="35">
        <v>24948</v>
      </c>
    </row>
    <row r="1804" spans="1:14">
      <c r="A1804" t="s">
        <v>217</v>
      </c>
      <c r="B1804" t="s">
        <v>3652</v>
      </c>
      <c r="C1804" t="s">
        <v>3653</v>
      </c>
      <c r="D1804" t="s">
        <v>246</v>
      </c>
      <c r="E1804" t="s">
        <v>288</v>
      </c>
      <c r="F1804" s="39">
        <v>3723</v>
      </c>
      <c r="G1804" s="39" t="s">
        <v>222</v>
      </c>
      <c r="H1804" s="39" t="s">
        <v>223</v>
      </c>
      <c r="I1804" s="39">
        <v>50534.46</v>
      </c>
      <c r="J1804">
        <v>0</v>
      </c>
      <c r="K1804">
        <v>0</v>
      </c>
      <c r="N1804" s="35">
        <v>32042</v>
      </c>
    </row>
    <row r="1805" spans="1:14">
      <c r="A1805" t="s">
        <v>217</v>
      </c>
      <c r="B1805" t="s">
        <v>6094</v>
      </c>
      <c r="C1805" t="s">
        <v>6095</v>
      </c>
      <c r="D1805" t="s">
        <v>242</v>
      </c>
      <c r="E1805" t="s">
        <v>221</v>
      </c>
      <c r="F1805" s="39">
        <v>3325</v>
      </c>
      <c r="G1805" s="39" t="s">
        <v>284</v>
      </c>
      <c r="H1805" s="54" t="str">
        <f>IF(F1805&gt;=1261,"1261+",IF(F1805&gt;=1081,"1081-1260",IF(F1805&gt;=901,"901-1080",IF(F1805&gt;=721,"721-900",IF(F1805&gt;=541,"541-720",IF(F1805&gt;=361,"361-540","360-"))))))</f>
        <v>1261+</v>
      </c>
      <c r="I1805" s="39">
        <v>414881.15</v>
      </c>
      <c r="J1805">
        <v>1</v>
      </c>
      <c r="K1805" s="54">
        <f t="shared" ref="K1805:K1806" si="252">IF(LEN(M1805)&lt;&gt;6,0,IF(AND(VALUE(M1805)&gt;=100000,VALUE(M1805)&lt;1000000),1,0))</f>
        <v>1</v>
      </c>
      <c r="L1805" t="s">
        <v>6096</v>
      </c>
      <c r="M1805" t="s">
        <v>2364</v>
      </c>
      <c r="N1805" s="35">
        <v>25795</v>
      </c>
    </row>
    <row r="1806" spans="1:14">
      <c r="A1806" t="s">
        <v>217</v>
      </c>
      <c r="B1806" t="s">
        <v>4632</v>
      </c>
      <c r="C1806" t="s">
        <v>4633</v>
      </c>
      <c r="D1806" t="s">
        <v>246</v>
      </c>
      <c r="E1806" t="s">
        <v>288</v>
      </c>
      <c r="F1806" s="39">
        <v>3052</v>
      </c>
      <c r="G1806" s="39" t="s">
        <v>233</v>
      </c>
      <c r="H1806" s="39" t="s">
        <v>223</v>
      </c>
      <c r="I1806" s="39">
        <v>227682.76</v>
      </c>
      <c r="J1806">
        <v>0</v>
      </c>
      <c r="K1806" s="54">
        <f t="shared" si="252"/>
        <v>0</v>
      </c>
      <c r="N1806" s="35">
        <v>27935</v>
      </c>
    </row>
    <row r="1807" spans="1:14">
      <c r="A1807" t="s">
        <v>217</v>
      </c>
      <c r="B1807" t="s">
        <v>4878</v>
      </c>
      <c r="C1807" t="s">
        <v>4879</v>
      </c>
      <c r="D1807" t="s">
        <v>220</v>
      </c>
      <c r="E1807" t="s">
        <v>908</v>
      </c>
      <c r="F1807" s="39">
        <v>5050</v>
      </c>
      <c r="G1807" s="39" t="s">
        <v>233</v>
      </c>
      <c r="H1807" s="39" t="s">
        <v>223</v>
      </c>
      <c r="I1807" s="39">
        <v>130110.73</v>
      </c>
      <c r="J1807">
        <v>1</v>
      </c>
      <c r="K1807" s="39">
        <v>1</v>
      </c>
      <c r="L1807" t="s">
        <v>4880</v>
      </c>
      <c r="M1807" t="s">
        <v>4880</v>
      </c>
      <c r="N1807" s="35">
        <v>22855</v>
      </c>
    </row>
    <row r="1808" spans="1:14">
      <c r="A1808" t="s">
        <v>217</v>
      </c>
      <c r="B1808" t="s">
        <v>2691</v>
      </c>
      <c r="C1808" t="s">
        <v>2692</v>
      </c>
      <c r="D1808" t="s">
        <v>242</v>
      </c>
      <c r="E1808" t="s">
        <v>221</v>
      </c>
      <c r="F1808" s="39">
        <v>3379</v>
      </c>
      <c r="G1808" s="39" t="s">
        <v>248</v>
      </c>
      <c r="H1808" s="39" t="s">
        <v>223</v>
      </c>
      <c r="I1808" s="39">
        <v>61714.23</v>
      </c>
      <c r="J1808">
        <v>1</v>
      </c>
      <c r="K1808" s="39">
        <v>1</v>
      </c>
      <c r="L1808" t="s">
        <v>2693</v>
      </c>
      <c r="M1808" t="s">
        <v>2694</v>
      </c>
      <c r="N1808" s="35">
        <v>27211</v>
      </c>
    </row>
    <row r="1809" spans="1:14">
      <c r="A1809" t="s">
        <v>217</v>
      </c>
      <c r="B1809" t="s">
        <v>4228</v>
      </c>
      <c r="C1809" t="s">
        <v>4229</v>
      </c>
      <c r="D1809" t="s">
        <v>242</v>
      </c>
      <c r="E1809" t="s">
        <v>221</v>
      </c>
      <c r="F1809" s="39">
        <v>3609</v>
      </c>
      <c r="G1809" s="39" t="s">
        <v>222</v>
      </c>
      <c r="H1809" s="39" t="s">
        <v>223</v>
      </c>
      <c r="I1809" s="39">
        <v>33258.050000000003</v>
      </c>
      <c r="J1809">
        <v>1</v>
      </c>
      <c r="K1809" s="39">
        <v>1</v>
      </c>
      <c r="L1809" t="s">
        <v>4230</v>
      </c>
      <c r="M1809" t="s">
        <v>4230</v>
      </c>
      <c r="N1809" s="35">
        <v>28166</v>
      </c>
    </row>
    <row r="1810" spans="1:14">
      <c r="A1810" t="s">
        <v>217</v>
      </c>
      <c r="B1810" t="s">
        <v>5481</v>
      </c>
      <c r="C1810" t="s">
        <v>5482</v>
      </c>
      <c r="E1810" t="s">
        <v>259</v>
      </c>
      <c r="F1810" s="39">
        <v>3185</v>
      </c>
      <c r="G1810" s="54" t="str">
        <f>IF(I1810&gt;=1000000,"1 млн. и более",IF(I1810&gt;=501000,"501-1 000 тыс.",IF(I1810&gt;=301000,"301-500 тыс.",IF(I1810&gt;=101000,"101-300 тыс.",IF(I1810&gt;=51000,"51-100 тыс.","50 тыс. и менее")))))</f>
        <v>50 тыс. и менее</v>
      </c>
      <c r="H1810" s="54" t="str">
        <f t="shared" ref="H1810:H1811" si="253">IF(F1810&gt;=1261,"1261+",IF(F1810&gt;=1081,"1081-1260",IF(F1810&gt;=901,"901-1080",IF(F1810&gt;=721,"721-900",IF(F1810&gt;=541,"541-720",IF(F1810&gt;=361,"361-540","360-"))))))</f>
        <v>1261+</v>
      </c>
      <c r="I1810" s="39">
        <v>42486.82</v>
      </c>
      <c r="J1810">
        <v>1</v>
      </c>
      <c r="K1810" s="39">
        <v>1</v>
      </c>
      <c r="L1810" t="s">
        <v>628</v>
      </c>
      <c r="M1810" t="s">
        <v>628</v>
      </c>
      <c r="N1810" s="35">
        <v>29038</v>
      </c>
    </row>
    <row r="1811" spans="1:14">
      <c r="A1811" t="s">
        <v>217</v>
      </c>
      <c r="B1811" t="s">
        <v>1023</v>
      </c>
      <c r="C1811" t="s">
        <v>1024</v>
      </c>
      <c r="D1811" t="s">
        <v>220</v>
      </c>
      <c r="E1811" t="s">
        <v>280</v>
      </c>
      <c r="F1811" s="39">
        <v>5405</v>
      </c>
      <c r="G1811" s="39" t="s">
        <v>222</v>
      </c>
      <c r="H1811" s="54" t="str">
        <f t="shared" si="253"/>
        <v>1261+</v>
      </c>
      <c r="I1811" s="39">
        <v>34994.35</v>
      </c>
      <c r="J1811">
        <v>1</v>
      </c>
      <c r="K1811" s="39">
        <v>1</v>
      </c>
      <c r="L1811" t="s">
        <v>1025</v>
      </c>
      <c r="M1811" t="s">
        <v>1025</v>
      </c>
      <c r="N1811" s="35">
        <v>24584</v>
      </c>
    </row>
    <row r="1812" spans="1:14">
      <c r="A1812" t="s">
        <v>217</v>
      </c>
      <c r="B1812" t="s">
        <v>2104</v>
      </c>
      <c r="C1812" t="s">
        <v>2105</v>
      </c>
      <c r="D1812" t="s">
        <v>220</v>
      </c>
      <c r="E1812" t="s">
        <v>908</v>
      </c>
      <c r="F1812" s="39">
        <v>5050</v>
      </c>
      <c r="G1812" s="39" t="s">
        <v>233</v>
      </c>
      <c r="H1812" s="39" t="s">
        <v>223</v>
      </c>
      <c r="I1812" s="39">
        <v>116759.29</v>
      </c>
      <c r="J1812">
        <v>1</v>
      </c>
      <c r="K1812" s="39">
        <v>1</v>
      </c>
      <c r="L1812" t="s">
        <v>2106</v>
      </c>
      <c r="M1812" t="s">
        <v>2106</v>
      </c>
      <c r="N1812" s="35">
        <v>23185</v>
      </c>
    </row>
    <row r="1813" spans="1:14">
      <c r="A1813" t="s">
        <v>217</v>
      </c>
      <c r="B1813" t="s">
        <v>2507</v>
      </c>
      <c r="C1813" t="s">
        <v>2508</v>
      </c>
      <c r="D1813" t="s">
        <v>220</v>
      </c>
      <c r="E1813" t="s">
        <v>265</v>
      </c>
      <c r="F1813" s="39">
        <v>3003</v>
      </c>
      <c r="G1813" s="54" t="str">
        <f t="shared" ref="G1813:G1814" si="254">IF(I1813&gt;=1000000,"1 млн. и более",IF(I1813&gt;=501000,"501-1 000 тыс.",IF(I1813&gt;=301000,"301-500 тыс.",IF(I1813&gt;=101000,"101-300 тыс.",IF(I1813&gt;=51000,"51-100 тыс.","50 тыс. и менее")))))</f>
        <v>301-500 тыс.</v>
      </c>
      <c r="H1813" s="39" t="s">
        <v>223</v>
      </c>
      <c r="I1813" s="39">
        <v>349387.09</v>
      </c>
      <c r="J1813">
        <v>0</v>
      </c>
      <c r="K1813" s="54">
        <f>IF(LEN(M1813)&lt;&gt;6,0,IF(AND(VALUE(M1813)&gt;=100000,VALUE(M1813)&lt;1000000),1,0))</f>
        <v>0</v>
      </c>
      <c r="N1813" s="35">
        <v>32606</v>
      </c>
    </row>
    <row r="1814" spans="1:14">
      <c r="A1814" t="s">
        <v>217</v>
      </c>
      <c r="B1814" t="s">
        <v>869</v>
      </c>
      <c r="C1814" t="s">
        <v>870</v>
      </c>
      <c r="D1814" t="s">
        <v>220</v>
      </c>
      <c r="E1814" t="s">
        <v>227</v>
      </c>
      <c r="F1814" s="39">
        <v>489</v>
      </c>
      <c r="G1814" s="54" t="str">
        <f t="shared" si="254"/>
        <v>50 тыс. и менее</v>
      </c>
      <c r="H1814" s="39" t="s">
        <v>228</v>
      </c>
      <c r="I1814" s="39">
        <v>8114.8</v>
      </c>
      <c r="J1814">
        <v>0</v>
      </c>
      <c r="K1814" s="39">
        <v>1</v>
      </c>
      <c r="M1814" t="s">
        <v>871</v>
      </c>
      <c r="N1814" s="35">
        <v>32878</v>
      </c>
    </row>
    <row r="1815" spans="1:14">
      <c r="A1815" t="s">
        <v>217</v>
      </c>
      <c r="B1815" t="s">
        <v>4732</v>
      </c>
      <c r="C1815" t="s">
        <v>4733</v>
      </c>
      <c r="D1815" t="s">
        <v>220</v>
      </c>
      <c r="E1815" t="s">
        <v>308</v>
      </c>
      <c r="F1815" s="39">
        <v>2566</v>
      </c>
      <c r="G1815" s="39" t="s">
        <v>222</v>
      </c>
      <c r="H1815" s="54" t="str">
        <f>IF(F1815&gt;=1261,"1261+",IF(F1815&gt;=1081,"1081-1260",IF(F1815&gt;=901,"901-1080",IF(F1815&gt;=721,"721-900",IF(F1815&gt;=541,"541-720",IF(F1815&gt;=361,"361-540","360-"))))))</f>
        <v>1261+</v>
      </c>
      <c r="I1815" s="39">
        <v>36308.69</v>
      </c>
      <c r="J1815">
        <v>0</v>
      </c>
      <c r="K1815" s="54">
        <f>IF(LEN(M1815)&lt;&gt;6,0,IF(AND(VALUE(M1815)&gt;=100000,VALUE(M1815)&lt;1000000),1,0))</f>
        <v>1</v>
      </c>
      <c r="M1815" t="s">
        <v>4734</v>
      </c>
      <c r="N1815" s="35">
        <v>30630</v>
      </c>
    </row>
    <row r="1816" spans="1:14">
      <c r="A1816" t="s">
        <v>217</v>
      </c>
      <c r="B1816" t="s">
        <v>5502</v>
      </c>
      <c r="C1816" t="s">
        <v>5503</v>
      </c>
      <c r="D1816" t="s">
        <v>246</v>
      </c>
      <c r="E1816" t="s">
        <v>276</v>
      </c>
      <c r="F1816" s="39">
        <v>3535</v>
      </c>
      <c r="G1816" s="39" t="s">
        <v>222</v>
      </c>
      <c r="H1816" s="39" t="s">
        <v>223</v>
      </c>
      <c r="I1816" s="39">
        <v>73.37</v>
      </c>
      <c r="J1816">
        <v>1</v>
      </c>
      <c r="K1816">
        <v>0</v>
      </c>
      <c r="L1816" t="s">
        <v>5504</v>
      </c>
      <c r="M1816" t="s">
        <v>331</v>
      </c>
      <c r="N1816" s="35">
        <v>32402</v>
      </c>
    </row>
    <row r="1817" spans="1:14">
      <c r="A1817" t="s">
        <v>217</v>
      </c>
      <c r="B1817" t="s">
        <v>2197</v>
      </c>
      <c r="C1817" t="s">
        <v>2198</v>
      </c>
      <c r="D1817" t="s">
        <v>246</v>
      </c>
      <c r="E1817" t="s">
        <v>288</v>
      </c>
      <c r="F1817" s="39">
        <v>2474</v>
      </c>
      <c r="G1817" s="39" t="s">
        <v>222</v>
      </c>
      <c r="H1817" s="39" t="s">
        <v>223</v>
      </c>
      <c r="I1817" s="39">
        <v>36026.269999999997</v>
      </c>
      <c r="J1817" s="40">
        <f>IF(LEN(L1817)&lt;&gt;6,0,IF(AND(VALUE(L1817)&gt;=100000,VALUE(L1817)&lt;1000000),1,0))</f>
        <v>0</v>
      </c>
      <c r="K1817">
        <v>0</v>
      </c>
      <c r="N1817" s="35">
        <v>31771</v>
      </c>
    </row>
    <row r="1818" spans="1:14">
      <c r="A1818" t="s">
        <v>217</v>
      </c>
      <c r="B1818" t="s">
        <v>321</v>
      </c>
      <c r="C1818" t="s">
        <v>322</v>
      </c>
      <c r="E1818" t="s">
        <v>259</v>
      </c>
      <c r="F1818" s="39">
        <v>3553</v>
      </c>
      <c r="G1818" s="39" t="s">
        <v>222</v>
      </c>
      <c r="H1818" s="39" t="s">
        <v>223</v>
      </c>
      <c r="I1818" s="39">
        <v>3237.17</v>
      </c>
      <c r="J1818">
        <v>1</v>
      </c>
      <c r="K1818" s="54">
        <f>IF(LEN(M1818)&lt;&gt;6,0,IF(AND(VALUE(M1818)&gt;=100000,VALUE(M1818)&lt;1000000),1,0))</f>
        <v>1</v>
      </c>
      <c r="L1818" t="s">
        <v>323</v>
      </c>
      <c r="M1818" t="s">
        <v>324</v>
      </c>
      <c r="N1818" s="35">
        <v>33473</v>
      </c>
    </row>
    <row r="1819" spans="1:14">
      <c r="A1819" t="s">
        <v>217</v>
      </c>
      <c r="B1819" t="s">
        <v>4040</v>
      </c>
      <c r="C1819" t="s">
        <v>4041</v>
      </c>
      <c r="D1819" t="s">
        <v>246</v>
      </c>
      <c r="E1819" t="s">
        <v>276</v>
      </c>
      <c r="F1819" s="39">
        <v>3292</v>
      </c>
      <c r="G1819" s="54" t="str">
        <f>IF(I1819&gt;=1000000,"1 млн. и более",IF(I1819&gt;=501000,"501-1 000 тыс.",IF(I1819&gt;=301000,"301-500 тыс.",IF(I1819&gt;=101000,"101-300 тыс.",IF(I1819&gt;=51000,"51-100 тыс.","50 тыс. и менее")))))</f>
        <v>50 тыс. и менее</v>
      </c>
      <c r="H1819" s="54" t="str">
        <f>IF(F1819&gt;=1261,"1261+",IF(F1819&gt;=1081,"1081-1260",IF(F1819&gt;=901,"901-1080",IF(F1819&gt;=721,"721-900",IF(F1819&gt;=541,"541-720",IF(F1819&gt;=361,"361-540","360-"))))))</f>
        <v>1261+</v>
      </c>
      <c r="I1819" s="39">
        <v>110.02</v>
      </c>
      <c r="J1819">
        <v>0</v>
      </c>
      <c r="K1819" s="39">
        <v>1</v>
      </c>
      <c r="M1819" t="s">
        <v>4042</v>
      </c>
      <c r="N1819" s="35">
        <v>32952</v>
      </c>
    </row>
    <row r="1820" spans="1:14">
      <c r="A1820" t="s">
        <v>217</v>
      </c>
      <c r="B1820" t="s">
        <v>2164</v>
      </c>
      <c r="C1820" t="s">
        <v>2165</v>
      </c>
      <c r="D1820" t="s">
        <v>246</v>
      </c>
      <c r="E1820" t="s">
        <v>265</v>
      </c>
      <c r="F1820" s="39">
        <v>2987</v>
      </c>
      <c r="G1820" s="39" t="s">
        <v>222</v>
      </c>
      <c r="H1820" s="39" t="s">
        <v>223</v>
      </c>
      <c r="I1820" s="39">
        <v>3440.92</v>
      </c>
      <c r="J1820">
        <v>1</v>
      </c>
      <c r="K1820" s="54">
        <f t="shared" ref="K1820:K1823" si="255">IF(LEN(M1820)&lt;&gt;6,0,IF(AND(VALUE(M1820)&gt;=100000,VALUE(M1820)&lt;1000000),1,0))</f>
        <v>1</v>
      </c>
      <c r="L1820" t="s">
        <v>2166</v>
      </c>
      <c r="M1820" t="s">
        <v>2167</v>
      </c>
      <c r="N1820" s="35">
        <v>30825</v>
      </c>
    </row>
    <row r="1821" spans="1:14">
      <c r="A1821" t="s">
        <v>217</v>
      </c>
      <c r="B1821" t="s">
        <v>1927</v>
      </c>
      <c r="C1821" t="s">
        <v>1928</v>
      </c>
      <c r="D1821" t="s">
        <v>246</v>
      </c>
      <c r="E1821" t="s">
        <v>288</v>
      </c>
      <c r="F1821" s="39">
        <v>3570</v>
      </c>
      <c r="G1821" s="39" t="s">
        <v>233</v>
      </c>
      <c r="H1821" s="54" t="str">
        <f t="shared" ref="H1821:H1822" si="256">IF(F1821&gt;=1261,"1261+",IF(F1821&gt;=1081,"1081-1260",IF(F1821&gt;=901,"901-1080",IF(F1821&gt;=721,"721-900",IF(F1821&gt;=541,"541-720",IF(F1821&gt;=361,"361-540","360-"))))))</f>
        <v>1261+</v>
      </c>
      <c r="I1821" s="39">
        <v>179221.72</v>
      </c>
      <c r="J1821">
        <v>0</v>
      </c>
      <c r="K1821" s="54">
        <f t="shared" si="255"/>
        <v>0</v>
      </c>
      <c r="N1821" s="35">
        <v>22265</v>
      </c>
    </row>
    <row r="1822" spans="1:14">
      <c r="A1822" t="s">
        <v>217</v>
      </c>
      <c r="B1822" t="s">
        <v>3850</v>
      </c>
      <c r="C1822" t="s">
        <v>3851</v>
      </c>
      <c r="D1822" t="s">
        <v>246</v>
      </c>
      <c r="E1822" t="s">
        <v>352</v>
      </c>
      <c r="F1822" s="39">
        <v>2069</v>
      </c>
      <c r="G1822" s="39" t="s">
        <v>233</v>
      </c>
      <c r="H1822" s="54" t="str">
        <f t="shared" si="256"/>
        <v>1261+</v>
      </c>
      <c r="I1822" s="39">
        <v>250714.43</v>
      </c>
      <c r="J1822">
        <v>0</v>
      </c>
      <c r="K1822" s="54">
        <f t="shared" si="255"/>
        <v>1</v>
      </c>
      <c r="M1822" t="s">
        <v>3852</v>
      </c>
      <c r="N1822" s="35">
        <v>25850</v>
      </c>
    </row>
    <row r="1823" spans="1:14">
      <c r="A1823" t="s">
        <v>217</v>
      </c>
      <c r="B1823" t="s">
        <v>6273</v>
      </c>
      <c r="C1823" t="s">
        <v>6274</v>
      </c>
      <c r="D1823" t="s">
        <v>220</v>
      </c>
      <c r="E1823" t="s">
        <v>221</v>
      </c>
      <c r="F1823" s="39">
        <v>3006</v>
      </c>
      <c r="G1823" s="39" t="s">
        <v>222</v>
      </c>
      <c r="H1823" s="39" t="s">
        <v>223</v>
      </c>
      <c r="I1823" s="39">
        <v>4724.95</v>
      </c>
      <c r="J1823">
        <v>1</v>
      </c>
      <c r="K1823" s="54">
        <f t="shared" si="255"/>
        <v>1</v>
      </c>
      <c r="L1823" t="s">
        <v>6275</v>
      </c>
      <c r="M1823" t="s">
        <v>6275</v>
      </c>
      <c r="N1823" s="35">
        <v>28137</v>
      </c>
    </row>
    <row r="1824" spans="1:14">
      <c r="A1824" t="s">
        <v>217</v>
      </c>
      <c r="B1824" t="s">
        <v>289</v>
      </c>
      <c r="C1824" t="s">
        <v>290</v>
      </c>
      <c r="D1824" t="s">
        <v>220</v>
      </c>
      <c r="E1824" t="s">
        <v>265</v>
      </c>
      <c r="F1824" s="39">
        <v>3022</v>
      </c>
      <c r="G1824" s="39" t="s">
        <v>233</v>
      </c>
      <c r="H1824" s="54" t="str">
        <f>IF(F1824&gt;=1261,"1261+",IF(F1824&gt;=1081,"1081-1260",IF(F1824&gt;=901,"901-1080",IF(F1824&gt;=721,"721-900",IF(F1824&gt;=541,"541-720",IF(F1824&gt;=361,"361-540","360-"))))))</f>
        <v>1261+</v>
      </c>
      <c r="I1824" s="39">
        <v>107334.01</v>
      </c>
      <c r="J1824">
        <v>0</v>
      </c>
      <c r="K1824" s="39">
        <v>1</v>
      </c>
      <c r="M1824" t="s">
        <v>291</v>
      </c>
      <c r="N1824" s="35">
        <v>25753</v>
      </c>
    </row>
    <row r="1825" spans="1:14">
      <c r="A1825" t="s">
        <v>217</v>
      </c>
      <c r="B1825" t="s">
        <v>2654</v>
      </c>
      <c r="C1825" t="s">
        <v>2655</v>
      </c>
      <c r="D1825" t="s">
        <v>220</v>
      </c>
      <c r="E1825" t="s">
        <v>342</v>
      </c>
      <c r="F1825" s="39">
        <v>2791</v>
      </c>
      <c r="G1825" s="39" t="s">
        <v>222</v>
      </c>
      <c r="H1825" s="39" t="s">
        <v>223</v>
      </c>
      <c r="I1825" s="39">
        <v>0</v>
      </c>
      <c r="J1825">
        <v>0</v>
      </c>
      <c r="K1825" s="39">
        <v>1</v>
      </c>
      <c r="M1825" t="s">
        <v>2656</v>
      </c>
      <c r="N1825" s="35">
        <v>20019</v>
      </c>
    </row>
    <row r="1826" spans="1:14">
      <c r="A1826" t="s">
        <v>217</v>
      </c>
      <c r="B1826" t="s">
        <v>5415</v>
      </c>
      <c r="C1826" t="s">
        <v>5416</v>
      </c>
      <c r="D1826" t="s">
        <v>3745</v>
      </c>
      <c r="E1826" t="s">
        <v>372</v>
      </c>
      <c r="F1826" s="39">
        <v>5722</v>
      </c>
      <c r="G1826" s="54" t="str">
        <f>IF(I1826&gt;=1000000,"1 млн. и более",IF(I1826&gt;=501000,"501-1 000 тыс.",IF(I1826&gt;=301000,"301-500 тыс.",IF(I1826&gt;=101000,"101-300 тыс.",IF(I1826&gt;=51000,"51-100 тыс.","50 тыс. и менее")))))</f>
        <v>51-100 тыс.</v>
      </c>
      <c r="H1826" s="54" t="str">
        <f>IF(F1826&gt;=1261,"1261+",IF(F1826&gt;=1081,"1081-1260",IF(F1826&gt;=901,"901-1080",IF(F1826&gt;=721,"721-900",IF(F1826&gt;=541,"541-720",IF(F1826&gt;=361,"361-540","360-"))))))</f>
        <v>1261+</v>
      </c>
      <c r="I1826" s="39">
        <v>53510.05</v>
      </c>
      <c r="J1826" s="40">
        <f>IF(LEN(L1826)&lt;&gt;6,0,IF(AND(VALUE(L1826)&gt;=100000,VALUE(L1826)&lt;1000000),1,0))</f>
        <v>1</v>
      </c>
      <c r="K1826" s="54">
        <f t="shared" ref="K1826:K1828" si="257">IF(LEN(M1826)&lt;&gt;6,0,IF(AND(VALUE(M1826)&gt;=100000,VALUE(M1826)&lt;1000000),1,0))</f>
        <v>1</v>
      </c>
      <c r="L1826" t="s">
        <v>5417</v>
      </c>
      <c r="M1826" t="s">
        <v>5417</v>
      </c>
      <c r="N1826" s="35">
        <v>29359</v>
      </c>
    </row>
    <row r="1827" spans="1:14">
      <c r="A1827" t="s">
        <v>217</v>
      </c>
      <c r="B1827" t="s">
        <v>4158</v>
      </c>
      <c r="C1827" t="s">
        <v>4159</v>
      </c>
      <c r="D1827" t="s">
        <v>246</v>
      </c>
      <c r="E1827" t="s">
        <v>288</v>
      </c>
      <c r="F1827" s="39">
        <v>2384</v>
      </c>
      <c r="G1827" s="39" t="s">
        <v>222</v>
      </c>
      <c r="H1827" s="39" t="s">
        <v>223</v>
      </c>
      <c r="I1827" s="39">
        <v>0</v>
      </c>
      <c r="J1827">
        <v>0</v>
      </c>
      <c r="K1827" s="54">
        <f t="shared" si="257"/>
        <v>0</v>
      </c>
      <c r="N1827" s="35">
        <v>32581</v>
      </c>
    </row>
    <row r="1828" spans="1:14">
      <c r="A1828" t="s">
        <v>217</v>
      </c>
      <c r="B1828" t="s">
        <v>344</v>
      </c>
      <c r="C1828" t="s">
        <v>345</v>
      </c>
      <c r="D1828" t="s">
        <v>246</v>
      </c>
      <c r="E1828" t="s">
        <v>247</v>
      </c>
      <c r="F1828" s="39">
        <v>3115</v>
      </c>
      <c r="G1828" s="39" t="s">
        <v>222</v>
      </c>
      <c r="H1828" s="39" t="s">
        <v>223</v>
      </c>
      <c r="I1828" s="39">
        <v>0</v>
      </c>
      <c r="J1828" s="40">
        <f>IF(LEN(L1828)&lt;&gt;6,0,IF(AND(VALUE(L1828)&gt;=100000,VALUE(L1828)&lt;1000000),1,0))</f>
        <v>0</v>
      </c>
      <c r="K1828" s="54">
        <f t="shared" si="257"/>
        <v>1</v>
      </c>
      <c r="M1828" t="s">
        <v>346</v>
      </c>
      <c r="N1828" s="35">
        <v>27704</v>
      </c>
    </row>
    <row r="1829" spans="1:14">
      <c r="A1829" t="s">
        <v>217</v>
      </c>
      <c r="B1829" t="s">
        <v>4707</v>
      </c>
      <c r="C1829" t="s">
        <v>4708</v>
      </c>
      <c r="D1829" t="s">
        <v>246</v>
      </c>
      <c r="E1829" t="s">
        <v>247</v>
      </c>
      <c r="F1829" s="39">
        <v>3450</v>
      </c>
      <c r="G1829" s="39" t="s">
        <v>222</v>
      </c>
      <c r="H1829" s="39" t="s">
        <v>223</v>
      </c>
      <c r="I1829" s="39">
        <v>20585.689999999999</v>
      </c>
      <c r="J1829">
        <v>0</v>
      </c>
      <c r="K1829" s="39">
        <v>1</v>
      </c>
      <c r="M1829" t="s">
        <v>4709</v>
      </c>
      <c r="N1829" s="35">
        <v>25650</v>
      </c>
    </row>
    <row r="1830" spans="1:14">
      <c r="A1830" t="s">
        <v>217</v>
      </c>
      <c r="B1830" t="s">
        <v>2795</v>
      </c>
      <c r="C1830" t="s">
        <v>2796</v>
      </c>
      <c r="D1830" t="s">
        <v>220</v>
      </c>
      <c r="E1830" t="s">
        <v>237</v>
      </c>
      <c r="F1830" s="39">
        <v>3689</v>
      </c>
      <c r="G1830" s="39" t="s">
        <v>284</v>
      </c>
      <c r="H1830" s="39" t="s">
        <v>223</v>
      </c>
      <c r="I1830" s="39">
        <v>428998.23</v>
      </c>
      <c r="J1830">
        <v>0</v>
      </c>
      <c r="K1830" s="54">
        <f t="shared" ref="K1830:K1831" si="258">IF(LEN(M1830)&lt;&gt;6,0,IF(AND(VALUE(M1830)&gt;=100000,VALUE(M1830)&lt;1000000),1,0))</f>
        <v>1</v>
      </c>
      <c r="M1830" t="s">
        <v>989</v>
      </c>
      <c r="N1830" s="35">
        <v>29262</v>
      </c>
    </row>
    <row r="1831" spans="1:14">
      <c r="A1831" t="s">
        <v>217</v>
      </c>
      <c r="B1831" t="s">
        <v>2927</v>
      </c>
      <c r="C1831" t="s">
        <v>2928</v>
      </c>
      <c r="D1831" t="s">
        <v>246</v>
      </c>
      <c r="E1831" t="s">
        <v>398</v>
      </c>
      <c r="F1831" s="39">
        <v>2803</v>
      </c>
      <c r="G1831" s="39" t="s">
        <v>222</v>
      </c>
      <c r="H1831" s="54" t="str">
        <f>IF(F1831&gt;=1261,"1261+",IF(F1831&gt;=1081,"1081-1260",IF(F1831&gt;=901,"901-1080",IF(F1831&gt;=721,"721-900",IF(F1831&gt;=541,"541-720",IF(F1831&gt;=361,"361-540","360-"))))))</f>
        <v>1261+</v>
      </c>
      <c r="I1831" s="39">
        <v>5086.93</v>
      </c>
      <c r="J1831">
        <v>1</v>
      </c>
      <c r="K1831" s="54">
        <f t="shared" si="258"/>
        <v>1</v>
      </c>
      <c r="L1831" t="s">
        <v>2929</v>
      </c>
      <c r="M1831" t="s">
        <v>2930</v>
      </c>
      <c r="N1831" s="35">
        <v>25789</v>
      </c>
    </row>
    <row r="1832" spans="1:14">
      <c r="A1832" t="s">
        <v>217</v>
      </c>
      <c r="B1832" t="s">
        <v>5931</v>
      </c>
      <c r="C1832" t="s">
        <v>5932</v>
      </c>
      <c r="D1832" t="s">
        <v>246</v>
      </c>
      <c r="E1832" t="s">
        <v>276</v>
      </c>
      <c r="F1832" s="39">
        <v>3385</v>
      </c>
      <c r="G1832" s="39" t="s">
        <v>222</v>
      </c>
      <c r="H1832" s="39" t="s">
        <v>223</v>
      </c>
      <c r="I1832" s="39">
        <v>224.41</v>
      </c>
      <c r="J1832">
        <v>0</v>
      </c>
      <c r="K1832" s="39">
        <v>1</v>
      </c>
      <c r="M1832" t="s">
        <v>5253</v>
      </c>
      <c r="N1832" s="35">
        <v>19502</v>
      </c>
    </row>
    <row r="1833" spans="1:14">
      <c r="A1833" t="s">
        <v>217</v>
      </c>
      <c r="B1833" t="s">
        <v>5086</v>
      </c>
      <c r="C1833" t="s">
        <v>5087</v>
      </c>
      <c r="D1833" t="s">
        <v>220</v>
      </c>
      <c r="E1833" t="s">
        <v>280</v>
      </c>
      <c r="F1833" s="39">
        <v>5405</v>
      </c>
      <c r="G1833" s="39" t="s">
        <v>222</v>
      </c>
      <c r="H1833" s="39" t="s">
        <v>223</v>
      </c>
      <c r="I1833" s="39">
        <v>17143.509999999998</v>
      </c>
      <c r="J1833">
        <v>1</v>
      </c>
      <c r="K1833" s="39">
        <v>1</v>
      </c>
      <c r="L1833" t="s">
        <v>5088</v>
      </c>
      <c r="M1833" t="s">
        <v>5088</v>
      </c>
      <c r="N1833" s="35">
        <v>29889</v>
      </c>
    </row>
    <row r="1834" spans="1:14">
      <c r="A1834" t="s">
        <v>217</v>
      </c>
      <c r="B1834" t="s">
        <v>4487</v>
      </c>
      <c r="C1834" t="s">
        <v>4488</v>
      </c>
      <c r="D1834" t="s">
        <v>220</v>
      </c>
      <c r="E1834" t="s">
        <v>280</v>
      </c>
      <c r="F1834" s="39">
        <v>4232</v>
      </c>
      <c r="G1834" s="39" t="s">
        <v>248</v>
      </c>
      <c r="H1834" s="54" t="str">
        <f>IF(F1834&gt;=1261,"1261+",IF(F1834&gt;=1081,"1081-1260",IF(F1834&gt;=901,"901-1080",IF(F1834&gt;=721,"721-900",IF(F1834&gt;=541,"541-720",IF(F1834&gt;=361,"361-540","360-"))))))</f>
        <v>1261+</v>
      </c>
      <c r="I1834" s="39">
        <v>60570.58</v>
      </c>
      <c r="J1834">
        <v>1</v>
      </c>
      <c r="K1834" s="39">
        <v>1</v>
      </c>
      <c r="L1834" t="s">
        <v>4489</v>
      </c>
      <c r="M1834" t="s">
        <v>4490</v>
      </c>
      <c r="N1834" s="35">
        <v>29744</v>
      </c>
    </row>
    <row r="1835" spans="1:14">
      <c r="A1835" t="s">
        <v>217</v>
      </c>
      <c r="B1835" t="s">
        <v>6147</v>
      </c>
      <c r="C1835" t="s">
        <v>6148</v>
      </c>
      <c r="D1835" t="s">
        <v>220</v>
      </c>
      <c r="E1835" t="s">
        <v>221</v>
      </c>
      <c r="F1835" s="39">
        <v>4563</v>
      </c>
      <c r="G1835" s="39" t="s">
        <v>222</v>
      </c>
      <c r="H1835" s="39" t="s">
        <v>223</v>
      </c>
      <c r="I1835" s="39">
        <v>15383.92</v>
      </c>
      <c r="J1835">
        <v>1</v>
      </c>
      <c r="K1835" s="39">
        <v>1</v>
      </c>
      <c r="L1835" t="s">
        <v>5462</v>
      </c>
      <c r="M1835" t="s">
        <v>5462</v>
      </c>
      <c r="N1835" s="35">
        <v>32669</v>
      </c>
    </row>
    <row r="1836" spans="1:14">
      <c r="A1836" t="s">
        <v>217</v>
      </c>
      <c r="B1836" t="s">
        <v>1647</v>
      </c>
      <c r="C1836" t="s">
        <v>1648</v>
      </c>
      <c r="D1836" t="s">
        <v>220</v>
      </c>
      <c r="E1836" t="s">
        <v>265</v>
      </c>
      <c r="F1836" s="39">
        <v>2800</v>
      </c>
      <c r="G1836" s="54" t="str">
        <f>IF(I1836&gt;=1000000,"1 млн. и более",IF(I1836&gt;=501000,"501-1 000 тыс.",IF(I1836&gt;=301000,"301-500 тыс.",IF(I1836&gt;=101000,"101-300 тыс.",IF(I1836&gt;=51000,"51-100 тыс.","50 тыс. и менее")))))</f>
        <v>101-300 тыс.</v>
      </c>
      <c r="H1836" s="54" t="str">
        <f>IF(F1836&gt;=1261,"1261+",IF(F1836&gt;=1081,"1081-1260",IF(F1836&gt;=901,"901-1080",IF(F1836&gt;=721,"721-900",IF(F1836&gt;=541,"541-720",IF(F1836&gt;=361,"361-540","360-"))))))</f>
        <v>1261+</v>
      </c>
      <c r="I1836" s="39">
        <v>274900.96000000002</v>
      </c>
      <c r="J1836">
        <v>1</v>
      </c>
      <c r="K1836" s="39">
        <v>1</v>
      </c>
      <c r="L1836" t="s">
        <v>1649</v>
      </c>
      <c r="M1836" t="s">
        <v>1649</v>
      </c>
      <c r="N1836" s="35">
        <v>32058</v>
      </c>
    </row>
    <row r="1837" spans="1:14">
      <c r="A1837" t="s">
        <v>217</v>
      </c>
      <c r="B1837" t="s">
        <v>5392</v>
      </c>
      <c r="C1837" t="s">
        <v>5393</v>
      </c>
      <c r="D1837" t="s">
        <v>220</v>
      </c>
      <c r="E1837" t="s">
        <v>403</v>
      </c>
      <c r="F1837" s="39">
        <v>5436</v>
      </c>
      <c r="G1837" s="39" t="s">
        <v>222</v>
      </c>
      <c r="H1837" s="39" t="s">
        <v>223</v>
      </c>
      <c r="I1837" s="39">
        <v>30530.9</v>
      </c>
      <c r="J1837">
        <v>1</v>
      </c>
      <c r="K1837" s="54">
        <f>IF(LEN(M1837)&lt;&gt;6,0,IF(AND(VALUE(M1837)&gt;=100000,VALUE(M1837)&lt;1000000),1,0))</f>
        <v>1</v>
      </c>
      <c r="L1837" t="s">
        <v>5394</v>
      </c>
      <c r="M1837" t="s">
        <v>5394</v>
      </c>
      <c r="N1837" s="35">
        <v>28315</v>
      </c>
    </row>
    <row r="1838" spans="1:14">
      <c r="A1838" t="s">
        <v>217</v>
      </c>
      <c r="B1838" t="s">
        <v>3597</v>
      </c>
      <c r="C1838" t="s">
        <v>3598</v>
      </c>
      <c r="D1838" t="s">
        <v>220</v>
      </c>
      <c r="E1838" t="s">
        <v>265</v>
      </c>
      <c r="F1838" s="39">
        <v>3038</v>
      </c>
      <c r="G1838" s="39" t="s">
        <v>222</v>
      </c>
      <c r="H1838" s="54" t="str">
        <f>IF(F1838&gt;=1261,"1261+",IF(F1838&gt;=1081,"1081-1260",IF(F1838&gt;=901,"901-1080",IF(F1838&gt;=721,"721-900",IF(F1838&gt;=541,"541-720",IF(F1838&gt;=361,"361-540","360-"))))))</f>
        <v>1261+</v>
      </c>
      <c r="I1838" s="39">
        <v>4183.2700000000004</v>
      </c>
      <c r="J1838">
        <v>0</v>
      </c>
      <c r="K1838" s="39">
        <v>1</v>
      </c>
      <c r="M1838" t="s">
        <v>3599</v>
      </c>
      <c r="N1838" s="35">
        <v>32416</v>
      </c>
    </row>
    <row r="1839" spans="1:14">
      <c r="A1839" t="s">
        <v>217</v>
      </c>
      <c r="B1839" t="s">
        <v>5266</v>
      </c>
      <c r="C1839" t="s">
        <v>5267</v>
      </c>
      <c r="D1839" t="s">
        <v>220</v>
      </c>
      <c r="E1839" t="s">
        <v>221</v>
      </c>
      <c r="F1839" s="39">
        <v>3276</v>
      </c>
      <c r="G1839" s="54" t="str">
        <f t="shared" ref="G1839:G1840" si="259">IF(I1839&gt;=1000000,"1 млн. и более",IF(I1839&gt;=501000,"501-1 000 тыс.",IF(I1839&gt;=301000,"301-500 тыс.",IF(I1839&gt;=101000,"101-300 тыс.",IF(I1839&gt;=51000,"51-100 тыс.","50 тыс. и менее")))))</f>
        <v>50 тыс. и менее</v>
      </c>
      <c r="H1839" s="39" t="s">
        <v>223</v>
      </c>
      <c r="I1839" s="39">
        <v>7715.57</v>
      </c>
      <c r="J1839">
        <v>1</v>
      </c>
      <c r="K1839" s="39">
        <v>1</v>
      </c>
      <c r="L1839" t="s">
        <v>5268</v>
      </c>
      <c r="M1839" t="s">
        <v>5268</v>
      </c>
      <c r="N1839" s="35">
        <v>33822</v>
      </c>
    </row>
    <row r="1840" spans="1:14">
      <c r="A1840" t="s">
        <v>217</v>
      </c>
      <c r="B1840" t="s">
        <v>4638</v>
      </c>
      <c r="C1840" t="s">
        <v>4639</v>
      </c>
      <c r="D1840" t="s">
        <v>220</v>
      </c>
      <c r="E1840" t="s">
        <v>221</v>
      </c>
      <c r="F1840" s="39">
        <v>3065</v>
      </c>
      <c r="G1840" s="54" t="str">
        <f t="shared" si="259"/>
        <v>50 тыс. и менее</v>
      </c>
      <c r="H1840" s="39" t="s">
        <v>223</v>
      </c>
      <c r="I1840" s="39">
        <v>6173.41</v>
      </c>
      <c r="J1840">
        <v>0</v>
      </c>
      <c r="K1840" s="39">
        <v>1</v>
      </c>
      <c r="M1840" t="s">
        <v>4640</v>
      </c>
      <c r="N1840" s="35">
        <v>33263</v>
      </c>
    </row>
    <row r="1841" spans="1:14">
      <c r="A1841" t="s">
        <v>217</v>
      </c>
      <c r="B1841" t="s">
        <v>4327</v>
      </c>
      <c r="C1841" t="s">
        <v>4328</v>
      </c>
      <c r="D1841" t="s">
        <v>242</v>
      </c>
      <c r="E1841" t="s">
        <v>221</v>
      </c>
      <c r="F1841" s="39">
        <v>5773</v>
      </c>
      <c r="G1841" s="39" t="s">
        <v>233</v>
      </c>
      <c r="H1841" s="54" t="str">
        <f t="shared" ref="H1841:H1842" si="260">IF(F1841&gt;=1261,"1261+",IF(F1841&gt;=1081,"1081-1260",IF(F1841&gt;=901,"901-1080",IF(F1841&gt;=721,"721-900",IF(F1841&gt;=541,"541-720",IF(F1841&gt;=361,"361-540","360-"))))))</f>
        <v>1261+</v>
      </c>
      <c r="I1841" s="39">
        <v>150967.89000000001</v>
      </c>
      <c r="J1841">
        <v>1</v>
      </c>
      <c r="K1841">
        <v>0</v>
      </c>
      <c r="L1841" t="s">
        <v>4329</v>
      </c>
      <c r="M1841" t="s">
        <v>331</v>
      </c>
      <c r="N1841" s="35">
        <v>29175</v>
      </c>
    </row>
    <row r="1842" spans="1:14">
      <c r="A1842" t="s">
        <v>217</v>
      </c>
      <c r="B1842" t="s">
        <v>2413</v>
      </c>
      <c r="C1842" t="s">
        <v>2414</v>
      </c>
      <c r="D1842" t="s">
        <v>246</v>
      </c>
      <c r="E1842" t="s">
        <v>502</v>
      </c>
      <c r="F1842" s="39">
        <v>3968</v>
      </c>
      <c r="G1842" s="39" t="s">
        <v>222</v>
      </c>
      <c r="H1842" s="54" t="str">
        <f t="shared" si="260"/>
        <v>1261+</v>
      </c>
      <c r="I1842" s="39">
        <v>5588.35</v>
      </c>
      <c r="J1842">
        <v>0</v>
      </c>
      <c r="K1842">
        <v>0</v>
      </c>
      <c r="N1842" s="35">
        <v>30146</v>
      </c>
    </row>
    <row r="1843" spans="1:14">
      <c r="A1843" t="s">
        <v>217</v>
      </c>
      <c r="B1843" t="s">
        <v>3566</v>
      </c>
      <c r="C1843" t="s">
        <v>3567</v>
      </c>
      <c r="D1843" t="s">
        <v>242</v>
      </c>
      <c r="E1843" t="s">
        <v>221</v>
      </c>
      <c r="F1843" s="39">
        <v>3791</v>
      </c>
      <c r="G1843" s="39" t="s">
        <v>248</v>
      </c>
      <c r="H1843" s="39" t="s">
        <v>223</v>
      </c>
      <c r="I1843" s="39">
        <v>84418.15</v>
      </c>
      <c r="J1843">
        <v>1</v>
      </c>
      <c r="K1843" s="54">
        <f>IF(LEN(M1843)&lt;&gt;6,0,IF(AND(VALUE(M1843)&gt;=100000,VALUE(M1843)&lt;1000000),1,0))</f>
        <v>1</v>
      </c>
      <c r="L1843" t="s">
        <v>3568</v>
      </c>
      <c r="M1843" t="s">
        <v>3568</v>
      </c>
      <c r="N1843" s="35">
        <v>30391</v>
      </c>
    </row>
    <row r="1844" spans="1:14">
      <c r="A1844" t="s">
        <v>217</v>
      </c>
      <c r="B1844" t="s">
        <v>629</v>
      </c>
      <c r="C1844" t="s">
        <v>630</v>
      </c>
      <c r="D1844" t="s">
        <v>220</v>
      </c>
      <c r="E1844" t="s">
        <v>265</v>
      </c>
      <c r="F1844" s="39">
        <v>3048</v>
      </c>
      <c r="G1844" s="39" t="s">
        <v>411</v>
      </c>
      <c r="H1844" s="54" t="str">
        <f t="shared" ref="H1844:H1845" si="261">IF(F1844&gt;=1261,"1261+",IF(F1844&gt;=1081,"1081-1260",IF(F1844&gt;=901,"901-1080",IF(F1844&gt;=721,"721-900",IF(F1844&gt;=541,"541-720",IF(F1844&gt;=361,"361-540","360-"))))))</f>
        <v>1261+</v>
      </c>
      <c r="I1844" s="39">
        <v>1129876.51</v>
      </c>
      <c r="J1844">
        <v>0</v>
      </c>
      <c r="K1844" s="39">
        <v>1</v>
      </c>
      <c r="M1844" t="s">
        <v>631</v>
      </c>
      <c r="N1844" s="35">
        <v>26514</v>
      </c>
    </row>
    <row r="1845" spans="1:14">
      <c r="A1845" t="s">
        <v>217</v>
      </c>
      <c r="B1845" t="s">
        <v>1823</v>
      </c>
      <c r="C1845" t="s">
        <v>1824</v>
      </c>
      <c r="D1845" t="s">
        <v>220</v>
      </c>
      <c r="E1845" t="s">
        <v>280</v>
      </c>
      <c r="F1845" s="39">
        <v>5536</v>
      </c>
      <c r="G1845" s="39" t="s">
        <v>233</v>
      </c>
      <c r="H1845" s="54" t="str">
        <f t="shared" si="261"/>
        <v>1261+</v>
      </c>
      <c r="I1845" s="39">
        <v>123627.86</v>
      </c>
      <c r="J1845">
        <v>1</v>
      </c>
      <c r="K1845" s="54">
        <f>IF(LEN(M1845)&lt;&gt;6,0,IF(AND(VALUE(M1845)&gt;=100000,VALUE(M1845)&lt;1000000),1,0))</f>
        <v>1</v>
      </c>
      <c r="L1845" t="s">
        <v>332</v>
      </c>
      <c r="M1845" t="s">
        <v>332</v>
      </c>
      <c r="N1845" s="35">
        <v>30843</v>
      </c>
    </row>
    <row r="1846" spans="1:14">
      <c r="A1846" t="s">
        <v>217</v>
      </c>
      <c r="B1846" t="s">
        <v>1180</v>
      </c>
      <c r="C1846" t="s">
        <v>1181</v>
      </c>
      <c r="E1846" t="s">
        <v>259</v>
      </c>
      <c r="F1846" s="39">
        <v>3486</v>
      </c>
      <c r="G1846" s="39" t="s">
        <v>222</v>
      </c>
      <c r="H1846" s="39" t="s">
        <v>223</v>
      </c>
      <c r="I1846" s="39">
        <v>26976.720000000001</v>
      </c>
      <c r="J1846">
        <v>1</v>
      </c>
      <c r="K1846" s="39">
        <v>1</v>
      </c>
      <c r="L1846" t="s">
        <v>1182</v>
      </c>
      <c r="M1846" t="s">
        <v>1182</v>
      </c>
      <c r="N1846" s="35">
        <v>31574</v>
      </c>
    </row>
    <row r="1847" spans="1:14">
      <c r="A1847" t="s">
        <v>217</v>
      </c>
      <c r="B1847" t="s">
        <v>6301</v>
      </c>
      <c r="C1847" t="s">
        <v>6302</v>
      </c>
      <c r="D1847" t="s">
        <v>246</v>
      </c>
      <c r="E1847" t="s">
        <v>265</v>
      </c>
      <c r="F1847" s="39">
        <v>2961</v>
      </c>
      <c r="G1847" s="39" t="s">
        <v>222</v>
      </c>
      <c r="H1847" s="54" t="str">
        <f>IF(F1847&gt;=1261,"1261+",IF(F1847&gt;=1081,"1081-1260",IF(F1847&gt;=901,"901-1080",IF(F1847&gt;=721,"721-900",IF(F1847&gt;=541,"541-720",IF(F1847&gt;=361,"361-540","360-"))))))</f>
        <v>1261+</v>
      </c>
      <c r="I1847" s="39">
        <v>18630.310000000001</v>
      </c>
      <c r="J1847">
        <v>0</v>
      </c>
      <c r="K1847" s="39">
        <v>1</v>
      </c>
      <c r="M1847" t="s">
        <v>638</v>
      </c>
      <c r="N1847" s="35">
        <v>29321</v>
      </c>
    </row>
    <row r="1848" spans="1:14">
      <c r="A1848" t="s">
        <v>217</v>
      </c>
      <c r="B1848" t="s">
        <v>6014</v>
      </c>
      <c r="C1848" t="s">
        <v>6015</v>
      </c>
      <c r="D1848" t="s">
        <v>220</v>
      </c>
      <c r="E1848" t="s">
        <v>280</v>
      </c>
      <c r="F1848" s="39">
        <v>5801</v>
      </c>
      <c r="G1848" s="39" t="s">
        <v>411</v>
      </c>
      <c r="H1848" s="39" t="s">
        <v>223</v>
      </c>
      <c r="I1848" s="39">
        <v>1582462.76</v>
      </c>
      <c r="J1848">
        <v>1</v>
      </c>
      <c r="K1848" s="39">
        <v>1</v>
      </c>
      <c r="L1848" t="s">
        <v>6016</v>
      </c>
      <c r="M1848" t="s">
        <v>4009</v>
      </c>
      <c r="N1848" s="35">
        <v>23600</v>
      </c>
    </row>
    <row r="1849" spans="1:14">
      <c r="A1849" t="s">
        <v>217</v>
      </c>
      <c r="B1849" t="s">
        <v>2912</v>
      </c>
      <c r="C1849" t="s">
        <v>2913</v>
      </c>
      <c r="D1849" t="s">
        <v>246</v>
      </c>
      <c r="E1849" t="s">
        <v>1082</v>
      </c>
      <c r="F1849" s="39">
        <v>3783</v>
      </c>
      <c r="G1849" s="54" t="str">
        <f>IF(I1849&gt;=1000000,"1 млн. и более",IF(I1849&gt;=501000,"501-1 000 тыс.",IF(I1849&gt;=301000,"301-500 тыс.",IF(I1849&gt;=101000,"101-300 тыс.",IF(I1849&gt;=51000,"51-100 тыс.","50 тыс. и менее")))))</f>
        <v>51-100 тыс.</v>
      </c>
      <c r="H1849" s="39" t="s">
        <v>223</v>
      </c>
      <c r="I1849" s="39">
        <v>82721.83</v>
      </c>
      <c r="J1849">
        <v>1</v>
      </c>
      <c r="K1849" s="39">
        <v>1</v>
      </c>
      <c r="L1849" t="s">
        <v>2914</v>
      </c>
      <c r="M1849" t="s">
        <v>2914</v>
      </c>
      <c r="N1849" s="35">
        <v>29021</v>
      </c>
    </row>
    <row r="1850" spans="1:14">
      <c r="A1850" t="s">
        <v>217</v>
      </c>
      <c r="B1850" t="s">
        <v>3296</v>
      </c>
      <c r="C1850" t="s">
        <v>3297</v>
      </c>
      <c r="D1850" t="s">
        <v>220</v>
      </c>
      <c r="E1850" t="s">
        <v>3298</v>
      </c>
      <c r="F1850" s="39">
        <v>877</v>
      </c>
      <c r="G1850" s="39" t="s">
        <v>411</v>
      </c>
      <c r="H1850" s="39" t="s">
        <v>804</v>
      </c>
      <c r="I1850" s="39">
        <v>1845469.14</v>
      </c>
      <c r="J1850">
        <v>0</v>
      </c>
      <c r="K1850" s="39">
        <v>1</v>
      </c>
      <c r="M1850" t="s">
        <v>3299</v>
      </c>
      <c r="N1850" s="35">
        <v>36526</v>
      </c>
    </row>
    <row r="1851" spans="1:14">
      <c r="A1851" t="s">
        <v>217</v>
      </c>
      <c r="B1851" t="s">
        <v>2385</v>
      </c>
      <c r="C1851" t="s">
        <v>2386</v>
      </c>
      <c r="D1851" t="s">
        <v>246</v>
      </c>
      <c r="E1851" t="s">
        <v>496</v>
      </c>
      <c r="F1851" s="39">
        <v>2979</v>
      </c>
      <c r="G1851" s="39" t="s">
        <v>222</v>
      </c>
      <c r="H1851" s="54" t="str">
        <f>IF(F1851&gt;=1261,"1261+",IF(F1851&gt;=1081,"1081-1260",IF(F1851&gt;=901,"901-1080",IF(F1851&gt;=721,"721-900",IF(F1851&gt;=541,"541-720",IF(F1851&gt;=361,"361-540","360-"))))))</f>
        <v>1261+</v>
      </c>
      <c r="I1851" s="39">
        <v>397.35</v>
      </c>
      <c r="J1851">
        <v>0</v>
      </c>
      <c r="K1851" s="39">
        <v>1</v>
      </c>
      <c r="M1851" t="s">
        <v>2387</v>
      </c>
      <c r="N1851" s="35">
        <v>32489</v>
      </c>
    </row>
    <row r="1852" spans="1:14">
      <c r="A1852" t="s">
        <v>217</v>
      </c>
      <c r="B1852" t="s">
        <v>6151</v>
      </c>
      <c r="C1852" t="s">
        <v>6152</v>
      </c>
      <c r="D1852" t="s">
        <v>220</v>
      </c>
      <c r="E1852" t="s">
        <v>221</v>
      </c>
      <c r="F1852" s="39">
        <v>3189</v>
      </c>
      <c r="G1852" s="39" t="s">
        <v>222</v>
      </c>
      <c r="H1852" s="39" t="s">
        <v>223</v>
      </c>
      <c r="I1852" s="39">
        <v>28915.63</v>
      </c>
      <c r="J1852">
        <v>1</v>
      </c>
      <c r="K1852" s="39">
        <v>1</v>
      </c>
      <c r="L1852" t="s">
        <v>6153</v>
      </c>
      <c r="M1852" t="s">
        <v>6153</v>
      </c>
      <c r="N1852" s="35">
        <v>22406</v>
      </c>
    </row>
    <row r="1853" spans="1:14">
      <c r="A1853" t="s">
        <v>217</v>
      </c>
      <c r="B1853" t="s">
        <v>4155</v>
      </c>
      <c r="C1853" t="s">
        <v>4156</v>
      </c>
      <c r="D1853" t="s">
        <v>246</v>
      </c>
      <c r="E1853" t="s">
        <v>276</v>
      </c>
      <c r="F1853" s="39">
        <v>3229</v>
      </c>
      <c r="G1853" s="39" t="s">
        <v>222</v>
      </c>
      <c r="H1853" s="39" t="s">
        <v>223</v>
      </c>
      <c r="I1853" s="39">
        <v>392.1</v>
      </c>
      <c r="J1853">
        <v>1</v>
      </c>
      <c r="K1853" s="54">
        <f t="shared" ref="K1853:K1854" si="262">IF(LEN(M1853)&lt;&gt;6,0,IF(AND(VALUE(M1853)&gt;=100000,VALUE(M1853)&lt;1000000),1,0))</f>
        <v>1</v>
      </c>
      <c r="L1853" t="s">
        <v>4157</v>
      </c>
      <c r="M1853" t="s">
        <v>4157</v>
      </c>
      <c r="N1853" s="35">
        <v>32935</v>
      </c>
    </row>
    <row r="1854" spans="1:14">
      <c r="A1854" t="s">
        <v>217</v>
      </c>
      <c r="B1854" t="s">
        <v>5986</v>
      </c>
      <c r="C1854" t="s">
        <v>5987</v>
      </c>
      <c r="E1854" t="s">
        <v>576</v>
      </c>
      <c r="F1854" s="39">
        <v>1631</v>
      </c>
      <c r="G1854" s="39" t="s">
        <v>233</v>
      </c>
      <c r="H1854" s="39" t="s">
        <v>223</v>
      </c>
      <c r="I1854" s="39">
        <v>173444.06</v>
      </c>
      <c r="J1854">
        <v>1</v>
      </c>
      <c r="K1854" s="54">
        <f t="shared" si="262"/>
        <v>1</v>
      </c>
      <c r="L1854" t="s">
        <v>5988</v>
      </c>
      <c r="M1854" t="s">
        <v>5988</v>
      </c>
      <c r="N1854" s="35">
        <v>28252</v>
      </c>
    </row>
    <row r="1855" spans="1:14">
      <c r="A1855" t="s">
        <v>217</v>
      </c>
      <c r="B1855" t="s">
        <v>4257</v>
      </c>
      <c r="C1855" t="s">
        <v>4258</v>
      </c>
      <c r="D1855" t="s">
        <v>220</v>
      </c>
      <c r="E1855" t="s">
        <v>265</v>
      </c>
      <c r="F1855" s="39">
        <v>3199</v>
      </c>
      <c r="G1855" s="39" t="s">
        <v>233</v>
      </c>
      <c r="H1855" s="54" t="str">
        <f>IF(F1855&gt;=1261,"1261+",IF(F1855&gt;=1081,"1081-1260",IF(F1855&gt;=901,"901-1080",IF(F1855&gt;=721,"721-900",IF(F1855&gt;=541,"541-720",IF(F1855&gt;=361,"361-540","360-"))))))</f>
        <v>1261+</v>
      </c>
      <c r="I1855" s="39">
        <v>172133.82</v>
      </c>
      <c r="J1855">
        <v>1</v>
      </c>
      <c r="K1855" s="39">
        <v>1</v>
      </c>
      <c r="L1855" t="s">
        <v>4259</v>
      </c>
      <c r="M1855" t="s">
        <v>4260</v>
      </c>
      <c r="N1855" s="35">
        <v>30817</v>
      </c>
    </row>
    <row r="1856" spans="1:14">
      <c r="A1856" t="s">
        <v>217</v>
      </c>
      <c r="B1856" t="s">
        <v>3998</v>
      </c>
      <c r="C1856" t="s">
        <v>3999</v>
      </c>
      <c r="E1856" t="s">
        <v>259</v>
      </c>
      <c r="F1856" s="39">
        <v>3161</v>
      </c>
      <c r="G1856" s="54" t="str">
        <f>IF(I1856&gt;=1000000,"1 млн. и более",IF(I1856&gt;=501000,"501-1 000 тыс.",IF(I1856&gt;=301000,"301-500 тыс.",IF(I1856&gt;=101000,"101-300 тыс.",IF(I1856&gt;=51000,"51-100 тыс.","50 тыс. и менее")))))</f>
        <v>51-100 тыс.</v>
      </c>
      <c r="H1856" s="39" t="s">
        <v>223</v>
      </c>
      <c r="I1856" s="39">
        <v>95831.29</v>
      </c>
      <c r="J1856">
        <v>1</v>
      </c>
      <c r="K1856" s="39">
        <v>1</v>
      </c>
      <c r="L1856" t="s">
        <v>4000</v>
      </c>
      <c r="M1856" t="s">
        <v>4000</v>
      </c>
      <c r="N1856" s="35">
        <v>31874</v>
      </c>
    </row>
    <row r="1857" spans="1:14">
      <c r="A1857" t="s">
        <v>217</v>
      </c>
      <c r="B1857" t="s">
        <v>2695</v>
      </c>
      <c r="C1857" t="s">
        <v>2696</v>
      </c>
      <c r="D1857" t="s">
        <v>220</v>
      </c>
      <c r="E1857" t="s">
        <v>502</v>
      </c>
      <c r="F1857" s="39">
        <v>3409</v>
      </c>
      <c r="G1857" s="39" t="s">
        <v>233</v>
      </c>
      <c r="H1857" s="39" t="s">
        <v>223</v>
      </c>
      <c r="I1857" s="39">
        <v>105817.08</v>
      </c>
      <c r="J1857">
        <v>0</v>
      </c>
      <c r="K1857" s="39">
        <v>1</v>
      </c>
      <c r="M1857" t="s">
        <v>2697</v>
      </c>
      <c r="N1857" s="35">
        <v>27564</v>
      </c>
    </row>
    <row r="1858" spans="1:14">
      <c r="A1858" t="s">
        <v>217</v>
      </c>
      <c r="B1858" t="s">
        <v>5676</v>
      </c>
      <c r="C1858" t="s">
        <v>5677</v>
      </c>
      <c r="D1858" t="s">
        <v>246</v>
      </c>
      <c r="E1858" t="s">
        <v>288</v>
      </c>
      <c r="F1858" s="39">
        <v>1545</v>
      </c>
      <c r="G1858" s="39" t="s">
        <v>222</v>
      </c>
      <c r="H1858" s="39" t="s">
        <v>223</v>
      </c>
      <c r="I1858" s="39">
        <v>1237.53</v>
      </c>
      <c r="J1858">
        <v>0</v>
      </c>
      <c r="K1858">
        <v>0</v>
      </c>
      <c r="N1858" s="35">
        <v>23992</v>
      </c>
    </row>
    <row r="1859" spans="1:14">
      <c r="A1859" t="s">
        <v>217</v>
      </c>
      <c r="B1859" t="s">
        <v>5705</v>
      </c>
      <c r="C1859" t="s">
        <v>5706</v>
      </c>
      <c r="D1859" t="s">
        <v>220</v>
      </c>
      <c r="E1859" t="s">
        <v>352</v>
      </c>
      <c r="F1859" s="39">
        <v>1888</v>
      </c>
      <c r="G1859" s="39" t="s">
        <v>233</v>
      </c>
      <c r="H1859" s="39" t="s">
        <v>223</v>
      </c>
      <c r="I1859" s="39">
        <v>207650.62</v>
      </c>
      <c r="J1859">
        <v>0</v>
      </c>
      <c r="K1859" s="39">
        <v>1</v>
      </c>
      <c r="M1859" t="s">
        <v>5707</v>
      </c>
      <c r="N1859" s="35">
        <v>33555</v>
      </c>
    </row>
    <row r="1860" spans="1:14">
      <c r="A1860" t="s">
        <v>217</v>
      </c>
      <c r="B1860" t="s">
        <v>4235</v>
      </c>
      <c r="C1860" t="s">
        <v>4236</v>
      </c>
      <c r="D1860" t="s">
        <v>220</v>
      </c>
      <c r="E1860" t="s">
        <v>265</v>
      </c>
      <c r="F1860" s="39">
        <v>3167</v>
      </c>
      <c r="G1860" s="54" t="str">
        <f>IF(I1860&gt;=1000000,"1 млн. и более",IF(I1860&gt;=501000,"501-1 000 тыс.",IF(I1860&gt;=301000,"301-500 тыс.",IF(I1860&gt;=101000,"101-300 тыс.",IF(I1860&gt;=51000,"51-100 тыс.","50 тыс. и менее")))))</f>
        <v>1 млн. и более</v>
      </c>
      <c r="H1860" s="39" t="s">
        <v>223</v>
      </c>
      <c r="I1860" s="39">
        <v>1063649.6499999999</v>
      </c>
      <c r="J1860">
        <v>1</v>
      </c>
      <c r="K1860" s="54">
        <f>IF(LEN(M1860)&lt;&gt;6,0,IF(AND(VALUE(M1860)&gt;=100000,VALUE(M1860)&lt;1000000),1,0))</f>
        <v>1</v>
      </c>
      <c r="L1860" t="s">
        <v>4237</v>
      </c>
      <c r="M1860" t="s">
        <v>4238</v>
      </c>
      <c r="N1860" s="35">
        <v>27016</v>
      </c>
    </row>
    <row r="1861" spans="1:14">
      <c r="A1861" t="s">
        <v>217</v>
      </c>
      <c r="B1861" t="s">
        <v>841</v>
      </c>
      <c r="C1861" t="s">
        <v>842</v>
      </c>
      <c r="E1861" t="s">
        <v>259</v>
      </c>
      <c r="F1861" s="39">
        <v>3689</v>
      </c>
      <c r="G1861" s="39" t="s">
        <v>222</v>
      </c>
      <c r="H1861" s="39" t="s">
        <v>223</v>
      </c>
      <c r="I1861" s="39">
        <v>6424.74</v>
      </c>
      <c r="J1861">
        <v>1</v>
      </c>
      <c r="K1861" s="39">
        <v>1</v>
      </c>
      <c r="L1861" t="s">
        <v>843</v>
      </c>
      <c r="M1861" t="s">
        <v>843</v>
      </c>
      <c r="N1861" s="35">
        <v>26249</v>
      </c>
    </row>
    <row r="1862" spans="1:14">
      <c r="A1862" t="s">
        <v>217</v>
      </c>
      <c r="B1862" t="s">
        <v>4848</v>
      </c>
      <c r="C1862" t="s">
        <v>4849</v>
      </c>
      <c r="D1862" t="s">
        <v>220</v>
      </c>
      <c r="E1862" t="s">
        <v>265</v>
      </c>
      <c r="F1862" s="39">
        <v>3381</v>
      </c>
      <c r="G1862" s="54" t="str">
        <f>IF(I1862&gt;=1000000,"1 млн. и более",IF(I1862&gt;=501000,"501-1 000 тыс.",IF(I1862&gt;=301000,"301-500 тыс.",IF(I1862&gt;=101000,"101-300 тыс.",IF(I1862&gt;=51000,"51-100 тыс.","50 тыс. и менее")))))</f>
        <v>101-300 тыс.</v>
      </c>
      <c r="H1862" s="39" t="s">
        <v>223</v>
      </c>
      <c r="I1862" s="39">
        <v>181037.65</v>
      </c>
      <c r="J1862">
        <v>1</v>
      </c>
      <c r="K1862" s="39">
        <v>1</v>
      </c>
      <c r="L1862" t="s">
        <v>4850</v>
      </c>
      <c r="M1862" t="s">
        <v>2103</v>
      </c>
      <c r="N1862" s="35">
        <v>29586</v>
      </c>
    </row>
    <row r="1863" spans="1:14">
      <c r="A1863" t="s">
        <v>217</v>
      </c>
      <c r="B1863" t="s">
        <v>3435</v>
      </c>
      <c r="C1863" t="s">
        <v>3436</v>
      </c>
      <c r="D1863" t="s">
        <v>246</v>
      </c>
      <c r="E1863" t="s">
        <v>265</v>
      </c>
      <c r="F1863" s="39">
        <v>3205</v>
      </c>
      <c r="G1863" s="39" t="s">
        <v>233</v>
      </c>
      <c r="H1863" s="54" t="str">
        <f>IF(F1863&gt;=1261,"1261+",IF(F1863&gt;=1081,"1081-1260",IF(F1863&gt;=901,"901-1080",IF(F1863&gt;=721,"721-900",IF(F1863&gt;=541,"541-720",IF(F1863&gt;=361,"361-540","360-"))))))</f>
        <v>1261+</v>
      </c>
      <c r="I1863" s="39">
        <v>177835.28</v>
      </c>
      <c r="J1863">
        <v>0</v>
      </c>
      <c r="K1863" s="39">
        <v>1</v>
      </c>
      <c r="M1863" t="s">
        <v>3437</v>
      </c>
      <c r="N1863" s="35">
        <v>29742</v>
      </c>
    </row>
    <row r="1864" spans="1:14">
      <c r="A1864" t="s">
        <v>217</v>
      </c>
      <c r="B1864" t="s">
        <v>2122</v>
      </c>
      <c r="C1864" t="s">
        <v>2123</v>
      </c>
      <c r="D1864" t="s">
        <v>220</v>
      </c>
      <c r="E1864" t="s">
        <v>265</v>
      </c>
      <c r="F1864" s="39">
        <v>3281</v>
      </c>
      <c r="G1864" s="39" t="s">
        <v>222</v>
      </c>
      <c r="H1864" s="39" t="s">
        <v>223</v>
      </c>
      <c r="I1864" s="39">
        <v>14837.43</v>
      </c>
      <c r="J1864">
        <v>0</v>
      </c>
      <c r="K1864" s="39">
        <v>1</v>
      </c>
      <c r="M1864" t="s">
        <v>2124</v>
      </c>
      <c r="N1864" s="35">
        <v>29957</v>
      </c>
    </row>
    <row r="1865" spans="1:14">
      <c r="A1865" t="s">
        <v>217</v>
      </c>
      <c r="B1865" t="s">
        <v>1197</v>
      </c>
      <c r="C1865" t="s">
        <v>1198</v>
      </c>
      <c r="D1865" t="s">
        <v>242</v>
      </c>
      <c r="E1865" t="s">
        <v>221</v>
      </c>
      <c r="F1865" s="39">
        <v>6066</v>
      </c>
      <c r="G1865" s="39" t="s">
        <v>222</v>
      </c>
      <c r="H1865" s="39" t="s">
        <v>223</v>
      </c>
      <c r="I1865" s="39">
        <v>38385.040000000001</v>
      </c>
      <c r="J1865" s="40">
        <f>IF(LEN(L1865)&lt;&gt;6,0,IF(AND(VALUE(L1865)&gt;=100000,VALUE(L1865)&lt;1000000),1,0))</f>
        <v>1</v>
      </c>
      <c r="K1865" s="39">
        <v>1</v>
      </c>
      <c r="L1865" t="s">
        <v>1199</v>
      </c>
      <c r="M1865" t="s">
        <v>1200</v>
      </c>
      <c r="N1865" s="35">
        <v>29079</v>
      </c>
    </row>
    <row r="1866" spans="1:14">
      <c r="A1866" t="s">
        <v>217</v>
      </c>
      <c r="B1866" t="s">
        <v>6110</v>
      </c>
      <c r="C1866" t="s">
        <v>6111</v>
      </c>
      <c r="D1866" t="s">
        <v>220</v>
      </c>
      <c r="E1866" t="s">
        <v>308</v>
      </c>
      <c r="F1866" s="39">
        <v>3367</v>
      </c>
      <c r="G1866" s="39" t="s">
        <v>248</v>
      </c>
      <c r="H1866" s="39" t="s">
        <v>223</v>
      </c>
      <c r="I1866" s="39">
        <v>99476.6</v>
      </c>
      <c r="J1866">
        <v>0</v>
      </c>
      <c r="K1866" s="39">
        <v>1</v>
      </c>
      <c r="M1866" t="s">
        <v>6112</v>
      </c>
      <c r="N1866" s="35">
        <v>26066</v>
      </c>
    </row>
    <row r="1867" spans="1:14">
      <c r="A1867" t="s">
        <v>217</v>
      </c>
      <c r="B1867" t="s">
        <v>4624</v>
      </c>
      <c r="C1867" t="s">
        <v>4625</v>
      </c>
      <c r="D1867" t="s">
        <v>246</v>
      </c>
      <c r="E1867" t="s">
        <v>288</v>
      </c>
      <c r="F1867" s="39">
        <v>2435</v>
      </c>
      <c r="G1867" s="39" t="s">
        <v>222</v>
      </c>
      <c r="H1867" s="39" t="s">
        <v>223</v>
      </c>
      <c r="I1867" s="39">
        <v>18230.73</v>
      </c>
      <c r="J1867">
        <v>0</v>
      </c>
      <c r="K1867">
        <v>0</v>
      </c>
      <c r="N1867" s="35">
        <v>32359</v>
      </c>
    </row>
    <row r="1868" spans="1:14">
      <c r="A1868" t="s">
        <v>217</v>
      </c>
      <c r="B1868" t="s">
        <v>2986</v>
      </c>
      <c r="C1868" t="s">
        <v>2987</v>
      </c>
      <c r="D1868" t="s">
        <v>220</v>
      </c>
      <c r="E1868" t="s">
        <v>372</v>
      </c>
      <c r="F1868" s="39">
        <v>5354</v>
      </c>
      <c r="G1868" s="39" t="s">
        <v>248</v>
      </c>
      <c r="H1868" s="39" t="s">
        <v>223</v>
      </c>
      <c r="I1868" s="39">
        <v>89230.45</v>
      </c>
      <c r="J1868" s="40">
        <f>IF(LEN(L1868)&lt;&gt;6,0,IF(AND(VALUE(L1868)&gt;=100000,VALUE(L1868)&lt;1000000),1,0))</f>
        <v>1</v>
      </c>
      <c r="K1868" s="39">
        <v>1</v>
      </c>
      <c r="L1868" t="s">
        <v>2988</v>
      </c>
      <c r="M1868" t="s">
        <v>2988</v>
      </c>
      <c r="N1868" s="35">
        <v>22750</v>
      </c>
    </row>
    <row r="1869" spans="1:14">
      <c r="A1869" t="s">
        <v>217</v>
      </c>
      <c r="B1869" t="s">
        <v>5298</v>
      </c>
      <c r="C1869" t="s">
        <v>5299</v>
      </c>
      <c r="D1869" t="s">
        <v>220</v>
      </c>
      <c r="E1869" t="s">
        <v>237</v>
      </c>
      <c r="F1869" s="39">
        <v>3609</v>
      </c>
      <c r="G1869" s="39" t="s">
        <v>233</v>
      </c>
      <c r="H1869" s="54" t="str">
        <f t="shared" ref="H1869:H1870" si="263">IF(F1869&gt;=1261,"1261+",IF(F1869&gt;=1081,"1081-1260",IF(F1869&gt;=901,"901-1080",IF(F1869&gt;=721,"721-900",IF(F1869&gt;=541,"541-720",IF(F1869&gt;=361,"361-540","360-"))))))</f>
        <v>1261+</v>
      </c>
      <c r="I1869" s="39">
        <v>206612.9</v>
      </c>
      <c r="J1869">
        <v>0</v>
      </c>
      <c r="K1869" s="39">
        <v>1</v>
      </c>
      <c r="M1869" t="s">
        <v>5300</v>
      </c>
      <c r="N1869" s="35">
        <v>29616</v>
      </c>
    </row>
    <row r="1870" spans="1:14">
      <c r="A1870" t="s">
        <v>217</v>
      </c>
      <c r="B1870" t="s">
        <v>6298</v>
      </c>
      <c r="C1870" t="s">
        <v>6299</v>
      </c>
      <c r="D1870" t="s">
        <v>242</v>
      </c>
      <c r="E1870" t="s">
        <v>372</v>
      </c>
      <c r="F1870" s="39">
        <v>3156</v>
      </c>
      <c r="G1870" s="39" t="s">
        <v>222</v>
      </c>
      <c r="H1870" s="54" t="str">
        <f t="shared" si="263"/>
        <v>1261+</v>
      </c>
      <c r="I1870" s="39">
        <v>32542</v>
      </c>
      <c r="J1870" s="40">
        <f>IF(LEN(L1870)&lt;&gt;6,0,IF(AND(VALUE(L1870)&gt;=100000,VALUE(L1870)&lt;1000000),1,0))</f>
        <v>1</v>
      </c>
      <c r="K1870" s="39">
        <v>1</v>
      </c>
      <c r="L1870" t="s">
        <v>6300</v>
      </c>
      <c r="M1870" t="s">
        <v>6300</v>
      </c>
      <c r="N1870" s="35">
        <v>25219</v>
      </c>
    </row>
    <row r="1871" spans="1:14">
      <c r="A1871" t="s">
        <v>217</v>
      </c>
      <c r="B1871" t="s">
        <v>3372</v>
      </c>
      <c r="C1871" t="s">
        <v>3373</v>
      </c>
      <c r="D1871" t="s">
        <v>220</v>
      </c>
      <c r="E1871" t="s">
        <v>265</v>
      </c>
      <c r="F1871" s="39">
        <v>3106</v>
      </c>
      <c r="G1871" s="54" t="str">
        <f>IF(I1871&gt;=1000000,"1 млн. и более",IF(I1871&gt;=501000,"501-1 000 тыс.",IF(I1871&gt;=301000,"301-500 тыс.",IF(I1871&gt;=101000,"101-300 тыс.",IF(I1871&gt;=51000,"51-100 тыс.","50 тыс. и менее")))))</f>
        <v>50 тыс. и менее</v>
      </c>
      <c r="H1871" s="39" t="s">
        <v>223</v>
      </c>
      <c r="I1871" s="39">
        <v>0</v>
      </c>
      <c r="J1871">
        <v>1</v>
      </c>
      <c r="K1871" s="39">
        <v>1</v>
      </c>
      <c r="L1871" t="s">
        <v>1903</v>
      </c>
      <c r="M1871" t="s">
        <v>1903</v>
      </c>
      <c r="N1871" s="35">
        <v>29690</v>
      </c>
    </row>
    <row r="1872" spans="1:14">
      <c r="A1872" t="s">
        <v>217</v>
      </c>
      <c r="B1872" t="s">
        <v>3769</v>
      </c>
      <c r="C1872" t="s">
        <v>3770</v>
      </c>
      <c r="D1872" t="s">
        <v>242</v>
      </c>
      <c r="E1872" t="s">
        <v>221</v>
      </c>
      <c r="F1872" s="39">
        <v>6160</v>
      </c>
      <c r="G1872" s="39" t="s">
        <v>284</v>
      </c>
      <c r="H1872" s="54" t="str">
        <f t="shared" ref="H1872:H1873" si="264">IF(F1872&gt;=1261,"1261+",IF(F1872&gt;=1081,"1081-1260",IF(F1872&gt;=901,"901-1080",IF(F1872&gt;=721,"721-900",IF(F1872&gt;=541,"541-720",IF(F1872&gt;=361,"361-540","360-"))))))</f>
        <v>1261+</v>
      </c>
      <c r="I1872" s="39">
        <v>355701.91</v>
      </c>
      <c r="J1872">
        <v>1</v>
      </c>
      <c r="K1872" s="54">
        <f t="shared" ref="K1872:K1873" si="265">IF(LEN(M1872)&lt;&gt;6,0,IF(AND(VALUE(M1872)&gt;=100000,VALUE(M1872)&lt;1000000),1,0))</f>
        <v>1</v>
      </c>
      <c r="L1872" t="s">
        <v>3437</v>
      </c>
      <c r="M1872" t="s">
        <v>3437</v>
      </c>
      <c r="N1872" s="35">
        <v>28719</v>
      </c>
    </row>
    <row r="1873" spans="1:14">
      <c r="A1873" t="s">
        <v>217</v>
      </c>
      <c r="B1873" t="s">
        <v>1034</v>
      </c>
      <c r="C1873" t="s">
        <v>1035</v>
      </c>
      <c r="D1873" t="s">
        <v>246</v>
      </c>
      <c r="E1873" t="s">
        <v>265</v>
      </c>
      <c r="F1873" s="39">
        <v>3266</v>
      </c>
      <c r="G1873" s="54" t="str">
        <f>IF(I1873&gt;=1000000,"1 млн. и более",IF(I1873&gt;=501000,"501-1 000 тыс.",IF(I1873&gt;=301000,"301-500 тыс.",IF(I1873&gt;=101000,"101-300 тыс.",IF(I1873&gt;=51000,"51-100 тыс.","50 тыс. и менее")))))</f>
        <v>51-100 тыс.</v>
      </c>
      <c r="H1873" s="54" t="str">
        <f t="shared" si="264"/>
        <v>1261+</v>
      </c>
      <c r="I1873" s="39">
        <v>74416.19</v>
      </c>
      <c r="J1873">
        <v>0</v>
      </c>
      <c r="K1873" s="54">
        <f t="shared" si="265"/>
        <v>1</v>
      </c>
      <c r="M1873" t="s">
        <v>1036</v>
      </c>
      <c r="N1873" s="35">
        <v>26432</v>
      </c>
    </row>
    <row r="1874" spans="1:14">
      <c r="A1874" t="s">
        <v>217</v>
      </c>
      <c r="B1874" t="s">
        <v>6321</v>
      </c>
      <c r="C1874" t="s">
        <v>6322</v>
      </c>
      <c r="D1874" t="s">
        <v>220</v>
      </c>
      <c r="E1874" t="s">
        <v>280</v>
      </c>
      <c r="F1874" s="39">
        <v>4123</v>
      </c>
      <c r="G1874" s="39" t="s">
        <v>284</v>
      </c>
      <c r="H1874" s="39" t="s">
        <v>223</v>
      </c>
      <c r="I1874" s="39">
        <v>390264.12</v>
      </c>
      <c r="J1874">
        <v>1</v>
      </c>
      <c r="K1874" s="39">
        <v>1</v>
      </c>
      <c r="L1874" t="s">
        <v>6323</v>
      </c>
      <c r="M1874" t="s">
        <v>6323</v>
      </c>
      <c r="N1874" s="35">
        <v>22136</v>
      </c>
    </row>
    <row r="1875" spans="1:14">
      <c r="A1875" t="s">
        <v>217</v>
      </c>
      <c r="B1875" t="s">
        <v>4203</v>
      </c>
      <c r="C1875" t="s">
        <v>4204</v>
      </c>
      <c r="D1875" t="s">
        <v>220</v>
      </c>
      <c r="E1875" t="s">
        <v>280</v>
      </c>
      <c r="F1875" s="39">
        <v>5863</v>
      </c>
      <c r="G1875" s="39" t="s">
        <v>233</v>
      </c>
      <c r="H1875" s="54" t="str">
        <f>IF(F1875&gt;=1261,"1261+",IF(F1875&gt;=1081,"1081-1260",IF(F1875&gt;=901,"901-1080",IF(F1875&gt;=721,"721-900",IF(F1875&gt;=541,"541-720",IF(F1875&gt;=361,"361-540","360-"))))))</f>
        <v>1261+</v>
      </c>
      <c r="I1875" s="39">
        <v>297630.02</v>
      </c>
      <c r="J1875">
        <v>1</v>
      </c>
      <c r="K1875" s="54">
        <f>IF(LEN(M1875)&lt;&gt;6,0,IF(AND(VALUE(M1875)&gt;=100000,VALUE(M1875)&lt;1000000),1,0))</f>
        <v>1</v>
      </c>
      <c r="L1875" t="s">
        <v>4205</v>
      </c>
      <c r="M1875" t="s">
        <v>4205</v>
      </c>
      <c r="N1875" s="35">
        <v>22003</v>
      </c>
    </row>
    <row r="1876" spans="1:14">
      <c r="A1876" t="s">
        <v>217</v>
      </c>
      <c r="B1876" t="s">
        <v>4438</v>
      </c>
      <c r="C1876" t="s">
        <v>4439</v>
      </c>
      <c r="D1876" t="s">
        <v>220</v>
      </c>
      <c r="E1876" t="s">
        <v>221</v>
      </c>
      <c r="F1876" s="39">
        <v>3010</v>
      </c>
      <c r="G1876" s="54" t="str">
        <f t="shared" ref="G1876:G1877" si="266">IF(I1876&gt;=1000000,"1 млн. и более",IF(I1876&gt;=501000,"501-1 000 тыс.",IF(I1876&gt;=301000,"301-500 тыс.",IF(I1876&gt;=101000,"101-300 тыс.",IF(I1876&gt;=51000,"51-100 тыс.","50 тыс. и менее")))))</f>
        <v>50 тыс. и менее</v>
      </c>
      <c r="H1876" s="39" t="s">
        <v>223</v>
      </c>
      <c r="I1876" s="39">
        <v>9220.0499999999993</v>
      </c>
      <c r="J1876">
        <v>1</v>
      </c>
      <c r="K1876" s="39">
        <v>1</v>
      </c>
      <c r="L1876" t="s">
        <v>4440</v>
      </c>
      <c r="M1876" t="s">
        <v>4440</v>
      </c>
      <c r="N1876" s="35">
        <v>29301</v>
      </c>
    </row>
    <row r="1877" spans="1:14">
      <c r="A1877" t="s">
        <v>217</v>
      </c>
      <c r="B1877" t="s">
        <v>423</v>
      </c>
      <c r="C1877" t="s">
        <v>424</v>
      </c>
      <c r="D1877" t="s">
        <v>220</v>
      </c>
      <c r="E1877" t="s">
        <v>221</v>
      </c>
      <c r="F1877" s="39">
        <v>3027</v>
      </c>
      <c r="G1877" s="54" t="str">
        <f t="shared" si="266"/>
        <v>50 тыс. и менее</v>
      </c>
      <c r="H1877" s="39" t="s">
        <v>223</v>
      </c>
      <c r="I1877" s="39">
        <v>1517.28</v>
      </c>
      <c r="J1877">
        <v>1</v>
      </c>
      <c r="K1877" s="39">
        <v>1</v>
      </c>
      <c r="L1877" t="s">
        <v>425</v>
      </c>
      <c r="M1877" t="s">
        <v>426</v>
      </c>
      <c r="N1877" s="35">
        <v>34412</v>
      </c>
    </row>
    <row r="1878" spans="1:14">
      <c r="A1878" t="s">
        <v>217</v>
      </c>
      <c r="B1878" t="s">
        <v>664</v>
      </c>
      <c r="C1878" t="s">
        <v>665</v>
      </c>
      <c r="D1878" t="s">
        <v>220</v>
      </c>
      <c r="E1878" t="s">
        <v>280</v>
      </c>
      <c r="F1878" s="39">
        <v>6153</v>
      </c>
      <c r="G1878" s="39" t="s">
        <v>222</v>
      </c>
      <c r="H1878" s="39" t="s">
        <v>223</v>
      </c>
      <c r="I1878" s="39">
        <v>844.26</v>
      </c>
      <c r="J1878" s="40">
        <f>IF(LEN(L1878)&lt;&gt;6,0,IF(AND(VALUE(L1878)&gt;=100000,VALUE(L1878)&lt;1000000),1,0))</f>
        <v>1</v>
      </c>
      <c r="K1878" s="39">
        <v>1</v>
      </c>
      <c r="L1878" t="s">
        <v>666</v>
      </c>
      <c r="M1878" t="s">
        <v>666</v>
      </c>
      <c r="N1878" s="35">
        <v>24293</v>
      </c>
    </row>
    <row r="1879" spans="1:14">
      <c r="A1879" t="s">
        <v>217</v>
      </c>
      <c r="B1879" t="s">
        <v>5056</v>
      </c>
      <c r="C1879" t="s">
        <v>5057</v>
      </c>
      <c r="D1879" t="s">
        <v>220</v>
      </c>
      <c r="E1879" t="s">
        <v>221</v>
      </c>
      <c r="F1879" s="39">
        <v>3531</v>
      </c>
      <c r="G1879" s="39" t="s">
        <v>248</v>
      </c>
      <c r="H1879" s="39" t="s">
        <v>223</v>
      </c>
      <c r="I1879" s="39">
        <v>75784.13</v>
      </c>
      <c r="J1879">
        <v>1</v>
      </c>
      <c r="K1879" s="39">
        <v>1</v>
      </c>
      <c r="L1879" t="s">
        <v>5058</v>
      </c>
      <c r="M1879" t="s">
        <v>5059</v>
      </c>
      <c r="N1879" s="35">
        <v>23440</v>
      </c>
    </row>
    <row r="1880" spans="1:14">
      <c r="A1880" t="s">
        <v>217</v>
      </c>
      <c r="B1880" t="s">
        <v>5303</v>
      </c>
      <c r="C1880" t="s">
        <v>5304</v>
      </c>
      <c r="D1880" t="s">
        <v>246</v>
      </c>
      <c r="E1880" t="s">
        <v>265</v>
      </c>
      <c r="F1880" s="39">
        <v>3115</v>
      </c>
      <c r="G1880" s="39" t="s">
        <v>248</v>
      </c>
      <c r="H1880" s="54" t="str">
        <f t="shared" ref="H1880:H1881" si="267">IF(F1880&gt;=1261,"1261+",IF(F1880&gt;=1081,"1081-1260",IF(F1880&gt;=901,"901-1080",IF(F1880&gt;=721,"721-900",IF(F1880&gt;=541,"541-720",IF(F1880&gt;=361,"361-540","360-"))))))</f>
        <v>1261+</v>
      </c>
      <c r="I1880" s="39">
        <v>75239.17</v>
      </c>
      <c r="J1880">
        <v>0</v>
      </c>
      <c r="K1880" s="39">
        <v>1</v>
      </c>
      <c r="M1880" t="s">
        <v>5305</v>
      </c>
      <c r="N1880" s="35">
        <v>26895</v>
      </c>
    </row>
    <row r="1881" spans="1:14">
      <c r="A1881" t="s">
        <v>217</v>
      </c>
      <c r="B1881" t="s">
        <v>3526</v>
      </c>
      <c r="C1881" t="s">
        <v>3527</v>
      </c>
      <c r="D1881" t="s">
        <v>246</v>
      </c>
      <c r="E1881" t="s">
        <v>276</v>
      </c>
      <c r="F1881" s="39">
        <v>3242</v>
      </c>
      <c r="G1881" s="54" t="str">
        <f>IF(I1881&gt;=1000000,"1 млн. и более",IF(I1881&gt;=501000,"501-1 000 тыс.",IF(I1881&gt;=301000,"301-500 тыс.",IF(I1881&gt;=101000,"101-300 тыс.",IF(I1881&gt;=51000,"51-100 тыс.","50 тыс. и менее")))))</f>
        <v>50 тыс. и менее</v>
      </c>
      <c r="H1881" s="54" t="str">
        <f t="shared" si="267"/>
        <v>1261+</v>
      </c>
      <c r="I1881" s="39">
        <v>197.72</v>
      </c>
      <c r="J1881">
        <v>0</v>
      </c>
      <c r="K1881" s="54">
        <f>IF(LEN(M1881)&lt;&gt;6,0,IF(AND(VALUE(M1881)&gt;=100000,VALUE(M1881)&lt;1000000),1,0))</f>
        <v>1</v>
      </c>
      <c r="M1881" t="s">
        <v>3528</v>
      </c>
      <c r="N1881" s="35">
        <v>31735</v>
      </c>
    </row>
    <row r="1882" spans="1:14">
      <c r="A1882" t="s">
        <v>217</v>
      </c>
      <c r="B1882" t="s">
        <v>3103</v>
      </c>
      <c r="C1882" t="s">
        <v>3104</v>
      </c>
      <c r="D1882" t="s">
        <v>246</v>
      </c>
      <c r="E1882" t="s">
        <v>276</v>
      </c>
      <c r="F1882" s="39">
        <v>3433</v>
      </c>
      <c r="G1882" s="39" t="s">
        <v>222</v>
      </c>
      <c r="H1882" s="39" t="s">
        <v>223</v>
      </c>
      <c r="I1882" s="39">
        <v>192.08</v>
      </c>
      <c r="J1882">
        <v>1</v>
      </c>
      <c r="K1882" s="39">
        <v>1</v>
      </c>
      <c r="L1882" t="s">
        <v>3105</v>
      </c>
      <c r="M1882" t="s">
        <v>3105</v>
      </c>
      <c r="N1882" s="35">
        <v>34747</v>
      </c>
    </row>
    <row r="1883" spans="1:14">
      <c r="A1883" t="s">
        <v>217</v>
      </c>
      <c r="B1883" t="s">
        <v>3342</v>
      </c>
      <c r="C1883" t="s">
        <v>3343</v>
      </c>
      <c r="D1883" t="s">
        <v>220</v>
      </c>
      <c r="E1883" t="s">
        <v>221</v>
      </c>
      <c r="F1883" s="39">
        <v>3122</v>
      </c>
      <c r="G1883" s="39" t="s">
        <v>222</v>
      </c>
      <c r="H1883" s="39" t="s">
        <v>223</v>
      </c>
      <c r="I1883" s="39">
        <v>25663.66</v>
      </c>
      <c r="J1883">
        <v>1</v>
      </c>
      <c r="K1883" s="39">
        <v>1</v>
      </c>
      <c r="L1883" t="s">
        <v>3344</v>
      </c>
      <c r="M1883" t="s">
        <v>3344</v>
      </c>
      <c r="N1883" s="35">
        <v>28682</v>
      </c>
    </row>
    <row r="1884" spans="1:14">
      <c r="A1884" t="s">
        <v>217</v>
      </c>
      <c r="B1884" t="s">
        <v>2464</v>
      </c>
      <c r="C1884" t="s">
        <v>2465</v>
      </c>
      <c r="E1884" t="s">
        <v>576</v>
      </c>
      <c r="F1884" s="39">
        <v>2063</v>
      </c>
      <c r="G1884" s="39" t="s">
        <v>284</v>
      </c>
      <c r="H1884" s="54" t="str">
        <f>IF(F1884&gt;=1261,"1261+",IF(F1884&gt;=1081,"1081-1260",IF(F1884&gt;=901,"901-1080",IF(F1884&gt;=721,"721-900",IF(F1884&gt;=541,"541-720",IF(F1884&gt;=361,"361-540","360-"))))))</f>
        <v>1261+</v>
      </c>
      <c r="I1884" s="39">
        <v>350449.31</v>
      </c>
      <c r="J1884">
        <v>1</v>
      </c>
      <c r="K1884" s="54">
        <f>IF(LEN(M1884)&lt;&gt;6,0,IF(AND(VALUE(M1884)&gt;=100000,VALUE(M1884)&lt;1000000),1,0))</f>
        <v>1</v>
      </c>
      <c r="L1884" t="s">
        <v>2466</v>
      </c>
      <c r="M1884" t="s">
        <v>2466</v>
      </c>
      <c r="N1884" s="35">
        <v>30618</v>
      </c>
    </row>
    <row r="1885" spans="1:14">
      <c r="A1885" t="s">
        <v>217</v>
      </c>
      <c r="B1885" t="s">
        <v>4281</v>
      </c>
      <c r="C1885" t="s">
        <v>4282</v>
      </c>
      <c r="D1885" t="s">
        <v>220</v>
      </c>
      <c r="E1885" t="s">
        <v>265</v>
      </c>
      <c r="F1885" s="39">
        <v>3058</v>
      </c>
      <c r="G1885" s="39" t="s">
        <v>222</v>
      </c>
      <c r="H1885" s="39" t="s">
        <v>223</v>
      </c>
      <c r="I1885" s="39">
        <v>276.98</v>
      </c>
      <c r="J1885" s="40">
        <f>IF(LEN(L1885)&lt;&gt;6,0,IF(AND(VALUE(L1885)&gt;=100000,VALUE(L1885)&lt;1000000),1,0))</f>
        <v>0</v>
      </c>
      <c r="K1885" s="39">
        <v>1</v>
      </c>
      <c r="M1885" t="s">
        <v>4283</v>
      </c>
      <c r="N1885" s="35">
        <v>23255</v>
      </c>
    </row>
    <row r="1886" spans="1:14">
      <c r="A1886" t="s">
        <v>217</v>
      </c>
      <c r="B1886" t="s">
        <v>1659</v>
      </c>
      <c r="C1886" t="s">
        <v>1660</v>
      </c>
      <c r="D1886" t="s">
        <v>246</v>
      </c>
      <c r="E1886" t="s">
        <v>276</v>
      </c>
      <c r="F1886" s="39">
        <v>3905</v>
      </c>
      <c r="G1886" s="39" t="s">
        <v>222</v>
      </c>
      <c r="H1886" s="39" t="s">
        <v>223</v>
      </c>
      <c r="I1886" s="39">
        <v>124.54</v>
      </c>
      <c r="J1886">
        <v>0</v>
      </c>
      <c r="K1886" s="39">
        <v>1</v>
      </c>
      <c r="L1886" t="s">
        <v>331</v>
      </c>
      <c r="M1886" t="s">
        <v>1661</v>
      </c>
      <c r="N1886" s="35">
        <v>33797</v>
      </c>
    </row>
    <row r="1887" spans="1:14">
      <c r="A1887" t="s">
        <v>217</v>
      </c>
      <c r="B1887" t="s">
        <v>935</v>
      </c>
      <c r="C1887" t="s">
        <v>936</v>
      </c>
      <c r="D1887" t="s">
        <v>220</v>
      </c>
      <c r="E1887" t="s">
        <v>937</v>
      </c>
      <c r="F1887" s="39">
        <v>667</v>
      </c>
      <c r="G1887" s="39" t="s">
        <v>222</v>
      </c>
      <c r="H1887" s="39" t="s">
        <v>938</v>
      </c>
      <c r="I1887" s="39">
        <v>0.72</v>
      </c>
      <c r="J1887">
        <v>0</v>
      </c>
      <c r="K1887" s="39">
        <v>1</v>
      </c>
      <c r="M1887" t="s">
        <v>939</v>
      </c>
      <c r="N1887" s="35">
        <v>30790</v>
      </c>
    </row>
    <row r="1888" spans="1:14">
      <c r="A1888" t="s">
        <v>217</v>
      </c>
      <c r="B1888" t="s">
        <v>4727</v>
      </c>
      <c r="C1888" t="s">
        <v>4728</v>
      </c>
      <c r="D1888" t="s">
        <v>246</v>
      </c>
      <c r="E1888" t="s">
        <v>265</v>
      </c>
      <c r="F1888" s="39">
        <v>3205</v>
      </c>
      <c r="G1888" s="39" t="s">
        <v>248</v>
      </c>
      <c r="H1888" s="39" t="s">
        <v>223</v>
      </c>
      <c r="I1888" s="39">
        <v>89009.17</v>
      </c>
      <c r="J1888">
        <v>0</v>
      </c>
      <c r="K1888" s="54">
        <f t="shared" ref="K1888:K1889" si="268">IF(LEN(M1888)&lt;&gt;6,0,IF(AND(VALUE(M1888)&gt;=100000,VALUE(M1888)&lt;1000000),1,0))</f>
        <v>1</v>
      </c>
      <c r="M1888" t="s">
        <v>4729</v>
      </c>
      <c r="N1888" s="35">
        <v>27892</v>
      </c>
    </row>
    <row r="1889" spans="1:14">
      <c r="A1889" t="s">
        <v>217</v>
      </c>
      <c r="B1889" t="s">
        <v>1987</v>
      </c>
      <c r="C1889" t="s">
        <v>1988</v>
      </c>
      <c r="D1889" t="s">
        <v>220</v>
      </c>
      <c r="E1889" t="s">
        <v>265</v>
      </c>
      <c r="F1889" s="39">
        <v>3142</v>
      </c>
      <c r="G1889" s="39" t="s">
        <v>222</v>
      </c>
      <c r="H1889" s="39" t="s">
        <v>223</v>
      </c>
      <c r="I1889" s="39">
        <v>1826.44</v>
      </c>
      <c r="J1889">
        <v>0</v>
      </c>
      <c r="K1889" s="54">
        <f t="shared" si="268"/>
        <v>1</v>
      </c>
      <c r="M1889" t="s">
        <v>1989</v>
      </c>
      <c r="N1889" s="35">
        <v>28151</v>
      </c>
    </row>
    <row r="1890" spans="1:14">
      <c r="A1890" t="s">
        <v>217</v>
      </c>
      <c r="B1890" t="s">
        <v>6026</v>
      </c>
      <c r="C1890" t="s">
        <v>6027</v>
      </c>
      <c r="E1890" t="s">
        <v>576</v>
      </c>
      <c r="F1890" s="39">
        <v>2222</v>
      </c>
      <c r="G1890" s="39" t="s">
        <v>222</v>
      </c>
      <c r="H1890" s="54" t="str">
        <f>IF(F1890&gt;=1261,"1261+",IF(F1890&gt;=1081,"1081-1260",IF(F1890&gt;=901,"901-1080",IF(F1890&gt;=721,"721-900",IF(F1890&gt;=541,"541-720",IF(F1890&gt;=361,"361-540","360-"))))))</f>
        <v>1261+</v>
      </c>
      <c r="I1890" s="39">
        <v>34995.67</v>
      </c>
      <c r="J1890">
        <v>1</v>
      </c>
      <c r="K1890" s="39">
        <v>1</v>
      </c>
      <c r="L1890" t="s">
        <v>6028</v>
      </c>
      <c r="M1890" t="s">
        <v>6028</v>
      </c>
      <c r="N1890" s="35">
        <v>33926</v>
      </c>
    </row>
    <row r="1891" spans="1:14">
      <c r="A1891" t="s">
        <v>217</v>
      </c>
      <c r="B1891" t="s">
        <v>5185</v>
      </c>
      <c r="C1891" t="s">
        <v>5186</v>
      </c>
      <c r="D1891" t="s">
        <v>220</v>
      </c>
      <c r="E1891" t="s">
        <v>908</v>
      </c>
      <c r="F1891" s="39">
        <v>3961</v>
      </c>
      <c r="G1891" s="39" t="s">
        <v>222</v>
      </c>
      <c r="H1891" s="39" t="s">
        <v>223</v>
      </c>
      <c r="I1891" s="39">
        <v>31980.12</v>
      </c>
      <c r="J1891">
        <v>1</v>
      </c>
      <c r="K1891" s="54">
        <f>IF(LEN(M1891)&lt;&gt;6,0,IF(AND(VALUE(M1891)&gt;=100000,VALUE(M1891)&lt;1000000),1,0))</f>
        <v>1</v>
      </c>
      <c r="L1891" t="s">
        <v>5187</v>
      </c>
      <c r="M1891" t="s">
        <v>5187</v>
      </c>
      <c r="N1891" s="35">
        <v>27007</v>
      </c>
    </row>
    <row r="1892" spans="1:14">
      <c r="A1892" t="s">
        <v>217</v>
      </c>
      <c r="B1892" t="s">
        <v>2901</v>
      </c>
      <c r="C1892" t="s">
        <v>2902</v>
      </c>
      <c r="D1892" t="s">
        <v>220</v>
      </c>
      <c r="E1892" t="s">
        <v>372</v>
      </c>
      <c r="F1892" s="39">
        <v>3192</v>
      </c>
      <c r="G1892" s="39" t="s">
        <v>248</v>
      </c>
      <c r="H1892" s="39" t="s">
        <v>223</v>
      </c>
      <c r="I1892" s="39">
        <v>62356.27</v>
      </c>
      <c r="J1892">
        <v>1</v>
      </c>
      <c r="K1892" s="39">
        <v>1</v>
      </c>
      <c r="L1892" t="s">
        <v>2903</v>
      </c>
      <c r="M1892" t="s">
        <v>2904</v>
      </c>
      <c r="N1892" s="35">
        <v>23149</v>
      </c>
    </row>
    <row r="1893" spans="1:14">
      <c r="A1893" t="s">
        <v>217</v>
      </c>
      <c r="B1893" t="s">
        <v>5813</v>
      </c>
      <c r="C1893" t="s">
        <v>5814</v>
      </c>
      <c r="D1893" t="s">
        <v>220</v>
      </c>
      <c r="E1893" t="s">
        <v>221</v>
      </c>
      <c r="F1893" s="39">
        <v>3055</v>
      </c>
      <c r="G1893" s="39" t="s">
        <v>222</v>
      </c>
      <c r="H1893" s="39" t="s">
        <v>223</v>
      </c>
      <c r="I1893" s="39">
        <v>0</v>
      </c>
      <c r="J1893">
        <v>1</v>
      </c>
      <c r="K1893" s="39">
        <v>1</v>
      </c>
      <c r="L1893" t="s">
        <v>5815</v>
      </c>
      <c r="M1893" t="s">
        <v>5815</v>
      </c>
      <c r="N1893" s="35">
        <v>19745</v>
      </c>
    </row>
    <row r="1894" spans="1:14">
      <c r="A1894" t="s">
        <v>217</v>
      </c>
      <c r="B1894" t="s">
        <v>1003</v>
      </c>
      <c r="C1894" t="s">
        <v>1004</v>
      </c>
      <c r="D1894" t="s">
        <v>220</v>
      </c>
      <c r="E1894" t="s">
        <v>221</v>
      </c>
      <c r="F1894" s="39">
        <v>6473</v>
      </c>
      <c r="G1894" s="54" t="str">
        <f>IF(I1894&gt;=1000000,"1 млн. и более",IF(I1894&gt;=501000,"501-1 000 тыс.",IF(I1894&gt;=301000,"301-500 тыс.",IF(I1894&gt;=101000,"101-300 тыс.",IF(I1894&gt;=51000,"51-100 тыс.","50 тыс. и менее")))))</f>
        <v>50 тыс. и менее</v>
      </c>
      <c r="H1894" s="39" t="s">
        <v>223</v>
      </c>
      <c r="I1894" s="39">
        <v>33369.160000000003</v>
      </c>
      <c r="J1894">
        <v>1</v>
      </c>
      <c r="K1894" s="39">
        <v>1</v>
      </c>
      <c r="L1894" t="s">
        <v>1005</v>
      </c>
      <c r="M1894" t="s">
        <v>281</v>
      </c>
      <c r="N1894" s="35">
        <v>25199</v>
      </c>
    </row>
    <row r="1895" spans="1:14">
      <c r="A1895" t="s">
        <v>217</v>
      </c>
      <c r="B1895" t="s">
        <v>3563</v>
      </c>
      <c r="C1895" t="s">
        <v>3564</v>
      </c>
      <c r="D1895" t="s">
        <v>246</v>
      </c>
      <c r="E1895" t="s">
        <v>247</v>
      </c>
      <c r="F1895" s="39">
        <v>2932</v>
      </c>
      <c r="G1895" s="39" t="s">
        <v>222</v>
      </c>
      <c r="H1895" s="39" t="s">
        <v>223</v>
      </c>
      <c r="I1895" s="39">
        <v>48018.32</v>
      </c>
      <c r="J1895">
        <v>0</v>
      </c>
      <c r="K1895" s="39">
        <v>1</v>
      </c>
      <c r="M1895" t="s">
        <v>3565</v>
      </c>
      <c r="N1895" s="35">
        <v>21940</v>
      </c>
    </row>
    <row r="1896" spans="1:14">
      <c r="A1896" t="s">
        <v>217</v>
      </c>
      <c r="B1896" t="s">
        <v>3316</v>
      </c>
      <c r="C1896" t="s">
        <v>3317</v>
      </c>
      <c r="D1896" t="s">
        <v>246</v>
      </c>
      <c r="E1896" t="s">
        <v>453</v>
      </c>
      <c r="F1896" s="39">
        <v>3052</v>
      </c>
      <c r="G1896" s="54" t="str">
        <f>IF(I1896&gt;=1000000,"1 млн. и более",IF(I1896&gt;=501000,"501-1 000 тыс.",IF(I1896&gt;=301000,"301-500 тыс.",IF(I1896&gt;=101000,"101-300 тыс.",IF(I1896&gt;=51000,"51-100 тыс.","50 тыс. и менее")))))</f>
        <v>101-300 тыс.</v>
      </c>
      <c r="H1896" s="39" t="s">
        <v>223</v>
      </c>
      <c r="I1896" s="39">
        <v>130289.77</v>
      </c>
      <c r="J1896">
        <v>0</v>
      </c>
      <c r="K1896" s="39">
        <v>1</v>
      </c>
      <c r="M1896" t="s">
        <v>1738</v>
      </c>
      <c r="N1896" s="35">
        <v>20607</v>
      </c>
    </row>
    <row r="1897" spans="1:14">
      <c r="A1897" t="s">
        <v>217</v>
      </c>
      <c r="B1897" t="s">
        <v>5060</v>
      </c>
      <c r="C1897" t="s">
        <v>5061</v>
      </c>
      <c r="D1897" t="s">
        <v>220</v>
      </c>
      <c r="E1897" t="s">
        <v>247</v>
      </c>
      <c r="F1897" s="39">
        <v>3108</v>
      </c>
      <c r="G1897" s="39" t="s">
        <v>335</v>
      </c>
      <c r="H1897" s="54" t="str">
        <f>IF(F1897&gt;=1261,"1261+",IF(F1897&gt;=1081,"1081-1260",IF(F1897&gt;=901,"901-1080",IF(F1897&gt;=721,"721-900",IF(F1897&gt;=541,"541-720",IF(F1897&gt;=361,"361-540","360-"))))))</f>
        <v>1261+</v>
      </c>
      <c r="I1897" s="39">
        <v>789134.97</v>
      </c>
      <c r="J1897" s="40">
        <f>IF(LEN(L1897)&lt;&gt;6,0,IF(AND(VALUE(L1897)&gt;=100000,VALUE(L1897)&lt;1000000),1,0))</f>
        <v>1</v>
      </c>
      <c r="K1897" s="54">
        <f t="shared" ref="K1897:K1899" si="269">IF(LEN(M1897)&lt;&gt;6,0,IF(AND(VALUE(M1897)&gt;=100000,VALUE(M1897)&lt;1000000),1,0))</f>
        <v>1</v>
      </c>
      <c r="L1897" t="s">
        <v>5062</v>
      </c>
      <c r="M1897" t="s">
        <v>1049</v>
      </c>
      <c r="N1897" s="35">
        <v>29648</v>
      </c>
    </row>
    <row r="1898" spans="1:14">
      <c r="A1898" t="s">
        <v>217</v>
      </c>
      <c r="B1898" t="s">
        <v>736</v>
      </c>
      <c r="C1898" t="s">
        <v>737</v>
      </c>
      <c r="D1898" t="s">
        <v>246</v>
      </c>
      <c r="E1898" t="s">
        <v>288</v>
      </c>
      <c r="F1898" s="39">
        <v>1278</v>
      </c>
      <c r="G1898" s="39" t="s">
        <v>222</v>
      </c>
      <c r="H1898" s="39" t="s">
        <v>223</v>
      </c>
      <c r="I1898" s="39">
        <v>6633.47</v>
      </c>
      <c r="J1898">
        <v>0</v>
      </c>
      <c r="K1898" s="54">
        <f t="shared" si="269"/>
        <v>0</v>
      </c>
      <c r="N1898" s="35">
        <v>30495</v>
      </c>
    </row>
    <row r="1899" spans="1:14">
      <c r="A1899" t="s">
        <v>217</v>
      </c>
      <c r="B1899" t="s">
        <v>3910</v>
      </c>
      <c r="C1899" t="s">
        <v>3911</v>
      </c>
      <c r="D1899" t="s">
        <v>220</v>
      </c>
      <c r="E1899" t="s">
        <v>391</v>
      </c>
      <c r="F1899" s="39">
        <v>3036</v>
      </c>
      <c r="G1899" s="54" t="str">
        <f>IF(I1899&gt;=1000000,"1 млн. и более",IF(I1899&gt;=501000,"501-1 000 тыс.",IF(I1899&gt;=301000,"301-500 тыс.",IF(I1899&gt;=101000,"101-300 тыс.",IF(I1899&gt;=51000,"51-100 тыс.","50 тыс. и менее")))))</f>
        <v>51-100 тыс.</v>
      </c>
      <c r="H1899" s="39" t="s">
        <v>223</v>
      </c>
      <c r="I1899" s="39">
        <v>55832.46</v>
      </c>
      <c r="J1899">
        <v>0</v>
      </c>
      <c r="K1899" s="54">
        <f t="shared" si="269"/>
        <v>1</v>
      </c>
      <c r="M1899" t="s">
        <v>3912</v>
      </c>
      <c r="N1899" s="35">
        <v>24137</v>
      </c>
    </row>
    <row r="1900" spans="1:14">
      <c r="A1900" t="s">
        <v>217</v>
      </c>
      <c r="B1900" t="s">
        <v>1259</v>
      </c>
      <c r="C1900" t="s">
        <v>1260</v>
      </c>
      <c r="D1900" t="s">
        <v>242</v>
      </c>
      <c r="E1900" t="s">
        <v>372</v>
      </c>
      <c r="F1900" s="39">
        <v>3946</v>
      </c>
      <c r="G1900" s="39" t="s">
        <v>222</v>
      </c>
      <c r="H1900" s="39" t="s">
        <v>223</v>
      </c>
      <c r="I1900" s="39">
        <v>12803.03</v>
      </c>
      <c r="J1900">
        <v>1</v>
      </c>
      <c r="K1900" s="39">
        <v>1</v>
      </c>
      <c r="L1900" t="s">
        <v>1261</v>
      </c>
      <c r="M1900" t="s">
        <v>1262</v>
      </c>
      <c r="N1900" s="35">
        <v>31222</v>
      </c>
    </row>
    <row r="1901" spans="1:14">
      <c r="A1901" t="s">
        <v>217</v>
      </c>
      <c r="B1901" t="s">
        <v>4526</v>
      </c>
      <c r="C1901" t="s">
        <v>4527</v>
      </c>
      <c r="D1901" t="s">
        <v>220</v>
      </c>
      <c r="E1901" t="s">
        <v>265</v>
      </c>
      <c r="F1901" s="39">
        <v>3017</v>
      </c>
      <c r="G1901" s="39" t="s">
        <v>222</v>
      </c>
      <c r="H1901" s="39" t="s">
        <v>223</v>
      </c>
      <c r="I1901" s="39">
        <v>9340.2800000000007</v>
      </c>
      <c r="J1901">
        <v>0</v>
      </c>
      <c r="K1901">
        <v>0</v>
      </c>
      <c r="N1901" s="35">
        <v>34133</v>
      </c>
    </row>
    <row r="1902" spans="1:14">
      <c r="A1902" t="s">
        <v>217</v>
      </c>
      <c r="B1902" t="s">
        <v>3381</v>
      </c>
      <c r="C1902" t="s">
        <v>3382</v>
      </c>
      <c r="D1902" t="s">
        <v>220</v>
      </c>
      <c r="E1902" t="s">
        <v>265</v>
      </c>
      <c r="F1902" s="39">
        <v>3055</v>
      </c>
      <c r="G1902" s="39" t="s">
        <v>222</v>
      </c>
      <c r="H1902" s="39" t="s">
        <v>223</v>
      </c>
      <c r="I1902" s="39">
        <v>20069.38</v>
      </c>
      <c r="J1902">
        <v>0</v>
      </c>
      <c r="K1902" s="39">
        <v>1</v>
      </c>
      <c r="M1902" t="s">
        <v>3383</v>
      </c>
      <c r="N1902" s="35">
        <v>30073</v>
      </c>
    </row>
    <row r="1903" spans="1:14">
      <c r="A1903" t="s">
        <v>217</v>
      </c>
      <c r="B1903" t="s">
        <v>4170</v>
      </c>
      <c r="C1903" t="s">
        <v>4171</v>
      </c>
      <c r="D1903" t="s">
        <v>220</v>
      </c>
      <c r="E1903" t="s">
        <v>237</v>
      </c>
      <c r="F1903" s="39">
        <v>3633</v>
      </c>
      <c r="G1903" s="54" t="str">
        <f>IF(I1903&gt;=1000000,"1 млн. и более",IF(I1903&gt;=501000,"501-1 000 тыс.",IF(I1903&gt;=301000,"301-500 тыс.",IF(I1903&gt;=101000,"101-300 тыс.",IF(I1903&gt;=51000,"51-100 тыс.","50 тыс. и менее")))))</f>
        <v>101-300 тыс.</v>
      </c>
      <c r="H1903" s="54" t="str">
        <f>IF(F1903&gt;=1261,"1261+",IF(F1903&gt;=1081,"1081-1260",IF(F1903&gt;=901,"901-1080",IF(F1903&gt;=721,"721-900",IF(F1903&gt;=541,"541-720",IF(F1903&gt;=361,"361-540","360-"))))))</f>
        <v>1261+</v>
      </c>
      <c r="I1903" s="39">
        <v>187989.02</v>
      </c>
      <c r="J1903">
        <v>0</v>
      </c>
      <c r="K1903" s="54">
        <f>IF(LEN(M1903)&lt;&gt;6,0,IF(AND(VALUE(M1903)&gt;=100000,VALUE(M1903)&lt;1000000),1,0))</f>
        <v>1</v>
      </c>
      <c r="M1903" t="s">
        <v>3380</v>
      </c>
      <c r="N1903" s="35">
        <v>21608</v>
      </c>
    </row>
    <row r="1904" spans="1:14">
      <c r="A1904" t="s">
        <v>217</v>
      </c>
      <c r="B1904" t="s">
        <v>3781</v>
      </c>
      <c r="C1904" t="s">
        <v>3782</v>
      </c>
      <c r="D1904" t="s">
        <v>246</v>
      </c>
      <c r="E1904" t="s">
        <v>453</v>
      </c>
      <c r="F1904" s="39">
        <v>3266</v>
      </c>
      <c r="G1904" s="39" t="s">
        <v>222</v>
      </c>
      <c r="H1904" s="39" t="s">
        <v>223</v>
      </c>
      <c r="I1904" s="39">
        <v>50857.87</v>
      </c>
      <c r="J1904">
        <v>1</v>
      </c>
      <c r="K1904" s="39">
        <v>1</v>
      </c>
      <c r="L1904" t="s">
        <v>3783</v>
      </c>
      <c r="M1904" t="s">
        <v>3784</v>
      </c>
      <c r="N1904" s="35">
        <v>32998</v>
      </c>
    </row>
    <row r="1905" spans="1:14">
      <c r="A1905" t="s">
        <v>217</v>
      </c>
      <c r="B1905" t="s">
        <v>6119</v>
      </c>
      <c r="C1905" t="s">
        <v>6120</v>
      </c>
      <c r="D1905" t="s">
        <v>220</v>
      </c>
      <c r="E1905" t="s">
        <v>247</v>
      </c>
      <c r="F1905" s="39">
        <v>3168</v>
      </c>
      <c r="G1905" s="54" t="str">
        <f>IF(I1905&gt;=1000000,"1 млн. и более",IF(I1905&gt;=501000,"501-1 000 тыс.",IF(I1905&gt;=301000,"301-500 тыс.",IF(I1905&gt;=101000,"101-300 тыс.",IF(I1905&gt;=51000,"51-100 тыс.","50 тыс. и менее")))))</f>
        <v>101-300 тыс.</v>
      </c>
      <c r="H1905" s="54" t="str">
        <f>IF(F1905&gt;=1261,"1261+",IF(F1905&gt;=1081,"1081-1260",IF(F1905&gt;=901,"901-1080",IF(F1905&gt;=721,"721-900",IF(F1905&gt;=541,"541-720",IF(F1905&gt;=361,"361-540","360-"))))))</f>
        <v>1261+</v>
      </c>
      <c r="I1905" s="39">
        <v>197093.92</v>
      </c>
      <c r="J1905">
        <v>1</v>
      </c>
      <c r="K1905" s="39">
        <v>1</v>
      </c>
      <c r="L1905" t="s">
        <v>5921</v>
      </c>
      <c r="M1905" t="s">
        <v>5921</v>
      </c>
      <c r="N1905" s="35">
        <v>30430</v>
      </c>
    </row>
    <row r="1906" spans="1:14">
      <c r="A1906" t="s">
        <v>217</v>
      </c>
      <c r="B1906" t="s">
        <v>461</v>
      </c>
      <c r="C1906" t="s">
        <v>462</v>
      </c>
      <c r="D1906" t="s">
        <v>246</v>
      </c>
      <c r="E1906" t="s">
        <v>276</v>
      </c>
      <c r="F1906" s="39">
        <v>3034</v>
      </c>
      <c r="G1906" s="39" t="s">
        <v>222</v>
      </c>
      <c r="H1906" s="39" t="s">
        <v>223</v>
      </c>
      <c r="I1906" s="39">
        <v>186.7</v>
      </c>
      <c r="J1906">
        <v>0</v>
      </c>
      <c r="K1906" s="39">
        <v>1</v>
      </c>
      <c r="M1906" t="s">
        <v>463</v>
      </c>
      <c r="N1906" s="35">
        <v>35318</v>
      </c>
    </row>
    <row r="1907" spans="1:14">
      <c r="A1907" t="s">
        <v>217</v>
      </c>
      <c r="B1907" t="s">
        <v>3992</v>
      </c>
      <c r="C1907" t="s">
        <v>3993</v>
      </c>
      <c r="D1907" t="s">
        <v>220</v>
      </c>
      <c r="E1907" t="s">
        <v>232</v>
      </c>
      <c r="F1907" s="39">
        <v>2589</v>
      </c>
      <c r="G1907" s="39" t="s">
        <v>233</v>
      </c>
      <c r="H1907" s="39" t="s">
        <v>223</v>
      </c>
      <c r="I1907" s="39">
        <v>243892.67</v>
      </c>
      <c r="J1907">
        <v>0</v>
      </c>
      <c r="K1907" s="39">
        <v>1</v>
      </c>
      <c r="M1907" t="s">
        <v>3994</v>
      </c>
      <c r="N1907" s="35">
        <v>26394</v>
      </c>
    </row>
    <row r="1908" spans="1:14">
      <c r="A1908" t="s">
        <v>217</v>
      </c>
      <c r="B1908" t="s">
        <v>2429</v>
      </c>
      <c r="C1908" t="s">
        <v>2430</v>
      </c>
      <c r="D1908" t="s">
        <v>220</v>
      </c>
      <c r="E1908" t="s">
        <v>247</v>
      </c>
      <c r="F1908" s="39">
        <v>3266</v>
      </c>
      <c r="G1908" s="39" t="s">
        <v>233</v>
      </c>
      <c r="H1908" s="39" t="s">
        <v>223</v>
      </c>
      <c r="I1908" s="39">
        <v>174544.46</v>
      </c>
      <c r="J1908">
        <v>1</v>
      </c>
      <c r="K1908" s="54">
        <f>IF(LEN(M1908)&lt;&gt;6,0,IF(AND(VALUE(M1908)&gt;=100000,VALUE(M1908)&lt;1000000),1,0))</f>
        <v>1</v>
      </c>
      <c r="L1908" t="s">
        <v>2431</v>
      </c>
      <c r="M1908" t="s">
        <v>2431</v>
      </c>
      <c r="N1908" s="35">
        <v>30413</v>
      </c>
    </row>
    <row r="1909" spans="1:14">
      <c r="A1909" t="s">
        <v>217</v>
      </c>
      <c r="B1909" t="s">
        <v>4239</v>
      </c>
      <c r="C1909" t="s">
        <v>4240</v>
      </c>
      <c r="D1909" t="s">
        <v>220</v>
      </c>
      <c r="E1909" t="s">
        <v>265</v>
      </c>
      <c r="F1909" s="39">
        <v>3168</v>
      </c>
      <c r="G1909" s="39" t="s">
        <v>222</v>
      </c>
      <c r="H1909" s="54" t="str">
        <f>IF(F1909&gt;=1261,"1261+",IF(F1909&gt;=1081,"1081-1260",IF(F1909&gt;=901,"901-1080",IF(F1909&gt;=721,"721-900",IF(F1909&gt;=541,"541-720",IF(F1909&gt;=361,"361-540","360-"))))))</f>
        <v>1261+</v>
      </c>
      <c r="I1909" s="39">
        <v>42409.06</v>
      </c>
      <c r="J1909">
        <v>0</v>
      </c>
      <c r="K1909" s="39">
        <v>1</v>
      </c>
      <c r="M1909" t="s">
        <v>4241</v>
      </c>
      <c r="N1909" s="35">
        <v>30568</v>
      </c>
    </row>
    <row r="1910" spans="1:14">
      <c r="A1910" t="s">
        <v>217</v>
      </c>
      <c r="B1910" t="s">
        <v>257</v>
      </c>
      <c r="C1910" t="s">
        <v>258</v>
      </c>
      <c r="E1910" t="s">
        <v>259</v>
      </c>
      <c r="F1910" s="39">
        <v>3437</v>
      </c>
      <c r="G1910" s="39" t="s">
        <v>222</v>
      </c>
      <c r="H1910" s="39" t="s">
        <v>223</v>
      </c>
      <c r="I1910" s="39">
        <v>30432.25</v>
      </c>
      <c r="J1910">
        <v>0</v>
      </c>
      <c r="K1910">
        <v>0</v>
      </c>
      <c r="N1910" s="35">
        <v>28907</v>
      </c>
    </row>
    <row r="1911" spans="1:14">
      <c r="A1911" t="s">
        <v>217</v>
      </c>
      <c r="B1911" t="s">
        <v>3002</v>
      </c>
      <c r="C1911" t="s">
        <v>3003</v>
      </c>
      <c r="D1911" t="s">
        <v>220</v>
      </c>
      <c r="E1911" t="s">
        <v>502</v>
      </c>
      <c r="F1911" s="39">
        <v>3192</v>
      </c>
      <c r="G1911" s="39" t="s">
        <v>233</v>
      </c>
      <c r="H1911" s="39" t="s">
        <v>223</v>
      </c>
      <c r="I1911" s="39">
        <v>279543.05</v>
      </c>
      <c r="J1911">
        <v>0</v>
      </c>
      <c r="K1911" s="39">
        <v>1</v>
      </c>
      <c r="M1911" t="s">
        <v>725</v>
      </c>
      <c r="N1911" s="35">
        <v>26180</v>
      </c>
    </row>
    <row r="1912" spans="1:14">
      <c r="A1912" t="s">
        <v>217</v>
      </c>
      <c r="B1912" t="s">
        <v>4298</v>
      </c>
      <c r="C1912" t="s">
        <v>4299</v>
      </c>
      <c r="D1912" t="s">
        <v>220</v>
      </c>
      <c r="E1912" t="s">
        <v>247</v>
      </c>
      <c r="F1912" s="39">
        <v>3031</v>
      </c>
      <c r="G1912" s="39" t="s">
        <v>222</v>
      </c>
      <c r="H1912" s="54" t="str">
        <f t="shared" ref="H1912:H1913" si="270">IF(F1912&gt;=1261,"1261+",IF(F1912&gt;=1081,"1081-1260",IF(F1912&gt;=901,"901-1080",IF(F1912&gt;=721,"721-900",IF(F1912&gt;=541,"541-720",IF(F1912&gt;=361,"361-540","360-"))))))</f>
        <v>1261+</v>
      </c>
      <c r="I1912" s="39">
        <v>35673.120000000003</v>
      </c>
      <c r="J1912">
        <v>0</v>
      </c>
      <c r="K1912" s="39">
        <v>1</v>
      </c>
      <c r="M1912" t="s">
        <v>4300</v>
      </c>
      <c r="N1912" s="35">
        <v>25976</v>
      </c>
    </row>
    <row r="1913" spans="1:14">
      <c r="A1913" t="s">
        <v>217</v>
      </c>
      <c r="B1913" t="s">
        <v>2620</v>
      </c>
      <c r="C1913" t="s">
        <v>2621</v>
      </c>
      <c r="D1913" t="s">
        <v>246</v>
      </c>
      <c r="E1913" t="s">
        <v>288</v>
      </c>
      <c r="F1913" s="39">
        <v>3301</v>
      </c>
      <c r="G1913" s="39" t="s">
        <v>222</v>
      </c>
      <c r="H1913" s="54" t="str">
        <f t="shared" si="270"/>
        <v>1261+</v>
      </c>
      <c r="I1913" s="39">
        <v>32228.720000000001</v>
      </c>
      <c r="J1913">
        <v>0</v>
      </c>
      <c r="K1913">
        <v>0</v>
      </c>
      <c r="N1913" s="35">
        <v>20200</v>
      </c>
    </row>
    <row r="1914" spans="1:14">
      <c r="A1914" t="s">
        <v>217</v>
      </c>
      <c r="B1914" t="s">
        <v>5744</v>
      </c>
      <c r="C1914" t="s">
        <v>5745</v>
      </c>
      <c r="D1914" t="s">
        <v>220</v>
      </c>
      <c r="E1914" t="s">
        <v>265</v>
      </c>
      <c r="F1914" s="39">
        <v>3066</v>
      </c>
      <c r="G1914" s="54" t="str">
        <f t="shared" ref="G1914:G1915" si="271">IF(I1914&gt;=1000000,"1 млн. и более",IF(I1914&gt;=501000,"501-1 000 тыс.",IF(I1914&gt;=301000,"301-500 тыс.",IF(I1914&gt;=101000,"101-300 тыс.",IF(I1914&gt;=51000,"51-100 тыс.","50 тыс. и менее")))))</f>
        <v>301-500 тыс.</v>
      </c>
      <c r="H1914" s="39" t="s">
        <v>223</v>
      </c>
      <c r="I1914" s="39">
        <v>342346.96</v>
      </c>
      <c r="J1914">
        <v>0</v>
      </c>
      <c r="K1914" s="54">
        <f t="shared" ref="K1914:K1915" si="272">IF(LEN(M1914)&lt;&gt;6,0,IF(AND(VALUE(M1914)&gt;=100000,VALUE(M1914)&lt;1000000),1,0))</f>
        <v>1</v>
      </c>
      <c r="M1914" t="s">
        <v>5746</v>
      </c>
      <c r="N1914" s="35">
        <v>27476</v>
      </c>
    </row>
    <row r="1915" spans="1:14">
      <c r="A1915" t="s">
        <v>217</v>
      </c>
      <c r="B1915" t="s">
        <v>6004</v>
      </c>
      <c r="C1915" t="s">
        <v>6005</v>
      </c>
      <c r="D1915" t="s">
        <v>220</v>
      </c>
      <c r="E1915" t="s">
        <v>342</v>
      </c>
      <c r="F1915" s="39">
        <v>2447</v>
      </c>
      <c r="G1915" s="54" t="str">
        <f t="shared" si="271"/>
        <v>51-100 тыс.</v>
      </c>
      <c r="H1915" s="39" t="s">
        <v>223</v>
      </c>
      <c r="I1915" s="39">
        <v>63768.25</v>
      </c>
      <c r="J1915">
        <v>0</v>
      </c>
      <c r="K1915" s="54">
        <f t="shared" si="272"/>
        <v>1</v>
      </c>
      <c r="M1915" t="s">
        <v>6006</v>
      </c>
      <c r="N1915" s="35">
        <v>23961</v>
      </c>
    </row>
    <row r="1916" spans="1:14">
      <c r="A1916" t="s">
        <v>217</v>
      </c>
      <c r="B1916" t="s">
        <v>3046</v>
      </c>
      <c r="C1916" t="s">
        <v>3047</v>
      </c>
      <c r="D1916" t="s">
        <v>220</v>
      </c>
      <c r="E1916" t="s">
        <v>221</v>
      </c>
      <c r="F1916" s="39">
        <v>3787</v>
      </c>
      <c r="G1916" s="39" t="s">
        <v>222</v>
      </c>
      <c r="H1916" s="39" t="s">
        <v>223</v>
      </c>
      <c r="I1916" s="39">
        <v>5583.63</v>
      </c>
      <c r="J1916">
        <v>1</v>
      </c>
      <c r="K1916" s="39">
        <v>1</v>
      </c>
      <c r="L1916" t="s">
        <v>3048</v>
      </c>
      <c r="M1916" t="s">
        <v>3048</v>
      </c>
      <c r="N1916" s="35">
        <v>34038</v>
      </c>
    </row>
    <row r="1917" spans="1:14">
      <c r="A1917" t="s">
        <v>217</v>
      </c>
      <c r="B1917" t="s">
        <v>3420</v>
      </c>
      <c r="C1917" t="s">
        <v>3421</v>
      </c>
      <c r="D1917" t="s">
        <v>246</v>
      </c>
      <c r="E1917" t="s">
        <v>288</v>
      </c>
      <c r="F1917" s="39">
        <v>2924</v>
      </c>
      <c r="G1917" s="39" t="s">
        <v>222</v>
      </c>
      <c r="H1917" s="39" t="s">
        <v>223</v>
      </c>
      <c r="I1917" s="39">
        <v>46744.18</v>
      </c>
      <c r="J1917">
        <v>0</v>
      </c>
      <c r="K1917" s="54">
        <f>IF(LEN(M1917)&lt;&gt;6,0,IF(AND(VALUE(M1917)&gt;=100000,VALUE(M1917)&lt;1000000),1,0))</f>
        <v>0</v>
      </c>
      <c r="N1917" s="35">
        <v>28919</v>
      </c>
    </row>
    <row r="1918" spans="1:14">
      <c r="A1918" t="s">
        <v>217</v>
      </c>
      <c r="B1918" t="s">
        <v>6029</v>
      </c>
      <c r="C1918" t="s">
        <v>6030</v>
      </c>
      <c r="D1918" t="s">
        <v>246</v>
      </c>
      <c r="E1918" t="s">
        <v>247</v>
      </c>
      <c r="F1918" s="39">
        <v>3234</v>
      </c>
      <c r="G1918" s="39" t="s">
        <v>222</v>
      </c>
      <c r="H1918" s="39" t="s">
        <v>223</v>
      </c>
      <c r="I1918" s="39">
        <v>10821.24</v>
      </c>
      <c r="J1918">
        <v>0</v>
      </c>
      <c r="K1918" s="39">
        <v>1</v>
      </c>
      <c r="M1918" t="s">
        <v>2988</v>
      </c>
      <c r="N1918" s="35">
        <v>30040</v>
      </c>
    </row>
    <row r="1919" spans="1:14">
      <c r="A1919" t="s">
        <v>217</v>
      </c>
      <c r="B1919" t="s">
        <v>3735</v>
      </c>
      <c r="C1919" t="s">
        <v>3736</v>
      </c>
      <c r="D1919" t="s">
        <v>220</v>
      </c>
      <c r="E1919" t="s">
        <v>232</v>
      </c>
      <c r="F1919" s="39">
        <v>2497</v>
      </c>
      <c r="G1919" s="39" t="s">
        <v>284</v>
      </c>
      <c r="H1919" s="39" t="s">
        <v>223</v>
      </c>
      <c r="I1919" s="39">
        <v>315742.65000000002</v>
      </c>
      <c r="J1919">
        <v>0</v>
      </c>
      <c r="K1919" s="39">
        <v>1</v>
      </c>
      <c r="M1919" t="s">
        <v>3737</v>
      </c>
      <c r="N1919" s="35">
        <v>24967</v>
      </c>
    </row>
    <row r="1920" spans="1:14">
      <c r="A1920" t="s">
        <v>217</v>
      </c>
      <c r="B1920" t="s">
        <v>6165</v>
      </c>
      <c r="C1920" t="s">
        <v>6166</v>
      </c>
      <c r="D1920" t="s">
        <v>220</v>
      </c>
      <c r="E1920" t="s">
        <v>237</v>
      </c>
      <c r="F1920" s="39">
        <v>3581</v>
      </c>
      <c r="G1920" s="54" t="str">
        <f>IF(I1920&gt;=1000000,"1 млн. и более",IF(I1920&gt;=501000,"501-1 000 тыс.",IF(I1920&gt;=301000,"301-500 тыс.",IF(I1920&gt;=101000,"101-300 тыс.",IF(I1920&gt;=51000,"51-100 тыс.","50 тыс. и менее")))))</f>
        <v>51-100 тыс.</v>
      </c>
      <c r="H1920" s="54" t="str">
        <f t="shared" ref="H1920:H1921" si="273">IF(F1920&gt;=1261,"1261+",IF(F1920&gt;=1081,"1081-1260",IF(F1920&gt;=901,"901-1080",IF(F1920&gt;=721,"721-900",IF(F1920&gt;=541,"541-720",IF(F1920&gt;=361,"361-540","360-"))))))</f>
        <v>1261+</v>
      </c>
      <c r="I1920" s="39">
        <v>59476.800000000003</v>
      </c>
      <c r="J1920">
        <v>1</v>
      </c>
      <c r="K1920" s="39">
        <v>1</v>
      </c>
      <c r="L1920" t="s">
        <v>6167</v>
      </c>
      <c r="M1920" t="s">
        <v>6167</v>
      </c>
      <c r="N1920" s="35">
        <v>32656</v>
      </c>
    </row>
    <row r="1921" spans="1:14">
      <c r="A1921" t="s">
        <v>217</v>
      </c>
      <c r="B1921" t="s">
        <v>3620</v>
      </c>
      <c r="C1921" t="s">
        <v>3621</v>
      </c>
      <c r="D1921" t="s">
        <v>220</v>
      </c>
      <c r="E1921" t="s">
        <v>265</v>
      </c>
      <c r="F1921" s="39">
        <v>3190</v>
      </c>
      <c r="G1921" s="39" t="s">
        <v>411</v>
      </c>
      <c r="H1921" s="54" t="str">
        <f t="shared" si="273"/>
        <v>1261+</v>
      </c>
      <c r="I1921" s="39">
        <v>1186454.3999999999</v>
      </c>
      <c r="J1921">
        <v>1</v>
      </c>
      <c r="K1921" s="39">
        <v>1</v>
      </c>
      <c r="L1921" t="s">
        <v>1896</v>
      </c>
      <c r="M1921" t="s">
        <v>3622</v>
      </c>
      <c r="N1921" s="35">
        <v>28270</v>
      </c>
    </row>
    <row r="1922" spans="1:14">
      <c r="A1922" t="s">
        <v>217</v>
      </c>
      <c r="B1922" t="s">
        <v>643</v>
      </c>
      <c r="C1922" t="s">
        <v>644</v>
      </c>
      <c r="D1922" t="s">
        <v>220</v>
      </c>
      <c r="E1922" t="s">
        <v>221</v>
      </c>
      <c r="F1922" s="39">
        <v>5597</v>
      </c>
      <c r="G1922" s="39" t="s">
        <v>222</v>
      </c>
      <c r="H1922" s="39" t="s">
        <v>223</v>
      </c>
      <c r="I1922" s="39">
        <v>9318.2199999999993</v>
      </c>
      <c r="J1922">
        <v>1</v>
      </c>
      <c r="K1922" s="39">
        <v>1</v>
      </c>
      <c r="L1922" t="s">
        <v>645</v>
      </c>
      <c r="M1922" t="s">
        <v>645</v>
      </c>
      <c r="N1922" s="35">
        <v>30454</v>
      </c>
    </row>
    <row r="1923" spans="1:14">
      <c r="A1923" t="s">
        <v>217</v>
      </c>
      <c r="B1923" t="s">
        <v>1324</v>
      </c>
      <c r="C1923" t="s">
        <v>1325</v>
      </c>
      <c r="D1923" t="s">
        <v>246</v>
      </c>
      <c r="E1923" t="s">
        <v>651</v>
      </c>
      <c r="F1923" s="39">
        <v>3539</v>
      </c>
      <c r="G1923" s="54" t="str">
        <f>IF(I1923&gt;=1000000,"1 млн. и более",IF(I1923&gt;=501000,"501-1 000 тыс.",IF(I1923&gt;=301000,"301-500 тыс.",IF(I1923&gt;=101000,"101-300 тыс.",IF(I1923&gt;=51000,"51-100 тыс.","50 тыс. и менее")))))</f>
        <v>50 тыс. и менее</v>
      </c>
      <c r="H1923" s="39" t="s">
        <v>223</v>
      </c>
      <c r="I1923" s="39">
        <v>856.84</v>
      </c>
      <c r="J1923" s="40">
        <f>IF(LEN(L1923)&lt;&gt;6,0,IF(AND(VALUE(L1923)&gt;=100000,VALUE(L1923)&lt;1000000),1,0))</f>
        <v>1</v>
      </c>
      <c r="K1923">
        <v>0</v>
      </c>
      <c r="L1923" t="s">
        <v>1326</v>
      </c>
      <c r="M1923" t="s">
        <v>331</v>
      </c>
      <c r="N1923" s="35">
        <v>30336</v>
      </c>
    </row>
    <row r="1924" spans="1:14">
      <c r="A1924" t="s">
        <v>217</v>
      </c>
      <c r="B1924" t="s">
        <v>3186</v>
      </c>
      <c r="C1924" t="s">
        <v>3187</v>
      </c>
      <c r="E1924" t="s">
        <v>259</v>
      </c>
      <c r="F1924" s="39">
        <v>3213</v>
      </c>
      <c r="G1924" s="39" t="s">
        <v>222</v>
      </c>
      <c r="H1924" s="39" t="s">
        <v>223</v>
      </c>
      <c r="I1924" s="39">
        <v>13906.96</v>
      </c>
      <c r="J1924">
        <v>1</v>
      </c>
      <c r="K1924" s="39">
        <v>1</v>
      </c>
      <c r="L1924" t="s">
        <v>3188</v>
      </c>
      <c r="M1924" t="s">
        <v>3189</v>
      </c>
      <c r="N1924" s="35">
        <v>19725</v>
      </c>
    </row>
    <row r="1925" spans="1:14">
      <c r="A1925" t="s">
        <v>217</v>
      </c>
      <c r="B1925" t="s">
        <v>2193</v>
      </c>
      <c r="C1925" t="s">
        <v>2194</v>
      </c>
      <c r="D1925" t="s">
        <v>242</v>
      </c>
      <c r="E1925" t="s">
        <v>221</v>
      </c>
      <c r="F1925" s="39">
        <v>3923</v>
      </c>
      <c r="G1925" s="39" t="s">
        <v>248</v>
      </c>
      <c r="H1925" s="39" t="s">
        <v>223</v>
      </c>
      <c r="I1925" s="39">
        <v>90280.39</v>
      </c>
      <c r="J1925">
        <v>1</v>
      </c>
      <c r="K1925" s="54">
        <f>IF(LEN(M1925)&lt;&gt;6,0,IF(AND(VALUE(M1925)&gt;=100000,VALUE(M1925)&lt;1000000),1,0))</f>
        <v>1</v>
      </c>
      <c r="L1925" t="s">
        <v>2195</v>
      </c>
      <c r="M1925" t="s">
        <v>2196</v>
      </c>
      <c r="N1925" s="35">
        <v>30566</v>
      </c>
    </row>
    <row r="1926" spans="1:14">
      <c r="A1926" t="s">
        <v>217</v>
      </c>
      <c r="B1926" t="s">
        <v>3449</v>
      </c>
      <c r="C1926" t="s">
        <v>3450</v>
      </c>
      <c r="D1926" t="s">
        <v>246</v>
      </c>
      <c r="E1926" t="s">
        <v>288</v>
      </c>
      <c r="F1926" s="39">
        <v>3205</v>
      </c>
      <c r="G1926" s="39" t="s">
        <v>248</v>
      </c>
      <c r="H1926" s="39" t="s">
        <v>223</v>
      </c>
      <c r="I1926" s="39">
        <v>58462.07</v>
      </c>
      <c r="J1926">
        <v>0</v>
      </c>
      <c r="K1926">
        <v>0</v>
      </c>
      <c r="N1926" s="35">
        <v>21485</v>
      </c>
    </row>
    <row r="1927" spans="1:14">
      <c r="A1927" t="s">
        <v>217</v>
      </c>
      <c r="B1927" t="s">
        <v>4172</v>
      </c>
      <c r="C1927" t="s">
        <v>4173</v>
      </c>
      <c r="E1927" t="s">
        <v>259</v>
      </c>
      <c r="F1927" s="39">
        <v>3493</v>
      </c>
      <c r="G1927" s="39" t="s">
        <v>222</v>
      </c>
      <c r="H1927" s="39" t="s">
        <v>223</v>
      </c>
      <c r="I1927" s="39">
        <v>5581.17</v>
      </c>
      <c r="J1927" s="40">
        <f>IF(LEN(L1927)&lt;&gt;6,0,IF(AND(VALUE(L1927)&gt;=100000,VALUE(L1927)&lt;1000000),1,0))</f>
        <v>1</v>
      </c>
      <c r="K1927" s="39">
        <v>1</v>
      </c>
      <c r="L1927" t="s">
        <v>4174</v>
      </c>
      <c r="M1927" t="s">
        <v>4174</v>
      </c>
      <c r="N1927" s="35">
        <v>31634</v>
      </c>
    </row>
    <row r="1928" spans="1:14">
      <c r="A1928" t="s">
        <v>217</v>
      </c>
      <c r="B1928" t="s">
        <v>1426</v>
      </c>
      <c r="C1928" t="s">
        <v>1427</v>
      </c>
      <c r="D1928" t="s">
        <v>220</v>
      </c>
      <c r="E1928" t="s">
        <v>502</v>
      </c>
      <c r="F1928" s="39">
        <v>3156</v>
      </c>
      <c r="G1928" s="54" t="str">
        <f>IF(I1928&gt;=1000000,"1 млн. и более",IF(I1928&gt;=501000,"501-1 000 тыс.",IF(I1928&gt;=301000,"301-500 тыс.",IF(I1928&gt;=101000,"101-300 тыс.",IF(I1928&gt;=51000,"51-100 тыс.","50 тыс. и менее")))))</f>
        <v>51-100 тыс.</v>
      </c>
      <c r="H1928" s="39" t="s">
        <v>223</v>
      </c>
      <c r="I1928" s="39">
        <v>98378.85</v>
      </c>
      <c r="J1928">
        <v>1</v>
      </c>
      <c r="K1928" s="54">
        <f t="shared" ref="K1928:K1929" si="274">IF(LEN(M1928)&lt;&gt;6,0,IF(AND(VALUE(M1928)&gt;=100000,VALUE(M1928)&lt;1000000),1,0))</f>
        <v>1</v>
      </c>
      <c r="L1928" t="s">
        <v>1428</v>
      </c>
      <c r="M1928" t="s">
        <v>1428</v>
      </c>
      <c r="N1928" s="35">
        <v>21154</v>
      </c>
    </row>
    <row r="1929" spans="1:14">
      <c r="A1929" t="s">
        <v>217</v>
      </c>
      <c r="B1929" t="s">
        <v>4131</v>
      </c>
      <c r="C1929" t="s">
        <v>4132</v>
      </c>
      <c r="D1929" t="s">
        <v>246</v>
      </c>
      <c r="E1929" t="s">
        <v>288</v>
      </c>
      <c r="F1929" s="39">
        <v>2891</v>
      </c>
      <c r="G1929" s="39" t="s">
        <v>222</v>
      </c>
      <c r="H1929" s="39" t="s">
        <v>223</v>
      </c>
      <c r="I1929" s="39">
        <v>19926.599999999999</v>
      </c>
      <c r="J1929">
        <v>0</v>
      </c>
      <c r="K1929" s="54">
        <f t="shared" si="274"/>
        <v>0</v>
      </c>
      <c r="N1929" s="35">
        <v>30712</v>
      </c>
    </row>
    <row r="1930" spans="1:14">
      <c r="A1930" t="s">
        <v>217</v>
      </c>
      <c r="B1930" t="s">
        <v>2840</v>
      </c>
      <c r="C1930" t="s">
        <v>2841</v>
      </c>
      <c r="D1930" t="s">
        <v>220</v>
      </c>
      <c r="E1930" t="s">
        <v>247</v>
      </c>
      <c r="F1930" s="39">
        <v>3205</v>
      </c>
      <c r="G1930" s="39" t="s">
        <v>284</v>
      </c>
      <c r="H1930" s="39" t="s">
        <v>223</v>
      </c>
      <c r="I1930" s="39">
        <v>378067.47</v>
      </c>
      <c r="J1930">
        <v>0</v>
      </c>
      <c r="K1930" s="39">
        <v>1</v>
      </c>
      <c r="M1930" t="s">
        <v>2842</v>
      </c>
      <c r="N1930" s="35">
        <v>30721</v>
      </c>
    </row>
    <row r="1931" spans="1:14">
      <c r="A1931" t="s">
        <v>217</v>
      </c>
      <c r="B1931" t="s">
        <v>3300</v>
      </c>
      <c r="C1931" t="s">
        <v>3301</v>
      </c>
      <c r="D1931" t="s">
        <v>246</v>
      </c>
      <c r="E1931" t="s">
        <v>247</v>
      </c>
      <c r="F1931" s="39">
        <v>3168</v>
      </c>
      <c r="G1931" s="39" t="s">
        <v>248</v>
      </c>
      <c r="H1931" s="54" t="str">
        <f>IF(F1931&gt;=1261,"1261+",IF(F1931&gt;=1081,"1081-1260",IF(F1931&gt;=901,"901-1080",IF(F1931&gt;=721,"721-900",IF(F1931&gt;=541,"541-720",IF(F1931&gt;=361,"361-540","360-"))))))</f>
        <v>1261+</v>
      </c>
      <c r="I1931" s="39">
        <v>52217.66</v>
      </c>
      <c r="J1931">
        <v>0</v>
      </c>
      <c r="K1931" s="54">
        <f>IF(LEN(M1931)&lt;&gt;6,0,IF(AND(VALUE(M1931)&gt;=100000,VALUE(M1931)&lt;1000000),1,0))</f>
        <v>1</v>
      </c>
      <c r="M1931" t="s">
        <v>3302</v>
      </c>
      <c r="N1931" s="35">
        <v>30443</v>
      </c>
    </row>
    <row r="1932" spans="1:14">
      <c r="A1932" t="s">
        <v>217</v>
      </c>
      <c r="B1932" t="s">
        <v>4123</v>
      </c>
      <c r="C1932" t="s">
        <v>4124</v>
      </c>
      <c r="D1932" t="s">
        <v>220</v>
      </c>
      <c r="E1932" t="s">
        <v>247</v>
      </c>
      <c r="F1932" s="39">
        <v>3080</v>
      </c>
      <c r="G1932" s="54" t="str">
        <f t="shared" ref="G1932:G1934" si="275">IF(I1932&gt;=1000000,"1 млн. и более",IF(I1932&gt;=501000,"501-1 000 тыс.",IF(I1932&gt;=301000,"301-500 тыс.",IF(I1932&gt;=101000,"101-300 тыс.",IF(I1932&gt;=51000,"51-100 тыс.","50 тыс. и менее")))))</f>
        <v>51-100 тыс.</v>
      </c>
      <c r="H1932" s="39" t="s">
        <v>223</v>
      </c>
      <c r="I1932" s="39">
        <v>69873.33</v>
      </c>
      <c r="J1932">
        <v>0</v>
      </c>
      <c r="K1932" s="39">
        <v>1</v>
      </c>
      <c r="M1932" t="s">
        <v>4125</v>
      </c>
      <c r="N1932" s="35">
        <v>31857</v>
      </c>
    </row>
    <row r="1933" spans="1:14">
      <c r="A1933" t="s">
        <v>217</v>
      </c>
      <c r="B1933" t="s">
        <v>6134</v>
      </c>
      <c r="C1933" t="s">
        <v>6135</v>
      </c>
      <c r="D1933" t="s">
        <v>220</v>
      </c>
      <c r="E1933" t="s">
        <v>496</v>
      </c>
      <c r="F1933" s="39">
        <v>3456</v>
      </c>
      <c r="G1933" s="54" t="str">
        <f t="shared" si="275"/>
        <v>101-300 тыс.</v>
      </c>
      <c r="H1933" s="39" t="s">
        <v>223</v>
      </c>
      <c r="I1933" s="39">
        <v>216657.13</v>
      </c>
      <c r="J1933">
        <v>0</v>
      </c>
      <c r="K1933" s="54">
        <f t="shared" ref="K1933:K1934" si="276">IF(LEN(M1933)&lt;&gt;6,0,IF(AND(VALUE(M1933)&gt;=100000,VALUE(M1933)&lt;1000000),1,0))</f>
        <v>1</v>
      </c>
      <c r="M1933" t="s">
        <v>6136</v>
      </c>
      <c r="N1933" s="35">
        <v>23470</v>
      </c>
    </row>
    <row r="1934" spans="1:14">
      <c r="A1934" t="s">
        <v>217</v>
      </c>
      <c r="B1934" t="s">
        <v>286</v>
      </c>
      <c r="C1934" t="s">
        <v>287</v>
      </c>
      <c r="D1934" t="s">
        <v>246</v>
      </c>
      <c r="E1934" t="s">
        <v>288</v>
      </c>
      <c r="F1934" s="39">
        <v>3906</v>
      </c>
      <c r="G1934" s="54" t="str">
        <f t="shared" si="275"/>
        <v>50 тыс. и менее</v>
      </c>
      <c r="H1934" s="39" t="s">
        <v>223</v>
      </c>
      <c r="I1934" s="39">
        <v>38669.57</v>
      </c>
      <c r="J1934">
        <v>0</v>
      </c>
      <c r="K1934" s="54">
        <f t="shared" si="276"/>
        <v>0</v>
      </c>
      <c r="N1934" s="35">
        <v>32846</v>
      </c>
    </row>
    <row r="1935" spans="1:14">
      <c r="A1935" t="s">
        <v>217</v>
      </c>
      <c r="B1935" t="s">
        <v>782</v>
      </c>
      <c r="C1935" t="s">
        <v>783</v>
      </c>
      <c r="D1935" t="s">
        <v>402</v>
      </c>
      <c r="E1935" t="s">
        <v>784</v>
      </c>
      <c r="F1935" s="39">
        <v>8869</v>
      </c>
      <c r="G1935" s="39" t="s">
        <v>222</v>
      </c>
      <c r="H1935" s="39" t="s">
        <v>223</v>
      </c>
      <c r="I1935" s="39">
        <v>408.76</v>
      </c>
      <c r="J1935">
        <v>0</v>
      </c>
      <c r="K1935" s="39">
        <v>1</v>
      </c>
      <c r="M1935" t="s">
        <v>785</v>
      </c>
      <c r="N1935" s="35">
        <v>23945</v>
      </c>
    </row>
    <row r="1936" spans="1:14">
      <c r="A1936" t="s">
        <v>217</v>
      </c>
      <c r="B1936" t="s">
        <v>3463</v>
      </c>
      <c r="C1936" t="s">
        <v>3464</v>
      </c>
      <c r="D1936" t="s">
        <v>246</v>
      </c>
      <c r="E1936" t="s">
        <v>265</v>
      </c>
      <c r="F1936" s="39">
        <v>3024</v>
      </c>
      <c r="G1936" s="39" t="s">
        <v>248</v>
      </c>
      <c r="H1936" s="39" t="s">
        <v>223</v>
      </c>
      <c r="I1936" s="39">
        <v>63869.83</v>
      </c>
      <c r="J1936">
        <v>0</v>
      </c>
      <c r="K1936" s="39">
        <v>1</v>
      </c>
      <c r="M1936" t="s">
        <v>3465</v>
      </c>
      <c r="N1936" s="35">
        <v>32844</v>
      </c>
    </row>
    <row r="1937" spans="1:14">
      <c r="A1937" t="s">
        <v>217</v>
      </c>
      <c r="B1937" t="s">
        <v>2760</v>
      </c>
      <c r="C1937" t="s">
        <v>2761</v>
      </c>
      <c r="D1937" t="s">
        <v>220</v>
      </c>
      <c r="E1937" t="s">
        <v>221</v>
      </c>
      <c r="F1937" s="39">
        <v>3237</v>
      </c>
      <c r="G1937" s="39" t="s">
        <v>233</v>
      </c>
      <c r="H1937" s="54" t="str">
        <f t="shared" ref="H1937:H1938" si="277">IF(F1937&gt;=1261,"1261+",IF(F1937&gt;=1081,"1081-1260",IF(F1937&gt;=901,"901-1080",IF(F1937&gt;=721,"721-900",IF(F1937&gt;=541,"541-720",IF(F1937&gt;=361,"361-540","360-"))))))</f>
        <v>1261+</v>
      </c>
      <c r="I1937" s="39">
        <v>297582.21999999997</v>
      </c>
      <c r="J1937">
        <v>1</v>
      </c>
      <c r="K1937" s="39">
        <v>1</v>
      </c>
      <c r="L1937" t="s">
        <v>2762</v>
      </c>
      <c r="M1937" t="s">
        <v>2762</v>
      </c>
      <c r="N1937" s="35">
        <v>27313</v>
      </c>
    </row>
    <row r="1938" spans="1:14">
      <c r="A1938" t="s">
        <v>217</v>
      </c>
      <c r="B1938" t="s">
        <v>1964</v>
      </c>
      <c r="C1938" t="s">
        <v>1965</v>
      </c>
      <c r="D1938" t="s">
        <v>220</v>
      </c>
      <c r="E1938" t="s">
        <v>221</v>
      </c>
      <c r="F1938" s="39">
        <v>4102</v>
      </c>
      <c r="G1938" s="39" t="s">
        <v>222</v>
      </c>
      <c r="H1938" s="54" t="str">
        <f t="shared" si="277"/>
        <v>1261+</v>
      </c>
      <c r="I1938" s="39">
        <v>4895.72</v>
      </c>
      <c r="J1938">
        <v>1</v>
      </c>
      <c r="K1938" s="39">
        <v>1</v>
      </c>
      <c r="L1938" t="s">
        <v>1966</v>
      </c>
      <c r="M1938" t="s">
        <v>1967</v>
      </c>
      <c r="N1938" s="35">
        <v>33027</v>
      </c>
    </row>
    <row r="1939" spans="1:14">
      <c r="A1939" t="s">
        <v>217</v>
      </c>
      <c r="B1939" t="s">
        <v>374</v>
      </c>
      <c r="C1939" t="s">
        <v>375</v>
      </c>
      <c r="D1939" t="s">
        <v>246</v>
      </c>
      <c r="E1939" t="s">
        <v>376</v>
      </c>
      <c r="F1939" s="39">
        <v>397</v>
      </c>
      <c r="G1939" s="39" t="s">
        <v>222</v>
      </c>
      <c r="H1939" s="39" t="s">
        <v>228</v>
      </c>
      <c r="I1939" s="39">
        <v>50.35</v>
      </c>
      <c r="J1939">
        <v>0</v>
      </c>
      <c r="K1939" s="54">
        <f>IF(LEN(M1939)&lt;&gt;6,0,IF(AND(VALUE(M1939)&gt;=100000,VALUE(M1939)&lt;1000000),1,0))</f>
        <v>1</v>
      </c>
      <c r="M1939" t="s">
        <v>377</v>
      </c>
      <c r="N1939" s="35">
        <v>35482</v>
      </c>
    </row>
    <row r="1940" spans="1:14">
      <c r="A1940" t="s">
        <v>217</v>
      </c>
      <c r="B1940" t="s">
        <v>1274</v>
      </c>
      <c r="C1940" t="s">
        <v>1275</v>
      </c>
      <c r="D1940" t="s">
        <v>246</v>
      </c>
      <c r="E1940" t="s">
        <v>288</v>
      </c>
      <c r="F1940" s="39">
        <v>2133</v>
      </c>
      <c r="G1940" s="54" t="str">
        <f>IF(I1940&gt;=1000000,"1 млн. и более",IF(I1940&gt;=501000,"501-1 000 тыс.",IF(I1940&gt;=301000,"301-500 тыс.",IF(I1940&gt;=101000,"101-300 тыс.",IF(I1940&gt;=51000,"51-100 тыс.","50 тыс. и менее")))))</f>
        <v>51-100 тыс.</v>
      </c>
      <c r="H1940" s="39" t="s">
        <v>223</v>
      </c>
      <c r="I1940" s="39">
        <v>71679.259999999995</v>
      </c>
      <c r="J1940">
        <v>0</v>
      </c>
      <c r="K1940">
        <v>0</v>
      </c>
      <c r="N1940" s="35">
        <v>32118</v>
      </c>
    </row>
    <row r="1941" spans="1:14">
      <c r="A1941" t="s">
        <v>217</v>
      </c>
      <c r="B1941" t="s">
        <v>4070</v>
      </c>
      <c r="C1941" t="s">
        <v>4071</v>
      </c>
      <c r="D1941" t="s">
        <v>246</v>
      </c>
      <c r="E1941" t="s">
        <v>288</v>
      </c>
      <c r="F1941" s="39">
        <v>3205</v>
      </c>
      <c r="G1941" s="39" t="s">
        <v>248</v>
      </c>
      <c r="H1941" s="54" t="str">
        <f>IF(F1941&gt;=1261,"1261+",IF(F1941&gt;=1081,"1081-1260",IF(F1941&gt;=901,"901-1080",IF(F1941&gt;=721,"721-900",IF(F1941&gt;=541,"541-720",IF(F1941&gt;=361,"361-540","360-"))))))</f>
        <v>1261+</v>
      </c>
      <c r="I1941" s="39">
        <v>59678.7</v>
      </c>
      <c r="J1941">
        <v>0</v>
      </c>
      <c r="K1941" s="54">
        <f t="shared" ref="K1941:K1942" si="278">IF(LEN(M1941)&lt;&gt;6,0,IF(AND(VALUE(M1941)&gt;=100000,VALUE(M1941)&lt;1000000),1,0))</f>
        <v>0</v>
      </c>
      <c r="N1941" s="35">
        <v>33713</v>
      </c>
    </row>
    <row r="1942" spans="1:14">
      <c r="A1942" t="s">
        <v>217</v>
      </c>
      <c r="B1942" t="s">
        <v>2710</v>
      </c>
      <c r="C1942" t="s">
        <v>2711</v>
      </c>
      <c r="D1942" t="s">
        <v>220</v>
      </c>
      <c r="E1942" t="s">
        <v>308</v>
      </c>
      <c r="F1942" s="39">
        <v>5289</v>
      </c>
      <c r="G1942" s="39" t="s">
        <v>411</v>
      </c>
      <c r="H1942" s="39" t="s">
        <v>223</v>
      </c>
      <c r="I1942" s="39">
        <v>1621415.58</v>
      </c>
      <c r="J1942">
        <v>0</v>
      </c>
      <c r="K1942" s="54">
        <f t="shared" si="278"/>
        <v>1</v>
      </c>
      <c r="M1942" t="s">
        <v>2656</v>
      </c>
      <c r="N1942" s="35">
        <v>27097</v>
      </c>
    </row>
    <row r="1943" spans="1:14">
      <c r="A1943" t="s">
        <v>217</v>
      </c>
      <c r="B1943" t="s">
        <v>818</v>
      </c>
      <c r="C1943" t="s">
        <v>819</v>
      </c>
      <c r="D1943" t="s">
        <v>220</v>
      </c>
      <c r="E1943" t="s">
        <v>221</v>
      </c>
      <c r="F1943" s="39">
        <v>3828</v>
      </c>
      <c r="G1943" s="39" t="s">
        <v>222</v>
      </c>
      <c r="H1943" s="39" t="s">
        <v>223</v>
      </c>
      <c r="I1943" s="39">
        <v>5036.82</v>
      </c>
      <c r="J1943">
        <v>1</v>
      </c>
      <c r="K1943" s="39">
        <v>1</v>
      </c>
      <c r="L1943" t="s">
        <v>820</v>
      </c>
      <c r="M1943" t="s">
        <v>820</v>
      </c>
      <c r="N1943" s="35">
        <v>31247</v>
      </c>
    </row>
    <row r="1944" spans="1:14">
      <c r="A1944" t="s">
        <v>217</v>
      </c>
      <c r="B1944" t="s">
        <v>3313</v>
      </c>
      <c r="C1944" t="s">
        <v>3314</v>
      </c>
      <c r="D1944" t="s">
        <v>246</v>
      </c>
      <c r="E1944" t="s">
        <v>376</v>
      </c>
      <c r="F1944" s="39">
        <v>2557</v>
      </c>
      <c r="G1944" s="39" t="s">
        <v>222</v>
      </c>
      <c r="H1944" s="54" t="str">
        <f t="shared" ref="H1944:H1947" si="279">IF(F1944&gt;=1261,"1261+",IF(F1944&gt;=1081,"1081-1260",IF(F1944&gt;=901,"901-1080",IF(F1944&gt;=721,"721-900",IF(F1944&gt;=541,"541-720",IF(F1944&gt;=361,"361-540","360-"))))))</f>
        <v>1261+</v>
      </c>
      <c r="I1944" s="39">
        <v>1241.6400000000001</v>
      </c>
      <c r="J1944">
        <v>0</v>
      </c>
      <c r="K1944" s="39">
        <v>1</v>
      </c>
      <c r="M1944" t="s">
        <v>3315</v>
      </c>
      <c r="N1944" s="35">
        <v>30027</v>
      </c>
    </row>
    <row r="1945" spans="1:14">
      <c r="A1945" t="s">
        <v>217</v>
      </c>
      <c r="B1945" t="s">
        <v>5063</v>
      </c>
      <c r="C1945" t="s">
        <v>5064</v>
      </c>
      <c r="D1945" t="s">
        <v>220</v>
      </c>
      <c r="E1945" t="s">
        <v>908</v>
      </c>
      <c r="F1945" s="39">
        <v>3603</v>
      </c>
      <c r="G1945" s="54" t="str">
        <f>IF(I1945&gt;=1000000,"1 млн. и более",IF(I1945&gt;=501000,"501-1 000 тыс.",IF(I1945&gt;=301000,"301-500 тыс.",IF(I1945&gt;=101000,"101-300 тыс.",IF(I1945&gt;=51000,"51-100 тыс.","50 тыс. и менее")))))</f>
        <v>101-300 тыс.</v>
      </c>
      <c r="H1945" s="54" t="str">
        <f t="shared" si="279"/>
        <v>1261+</v>
      </c>
      <c r="I1945" s="39">
        <v>229602.62</v>
      </c>
      <c r="J1945">
        <v>1</v>
      </c>
      <c r="K1945" s="39">
        <v>1</v>
      </c>
      <c r="L1945" t="s">
        <v>5065</v>
      </c>
      <c r="M1945" t="s">
        <v>5066</v>
      </c>
      <c r="N1945" s="35">
        <v>30882</v>
      </c>
    </row>
    <row r="1946" spans="1:14">
      <c r="A1946" t="s">
        <v>217</v>
      </c>
      <c r="B1946" t="s">
        <v>5111</v>
      </c>
      <c r="C1946" t="s">
        <v>5112</v>
      </c>
      <c r="D1946" t="s">
        <v>220</v>
      </c>
      <c r="E1946" t="s">
        <v>372</v>
      </c>
      <c r="F1946" s="39">
        <v>3983</v>
      </c>
      <c r="G1946" s="39" t="s">
        <v>222</v>
      </c>
      <c r="H1946" s="54" t="str">
        <f t="shared" si="279"/>
        <v>1261+</v>
      </c>
      <c r="I1946" s="39">
        <v>7514.32</v>
      </c>
      <c r="J1946">
        <v>1</v>
      </c>
      <c r="K1946" s="54">
        <f>IF(LEN(M1946)&lt;&gt;6,0,IF(AND(VALUE(M1946)&gt;=100000,VALUE(M1946)&lt;1000000),1,0))</f>
        <v>1</v>
      </c>
      <c r="L1946" t="s">
        <v>2493</v>
      </c>
      <c r="M1946" t="s">
        <v>2493</v>
      </c>
      <c r="N1946" s="35">
        <v>28663</v>
      </c>
    </row>
    <row r="1947" spans="1:14">
      <c r="A1947" t="s">
        <v>217</v>
      </c>
      <c r="B1947" t="s">
        <v>4958</v>
      </c>
      <c r="C1947" t="s">
        <v>4959</v>
      </c>
      <c r="E1947" t="s">
        <v>259</v>
      </c>
      <c r="F1947" s="39">
        <v>3254</v>
      </c>
      <c r="G1947" s="39" t="s">
        <v>248</v>
      </c>
      <c r="H1947" s="54" t="str">
        <f t="shared" si="279"/>
        <v>1261+</v>
      </c>
      <c r="I1947" s="39">
        <v>87404.99</v>
      </c>
      <c r="J1947">
        <v>1</v>
      </c>
      <c r="K1947" s="39">
        <v>1</v>
      </c>
      <c r="L1947" t="s">
        <v>4960</v>
      </c>
      <c r="M1947" t="s">
        <v>4961</v>
      </c>
      <c r="N1947" s="35">
        <v>29838</v>
      </c>
    </row>
    <row r="1948" spans="1:14">
      <c r="A1948" t="s">
        <v>217</v>
      </c>
      <c r="B1948" t="s">
        <v>881</v>
      </c>
      <c r="C1948" t="s">
        <v>882</v>
      </c>
      <c r="E1948" t="s">
        <v>259</v>
      </c>
      <c r="F1948" s="39">
        <v>3231</v>
      </c>
      <c r="G1948" s="39" t="s">
        <v>248</v>
      </c>
      <c r="H1948" s="39" t="s">
        <v>223</v>
      </c>
      <c r="I1948" s="39">
        <v>77950.55</v>
      </c>
      <c r="J1948">
        <v>1</v>
      </c>
      <c r="K1948">
        <v>0</v>
      </c>
      <c r="L1948" t="s">
        <v>883</v>
      </c>
      <c r="M1948" t="s">
        <v>331</v>
      </c>
      <c r="N1948" s="35">
        <v>27840</v>
      </c>
    </row>
    <row r="1949" spans="1:14">
      <c r="A1949" t="s">
        <v>217</v>
      </c>
      <c r="B1949" t="s">
        <v>2453</v>
      </c>
      <c r="C1949" t="s">
        <v>2454</v>
      </c>
      <c r="D1949" t="s">
        <v>242</v>
      </c>
      <c r="E1949" t="s">
        <v>221</v>
      </c>
      <c r="F1949" s="39">
        <v>5834</v>
      </c>
      <c r="G1949" s="39" t="s">
        <v>284</v>
      </c>
      <c r="H1949" s="54" t="str">
        <f t="shared" ref="H1949:H1950" si="280">IF(F1949&gt;=1261,"1261+",IF(F1949&gt;=1081,"1081-1260",IF(F1949&gt;=901,"901-1080",IF(F1949&gt;=721,"721-900",IF(F1949&gt;=541,"541-720",IF(F1949&gt;=361,"361-540","360-"))))))</f>
        <v>1261+</v>
      </c>
      <c r="I1949" s="39">
        <v>388634.41</v>
      </c>
      <c r="J1949">
        <v>1</v>
      </c>
      <c r="K1949">
        <v>0</v>
      </c>
      <c r="L1949" t="s">
        <v>2455</v>
      </c>
      <c r="N1949" s="35">
        <v>22395</v>
      </c>
    </row>
    <row r="1950" spans="1:14">
      <c r="A1950" t="s">
        <v>217</v>
      </c>
      <c r="B1950" t="s">
        <v>4621</v>
      </c>
      <c r="C1950" t="s">
        <v>4622</v>
      </c>
      <c r="D1950" t="s">
        <v>220</v>
      </c>
      <c r="E1950" t="s">
        <v>280</v>
      </c>
      <c r="F1950" s="39">
        <v>5149</v>
      </c>
      <c r="G1950" s="39" t="s">
        <v>233</v>
      </c>
      <c r="H1950" s="54" t="str">
        <f t="shared" si="280"/>
        <v>1261+</v>
      </c>
      <c r="I1950" s="39">
        <v>224673.58</v>
      </c>
      <c r="J1950">
        <v>1</v>
      </c>
      <c r="K1950" s="39">
        <v>1</v>
      </c>
      <c r="L1950" t="s">
        <v>4623</v>
      </c>
      <c r="M1950" t="s">
        <v>4623</v>
      </c>
      <c r="N1950" s="35">
        <v>22022</v>
      </c>
    </row>
    <row r="1951" spans="1:14">
      <c r="A1951" t="s">
        <v>217</v>
      </c>
      <c r="B1951" t="s">
        <v>1447</v>
      </c>
      <c r="C1951" t="s">
        <v>1448</v>
      </c>
      <c r="D1951" t="s">
        <v>246</v>
      </c>
      <c r="E1951" t="s">
        <v>288</v>
      </c>
      <c r="F1951" s="39">
        <v>3266</v>
      </c>
      <c r="G1951" s="39" t="s">
        <v>233</v>
      </c>
      <c r="H1951" s="39" t="s">
        <v>223</v>
      </c>
      <c r="I1951" s="39">
        <v>107825.89</v>
      </c>
      <c r="J1951">
        <v>0</v>
      </c>
      <c r="K1951">
        <v>0</v>
      </c>
      <c r="N1951" s="35">
        <v>26666</v>
      </c>
    </row>
    <row r="1952" spans="1:14">
      <c r="A1952" t="s">
        <v>217</v>
      </c>
      <c r="B1952" t="s">
        <v>1722</v>
      </c>
      <c r="C1952" t="s">
        <v>1723</v>
      </c>
      <c r="D1952" t="s">
        <v>246</v>
      </c>
      <c r="E1952" t="s">
        <v>247</v>
      </c>
      <c r="F1952" s="39">
        <v>3052</v>
      </c>
      <c r="G1952" s="39" t="s">
        <v>222</v>
      </c>
      <c r="H1952" s="39" t="s">
        <v>223</v>
      </c>
      <c r="I1952" s="39">
        <v>23648.29</v>
      </c>
      <c r="J1952" s="40">
        <f>IF(LEN(L1952)&lt;&gt;6,0,IF(AND(VALUE(L1952)&gt;=100000,VALUE(L1952)&lt;1000000),1,0))</f>
        <v>0</v>
      </c>
      <c r="K1952" s="39">
        <v>1</v>
      </c>
      <c r="M1952" t="s">
        <v>1724</v>
      </c>
      <c r="N1952" s="35">
        <v>21943</v>
      </c>
    </row>
    <row r="1953" spans="1:14">
      <c r="A1953" t="s">
        <v>217</v>
      </c>
      <c r="B1953" t="s">
        <v>792</v>
      </c>
      <c r="C1953" t="s">
        <v>793</v>
      </c>
      <c r="D1953" t="s">
        <v>246</v>
      </c>
      <c r="E1953" t="s">
        <v>247</v>
      </c>
      <c r="F1953" s="39">
        <v>3115</v>
      </c>
      <c r="G1953" s="39" t="s">
        <v>284</v>
      </c>
      <c r="H1953" s="39" t="s">
        <v>223</v>
      </c>
      <c r="I1953" s="39">
        <v>330077.81</v>
      </c>
      <c r="J1953">
        <v>1</v>
      </c>
      <c r="K1953" s="39">
        <v>1</v>
      </c>
      <c r="L1953" t="s">
        <v>794</v>
      </c>
      <c r="M1953" t="s">
        <v>794</v>
      </c>
      <c r="N1953" s="35">
        <v>25888</v>
      </c>
    </row>
    <row r="1954" spans="1:14">
      <c r="A1954" t="s">
        <v>217</v>
      </c>
      <c r="B1954" t="s">
        <v>3118</v>
      </c>
      <c r="C1954" t="s">
        <v>3119</v>
      </c>
      <c r="D1954" t="s">
        <v>220</v>
      </c>
      <c r="E1954" t="s">
        <v>221</v>
      </c>
      <c r="F1954" s="39">
        <v>3272</v>
      </c>
      <c r="G1954" s="39" t="s">
        <v>222</v>
      </c>
      <c r="H1954" s="54" t="str">
        <f>IF(F1954&gt;=1261,"1261+",IF(F1954&gt;=1081,"1081-1260",IF(F1954&gt;=901,"901-1080",IF(F1954&gt;=721,"721-900",IF(F1954&gt;=541,"541-720",IF(F1954&gt;=361,"361-540","360-"))))))</f>
        <v>1261+</v>
      </c>
      <c r="I1954" s="39">
        <v>32448.11</v>
      </c>
      <c r="J1954">
        <v>0</v>
      </c>
      <c r="K1954" s="54">
        <f>IF(LEN(M1954)&lt;&gt;6,0,IF(AND(VALUE(M1954)&gt;=100000,VALUE(M1954)&lt;1000000),1,0))</f>
        <v>0</v>
      </c>
      <c r="L1954" t="s">
        <v>331</v>
      </c>
      <c r="M1954" t="s">
        <v>331</v>
      </c>
      <c r="N1954" s="35">
        <v>31860</v>
      </c>
    </row>
    <row r="1955" spans="1:14">
      <c r="A1955" t="s">
        <v>217</v>
      </c>
      <c r="B1955" t="s">
        <v>2436</v>
      </c>
      <c r="C1955" t="s">
        <v>2437</v>
      </c>
      <c r="D1955" t="s">
        <v>246</v>
      </c>
      <c r="E1955" t="s">
        <v>398</v>
      </c>
      <c r="F1955" s="39">
        <v>2961</v>
      </c>
      <c r="G1955" s="54" t="str">
        <f>IF(I1955&gt;=1000000,"1 млн. и более",IF(I1955&gt;=501000,"501-1 000 тыс.",IF(I1955&gt;=301000,"301-500 тыс.",IF(I1955&gt;=101000,"101-300 тыс.",IF(I1955&gt;=51000,"51-100 тыс.","50 тыс. и менее")))))</f>
        <v>50 тыс. и менее</v>
      </c>
      <c r="H1955" s="39" t="s">
        <v>223</v>
      </c>
      <c r="I1955" s="39">
        <v>0</v>
      </c>
      <c r="J1955" s="40">
        <f>IF(LEN(L1955)&lt;&gt;6,0,IF(AND(VALUE(L1955)&gt;=100000,VALUE(L1955)&lt;1000000),1,0))</f>
        <v>0</v>
      </c>
      <c r="K1955" s="39">
        <v>1</v>
      </c>
      <c r="L1955" t="s">
        <v>331</v>
      </c>
      <c r="M1955" t="s">
        <v>2438</v>
      </c>
      <c r="N1955" s="35">
        <v>24336</v>
      </c>
    </row>
    <row r="1956" spans="1:14">
      <c r="A1956" t="s">
        <v>217</v>
      </c>
      <c r="B1956" t="s">
        <v>3660</v>
      </c>
      <c r="C1956" t="s">
        <v>3661</v>
      </c>
      <c r="D1956" t="s">
        <v>246</v>
      </c>
      <c r="E1956" t="s">
        <v>784</v>
      </c>
      <c r="F1956" s="39">
        <v>5449</v>
      </c>
      <c r="G1956" s="39" t="s">
        <v>248</v>
      </c>
      <c r="H1956" s="39" t="s">
        <v>223</v>
      </c>
      <c r="I1956" s="39">
        <v>90186.81</v>
      </c>
      <c r="J1956">
        <v>1</v>
      </c>
      <c r="K1956" s="39">
        <v>1</v>
      </c>
      <c r="L1956" t="s">
        <v>3662</v>
      </c>
      <c r="M1956" t="s">
        <v>3663</v>
      </c>
      <c r="N1956" s="35">
        <v>28678</v>
      </c>
    </row>
    <row r="1957" spans="1:14">
      <c r="A1957" t="s">
        <v>217</v>
      </c>
      <c r="B1957" t="s">
        <v>906</v>
      </c>
      <c r="C1957" t="s">
        <v>907</v>
      </c>
      <c r="D1957" t="s">
        <v>220</v>
      </c>
      <c r="E1957" t="s">
        <v>908</v>
      </c>
      <c r="F1957" s="39">
        <v>3161</v>
      </c>
      <c r="G1957" s="39" t="s">
        <v>233</v>
      </c>
      <c r="H1957" s="39" t="s">
        <v>223</v>
      </c>
      <c r="I1957" s="39">
        <v>244856.08</v>
      </c>
      <c r="J1957">
        <v>1</v>
      </c>
      <c r="K1957" s="39">
        <v>1</v>
      </c>
      <c r="L1957" t="s">
        <v>909</v>
      </c>
      <c r="M1957" t="s">
        <v>910</v>
      </c>
      <c r="N1957" s="35">
        <v>30726</v>
      </c>
    </row>
    <row r="1958" spans="1:14">
      <c r="A1958" t="s">
        <v>217</v>
      </c>
      <c r="B1958" t="s">
        <v>3390</v>
      </c>
      <c r="C1958" t="s">
        <v>3391</v>
      </c>
      <c r="D1958" t="s">
        <v>220</v>
      </c>
      <c r="E1958" t="s">
        <v>265</v>
      </c>
      <c r="F1958" s="39">
        <v>2952</v>
      </c>
      <c r="G1958" s="39" t="s">
        <v>233</v>
      </c>
      <c r="H1958" s="39" t="s">
        <v>223</v>
      </c>
      <c r="I1958" s="39">
        <v>196492.42</v>
      </c>
      <c r="J1958">
        <v>0</v>
      </c>
      <c r="K1958" s="39">
        <v>1</v>
      </c>
      <c r="M1958" t="s">
        <v>3392</v>
      </c>
      <c r="N1958" s="35">
        <v>25988</v>
      </c>
    </row>
    <row r="1959" spans="1:14">
      <c r="A1959" t="s">
        <v>217</v>
      </c>
      <c r="B1959" t="s">
        <v>2522</v>
      </c>
      <c r="C1959" t="s">
        <v>2523</v>
      </c>
      <c r="D1959" t="s">
        <v>246</v>
      </c>
      <c r="E1959" t="s">
        <v>276</v>
      </c>
      <c r="F1959" s="39">
        <v>3410</v>
      </c>
      <c r="G1959" s="54" t="str">
        <f>IF(I1959&gt;=1000000,"1 млн. и более",IF(I1959&gt;=501000,"501-1 000 тыс.",IF(I1959&gt;=301000,"301-500 тыс.",IF(I1959&gt;=101000,"101-300 тыс.",IF(I1959&gt;=51000,"51-100 тыс.","50 тыс. и менее")))))</f>
        <v>50 тыс. и менее</v>
      </c>
      <c r="H1959" s="39" t="s">
        <v>223</v>
      </c>
      <c r="I1959" s="39">
        <v>195.57</v>
      </c>
      <c r="J1959">
        <v>0</v>
      </c>
      <c r="K1959" s="54">
        <f>IF(LEN(M1959)&lt;&gt;6,0,IF(AND(VALUE(M1959)&gt;=100000,VALUE(M1959)&lt;1000000),1,0))</f>
        <v>1</v>
      </c>
      <c r="M1959" t="s">
        <v>2524</v>
      </c>
      <c r="N1959" s="35">
        <v>35266</v>
      </c>
    </row>
    <row r="1960" spans="1:14">
      <c r="A1960" t="s">
        <v>217</v>
      </c>
      <c r="B1960" t="s">
        <v>4694</v>
      </c>
      <c r="C1960" t="s">
        <v>4695</v>
      </c>
      <c r="D1960" t="s">
        <v>220</v>
      </c>
      <c r="E1960" t="s">
        <v>221</v>
      </c>
      <c r="F1960" s="39">
        <v>3241</v>
      </c>
      <c r="G1960" s="39" t="s">
        <v>222</v>
      </c>
      <c r="H1960" s="39" t="s">
        <v>223</v>
      </c>
      <c r="I1960" s="39">
        <v>26547.42</v>
      </c>
      <c r="J1960">
        <v>1</v>
      </c>
      <c r="K1960" s="39">
        <v>1</v>
      </c>
      <c r="L1960" t="s">
        <v>4696</v>
      </c>
      <c r="M1960" t="s">
        <v>4696</v>
      </c>
      <c r="N1960" s="35">
        <v>30966</v>
      </c>
    </row>
    <row r="1961" spans="1:14">
      <c r="A1961" t="s">
        <v>217</v>
      </c>
      <c r="B1961" t="s">
        <v>2008</v>
      </c>
      <c r="C1961" t="s">
        <v>2009</v>
      </c>
      <c r="D1961" t="s">
        <v>220</v>
      </c>
      <c r="E1961" t="s">
        <v>265</v>
      </c>
      <c r="F1961" s="39">
        <v>3164</v>
      </c>
      <c r="G1961" s="39" t="s">
        <v>222</v>
      </c>
      <c r="H1961" s="54" t="str">
        <f>IF(F1961&gt;=1261,"1261+",IF(F1961&gt;=1081,"1081-1260",IF(F1961&gt;=901,"901-1080",IF(F1961&gt;=721,"721-900",IF(F1961&gt;=541,"541-720",IF(F1961&gt;=361,"361-540","360-"))))))</f>
        <v>1261+</v>
      </c>
      <c r="I1961" s="39">
        <v>38011.08</v>
      </c>
      <c r="J1961">
        <v>1</v>
      </c>
      <c r="K1961" s="54">
        <f t="shared" ref="K1961:K1962" si="281">IF(LEN(M1961)&lt;&gt;6,0,IF(AND(VALUE(M1961)&gt;=100000,VALUE(M1961)&lt;1000000),1,0))</f>
        <v>1</v>
      </c>
      <c r="L1961" t="s">
        <v>877</v>
      </c>
      <c r="M1961" t="s">
        <v>877</v>
      </c>
      <c r="N1961" s="35">
        <v>25207</v>
      </c>
    </row>
    <row r="1962" spans="1:14">
      <c r="A1962" t="s">
        <v>217</v>
      </c>
      <c r="B1962" t="s">
        <v>500</v>
      </c>
      <c r="C1962" t="s">
        <v>501</v>
      </c>
      <c r="D1962" t="s">
        <v>220</v>
      </c>
      <c r="E1962" t="s">
        <v>502</v>
      </c>
      <c r="F1962" s="39">
        <v>3141</v>
      </c>
      <c r="G1962" s="39" t="s">
        <v>335</v>
      </c>
      <c r="H1962" s="39" t="s">
        <v>223</v>
      </c>
      <c r="I1962" s="39">
        <v>906588.5</v>
      </c>
      <c r="J1962">
        <v>1</v>
      </c>
      <c r="K1962" s="54">
        <f t="shared" si="281"/>
        <v>1</v>
      </c>
      <c r="L1962" t="s">
        <v>503</v>
      </c>
      <c r="M1962" t="s">
        <v>504</v>
      </c>
      <c r="N1962" s="35">
        <v>28832</v>
      </c>
    </row>
    <row r="1963" spans="1:14">
      <c r="A1963" t="s">
        <v>217</v>
      </c>
      <c r="B1963" t="s">
        <v>3554</v>
      </c>
      <c r="C1963" t="s">
        <v>3555</v>
      </c>
      <c r="D1963" t="s">
        <v>242</v>
      </c>
      <c r="E1963" t="s">
        <v>372</v>
      </c>
      <c r="F1963" s="39">
        <v>4029</v>
      </c>
      <c r="G1963" s="39" t="s">
        <v>248</v>
      </c>
      <c r="H1963" s="39" t="s">
        <v>223</v>
      </c>
      <c r="I1963" s="39">
        <v>69103.210000000006</v>
      </c>
      <c r="J1963">
        <v>1</v>
      </c>
      <c r="K1963" s="39">
        <v>1</v>
      </c>
      <c r="L1963" t="s">
        <v>3556</v>
      </c>
      <c r="M1963" t="s">
        <v>3556</v>
      </c>
      <c r="N1963" s="35">
        <v>31040</v>
      </c>
    </row>
    <row r="1964" spans="1:14">
      <c r="A1964" t="s">
        <v>217</v>
      </c>
      <c r="B1964" t="s">
        <v>2542</v>
      </c>
      <c r="C1964" t="s">
        <v>2543</v>
      </c>
      <c r="D1964" t="s">
        <v>246</v>
      </c>
      <c r="E1964" t="s">
        <v>288</v>
      </c>
      <c r="F1964" s="39">
        <v>1928</v>
      </c>
      <c r="G1964" s="39" t="s">
        <v>248</v>
      </c>
      <c r="H1964" s="39" t="s">
        <v>223</v>
      </c>
      <c r="I1964" s="39">
        <v>67065.86</v>
      </c>
      <c r="J1964">
        <v>0</v>
      </c>
      <c r="K1964">
        <v>0</v>
      </c>
      <c r="N1964" s="35">
        <v>27743</v>
      </c>
    </row>
    <row r="1965" spans="1:14">
      <c r="A1965" t="s">
        <v>217</v>
      </c>
      <c r="B1965" t="s">
        <v>5647</v>
      </c>
      <c r="C1965" t="s">
        <v>5648</v>
      </c>
      <c r="E1965" t="s">
        <v>259</v>
      </c>
      <c r="F1965" s="39">
        <v>3633</v>
      </c>
      <c r="G1965" s="39" t="s">
        <v>233</v>
      </c>
      <c r="H1965" s="54" t="str">
        <f>IF(F1965&gt;=1261,"1261+",IF(F1965&gt;=1081,"1081-1260",IF(F1965&gt;=901,"901-1080",IF(F1965&gt;=721,"721-900",IF(F1965&gt;=541,"541-720",IF(F1965&gt;=361,"361-540","360-"))))))</f>
        <v>1261+</v>
      </c>
      <c r="I1965" s="39">
        <v>103972.56</v>
      </c>
      <c r="J1965" s="40">
        <f>IF(LEN(L1965)&lt;&gt;6,0,IF(AND(VALUE(L1965)&gt;=100000,VALUE(L1965)&lt;1000000),1,0))</f>
        <v>1</v>
      </c>
      <c r="K1965" s="39">
        <v>1</v>
      </c>
      <c r="L1965" t="s">
        <v>5142</v>
      </c>
      <c r="M1965" t="s">
        <v>5649</v>
      </c>
      <c r="N1965" s="35">
        <v>26583</v>
      </c>
    </row>
    <row r="1966" spans="1:14">
      <c r="A1966" t="s">
        <v>217</v>
      </c>
      <c r="B1966" t="s">
        <v>5853</v>
      </c>
      <c r="C1966" t="s">
        <v>5854</v>
      </c>
      <c r="D1966" t="s">
        <v>246</v>
      </c>
      <c r="E1966" t="s">
        <v>276</v>
      </c>
      <c r="F1966" s="39">
        <v>3163</v>
      </c>
      <c r="G1966" s="39" t="s">
        <v>222</v>
      </c>
      <c r="H1966" s="39" t="s">
        <v>223</v>
      </c>
      <c r="I1966" s="39">
        <v>6.89</v>
      </c>
      <c r="J1966">
        <v>0</v>
      </c>
      <c r="K1966" s="39">
        <v>1</v>
      </c>
      <c r="M1966" t="s">
        <v>5855</v>
      </c>
      <c r="N1966" s="35">
        <v>33195</v>
      </c>
    </row>
    <row r="1967" spans="1:14">
      <c r="A1967" t="s">
        <v>217</v>
      </c>
      <c r="B1967" t="s">
        <v>4538</v>
      </c>
      <c r="C1967" t="s">
        <v>4539</v>
      </c>
      <c r="D1967" t="s">
        <v>220</v>
      </c>
      <c r="E1967" t="s">
        <v>280</v>
      </c>
      <c r="F1967" s="39">
        <v>5191</v>
      </c>
      <c r="G1967" s="39" t="s">
        <v>233</v>
      </c>
      <c r="H1967" s="39" t="s">
        <v>223</v>
      </c>
      <c r="I1967" s="39">
        <v>157625.29999999999</v>
      </c>
      <c r="J1967">
        <v>1</v>
      </c>
      <c r="K1967" s="54">
        <f>IF(LEN(M1967)&lt;&gt;6,0,IF(AND(VALUE(M1967)&gt;=100000,VALUE(M1967)&lt;1000000),1,0))</f>
        <v>1</v>
      </c>
      <c r="L1967" t="s">
        <v>4540</v>
      </c>
      <c r="M1967" t="s">
        <v>4540</v>
      </c>
      <c r="N1967" s="35">
        <v>21234</v>
      </c>
    </row>
    <row r="1968" spans="1:14">
      <c r="A1968" t="s">
        <v>217</v>
      </c>
      <c r="B1968" t="s">
        <v>2539</v>
      </c>
      <c r="C1968" t="s">
        <v>2540</v>
      </c>
      <c r="D1968" t="s">
        <v>220</v>
      </c>
      <c r="E1968" t="s">
        <v>784</v>
      </c>
      <c r="F1968" s="39">
        <v>6116</v>
      </c>
      <c r="G1968" s="39" t="s">
        <v>222</v>
      </c>
      <c r="H1968" s="39" t="s">
        <v>223</v>
      </c>
      <c r="I1968" s="39">
        <v>20032.71</v>
      </c>
      <c r="J1968">
        <v>1</v>
      </c>
      <c r="K1968" s="39">
        <v>1</v>
      </c>
      <c r="L1968" t="s">
        <v>2541</v>
      </c>
      <c r="M1968" t="s">
        <v>2541</v>
      </c>
      <c r="N1968" s="35">
        <v>28619</v>
      </c>
    </row>
    <row r="1969" spans="1:14">
      <c r="A1969" t="s">
        <v>217</v>
      </c>
      <c r="B1969" t="s">
        <v>6382</v>
      </c>
      <c r="C1969" t="s">
        <v>6383</v>
      </c>
      <c r="D1969" t="s">
        <v>220</v>
      </c>
      <c r="E1969" t="s">
        <v>265</v>
      </c>
      <c r="F1969" s="39">
        <v>3258</v>
      </c>
      <c r="G1969" s="39" t="s">
        <v>222</v>
      </c>
      <c r="H1969" s="54" t="str">
        <f>IF(F1969&gt;=1261,"1261+",IF(F1969&gt;=1081,"1081-1260",IF(F1969&gt;=901,"901-1080",IF(F1969&gt;=721,"721-900",IF(F1969&gt;=541,"541-720",IF(F1969&gt;=361,"361-540","360-"))))))</f>
        <v>1261+</v>
      </c>
      <c r="I1969" s="39">
        <v>14837.62</v>
      </c>
      <c r="J1969">
        <v>1</v>
      </c>
      <c r="K1969" s="39">
        <v>1</v>
      </c>
      <c r="L1969" t="s">
        <v>6384</v>
      </c>
      <c r="M1969" t="s">
        <v>6384</v>
      </c>
      <c r="N1969" s="35">
        <v>30351</v>
      </c>
    </row>
    <row r="1970" spans="1:14">
      <c r="A1970" t="s">
        <v>217</v>
      </c>
      <c r="B1970" t="s">
        <v>4394</v>
      </c>
      <c r="C1970" t="s">
        <v>4395</v>
      </c>
      <c r="D1970" t="s">
        <v>246</v>
      </c>
      <c r="E1970" t="s">
        <v>453</v>
      </c>
      <c r="F1970" s="39">
        <v>3199</v>
      </c>
      <c r="G1970" s="39" t="s">
        <v>222</v>
      </c>
      <c r="H1970" s="39" t="s">
        <v>223</v>
      </c>
      <c r="I1970" s="39">
        <v>6226.17</v>
      </c>
      <c r="J1970">
        <v>1</v>
      </c>
      <c r="K1970" s="39">
        <v>1</v>
      </c>
      <c r="L1970" t="s">
        <v>4396</v>
      </c>
      <c r="M1970" t="s">
        <v>4396</v>
      </c>
      <c r="N1970" s="35">
        <v>32190</v>
      </c>
    </row>
    <row r="1971" spans="1:14">
      <c r="A1971" t="s">
        <v>217</v>
      </c>
      <c r="B1971" t="s">
        <v>3415</v>
      </c>
      <c r="C1971" t="s">
        <v>3416</v>
      </c>
      <c r="D1971" t="s">
        <v>220</v>
      </c>
      <c r="E1971" t="s">
        <v>265</v>
      </c>
      <c r="F1971" s="39">
        <v>3143</v>
      </c>
      <c r="G1971" s="39" t="s">
        <v>248</v>
      </c>
      <c r="H1971" s="39" t="s">
        <v>223</v>
      </c>
      <c r="I1971" s="39">
        <v>95490.77</v>
      </c>
      <c r="J1971">
        <v>0</v>
      </c>
      <c r="K1971" s="39">
        <v>1</v>
      </c>
      <c r="M1971" t="s">
        <v>2768</v>
      </c>
      <c r="N1971" s="35">
        <v>25840</v>
      </c>
    </row>
    <row r="1972" spans="1:14">
      <c r="A1972" t="s">
        <v>217</v>
      </c>
      <c r="B1972" t="s">
        <v>5439</v>
      </c>
      <c r="C1972" t="s">
        <v>5440</v>
      </c>
      <c r="D1972" t="s">
        <v>246</v>
      </c>
      <c r="E1972" t="s">
        <v>265</v>
      </c>
      <c r="F1972" s="39">
        <v>3115</v>
      </c>
      <c r="G1972" s="39" t="s">
        <v>248</v>
      </c>
      <c r="H1972" s="39" t="s">
        <v>223</v>
      </c>
      <c r="I1972" s="39">
        <v>66989.13</v>
      </c>
      <c r="J1972">
        <v>0</v>
      </c>
      <c r="K1972" s="39">
        <v>1</v>
      </c>
      <c r="M1972" t="s">
        <v>5441</v>
      </c>
      <c r="N1972" s="35">
        <v>31454</v>
      </c>
    </row>
    <row r="1973" spans="1:14">
      <c r="A1973" t="s">
        <v>217</v>
      </c>
      <c r="B1973" t="s">
        <v>4491</v>
      </c>
      <c r="C1973" t="s">
        <v>4492</v>
      </c>
      <c r="D1973" t="s">
        <v>220</v>
      </c>
      <c r="E1973" t="s">
        <v>237</v>
      </c>
      <c r="F1973" s="39">
        <v>3736</v>
      </c>
      <c r="G1973" s="39" t="s">
        <v>233</v>
      </c>
      <c r="H1973" s="39" t="s">
        <v>223</v>
      </c>
      <c r="I1973" s="39">
        <v>121223.88</v>
      </c>
      <c r="J1973">
        <v>0</v>
      </c>
      <c r="K1973" s="39">
        <v>1</v>
      </c>
      <c r="M1973" t="s">
        <v>4493</v>
      </c>
      <c r="N1973" s="35">
        <v>21948</v>
      </c>
    </row>
    <row r="1974" spans="1:14">
      <c r="A1974" t="s">
        <v>217</v>
      </c>
      <c r="B1974" t="s">
        <v>6192</v>
      </c>
      <c r="C1974" t="s">
        <v>6193</v>
      </c>
      <c r="D1974" t="s">
        <v>220</v>
      </c>
      <c r="E1974" t="s">
        <v>221</v>
      </c>
      <c r="F1974" s="39">
        <v>3122</v>
      </c>
      <c r="G1974" s="39" t="s">
        <v>222</v>
      </c>
      <c r="H1974" s="39" t="s">
        <v>223</v>
      </c>
      <c r="I1974" s="39">
        <v>1336.63</v>
      </c>
      <c r="J1974">
        <v>1</v>
      </c>
      <c r="K1974" s="39">
        <v>1</v>
      </c>
      <c r="L1974" t="s">
        <v>6194</v>
      </c>
      <c r="M1974" t="s">
        <v>6194</v>
      </c>
      <c r="N1974" s="35">
        <v>31694</v>
      </c>
    </row>
    <row r="1975" spans="1:14">
      <c r="A1975" t="s">
        <v>217</v>
      </c>
      <c r="B1975" t="s">
        <v>4688</v>
      </c>
      <c r="C1975" t="s">
        <v>4689</v>
      </c>
      <c r="D1975" t="s">
        <v>246</v>
      </c>
      <c r="E1975" t="s">
        <v>265</v>
      </c>
      <c r="F1975" s="39">
        <v>3085</v>
      </c>
      <c r="G1975" s="39" t="s">
        <v>222</v>
      </c>
      <c r="H1975" s="39" t="s">
        <v>223</v>
      </c>
      <c r="I1975" s="39">
        <v>21685.45</v>
      </c>
      <c r="J1975">
        <v>0</v>
      </c>
      <c r="K1975" s="39">
        <v>1</v>
      </c>
      <c r="M1975" t="s">
        <v>4690</v>
      </c>
      <c r="N1975" s="35">
        <v>24480</v>
      </c>
    </row>
    <row r="1976" spans="1:14">
      <c r="A1976" t="s">
        <v>217</v>
      </c>
      <c r="B1976" t="s">
        <v>5703</v>
      </c>
      <c r="C1976" t="s">
        <v>5704</v>
      </c>
      <c r="D1976" t="s">
        <v>220</v>
      </c>
      <c r="E1976" t="s">
        <v>265</v>
      </c>
      <c r="F1976" s="39">
        <v>3262</v>
      </c>
      <c r="G1976" s="39" t="s">
        <v>222</v>
      </c>
      <c r="H1976" s="39" t="s">
        <v>223</v>
      </c>
      <c r="I1976" s="39">
        <v>33504.019999999997</v>
      </c>
      <c r="J1976">
        <v>0</v>
      </c>
      <c r="K1976">
        <v>0</v>
      </c>
      <c r="L1976" t="s">
        <v>331</v>
      </c>
      <c r="M1976" t="s">
        <v>331</v>
      </c>
      <c r="N1976" s="35">
        <v>20642</v>
      </c>
    </row>
    <row r="1977" spans="1:14">
      <c r="A1977" t="s">
        <v>217</v>
      </c>
      <c r="B1977" t="s">
        <v>1504</v>
      </c>
      <c r="C1977" t="s">
        <v>1505</v>
      </c>
      <c r="D1977" t="s">
        <v>246</v>
      </c>
      <c r="E1977" t="s">
        <v>265</v>
      </c>
      <c r="F1977" s="39">
        <v>3052</v>
      </c>
      <c r="G1977" s="54" t="str">
        <f t="shared" ref="G1977:G1978" si="282">IF(I1977&gt;=1000000,"1 млн. и более",IF(I1977&gt;=501000,"501-1 000 тыс.",IF(I1977&gt;=301000,"301-500 тыс.",IF(I1977&gt;=101000,"101-300 тыс.",IF(I1977&gt;=51000,"51-100 тыс.","50 тыс. и менее")))))</f>
        <v>51-100 тыс.</v>
      </c>
      <c r="H1977" s="39" t="s">
        <v>223</v>
      </c>
      <c r="I1977" s="39">
        <v>68646.73</v>
      </c>
      <c r="J1977">
        <v>0</v>
      </c>
      <c r="K1977" s="54">
        <f t="shared" ref="K1977:K1978" si="283">IF(LEN(M1977)&lt;&gt;6,0,IF(AND(VALUE(M1977)&gt;=100000,VALUE(M1977)&lt;1000000),1,0))</f>
        <v>1</v>
      </c>
      <c r="M1977" t="s">
        <v>1506</v>
      </c>
      <c r="N1977" s="35">
        <v>31180</v>
      </c>
    </row>
    <row r="1978" spans="1:14">
      <c r="A1978" t="s">
        <v>217</v>
      </c>
      <c r="B1978" t="s">
        <v>515</v>
      </c>
      <c r="C1978" t="s">
        <v>516</v>
      </c>
      <c r="E1978" t="s">
        <v>259</v>
      </c>
      <c r="F1978" s="39">
        <v>3790</v>
      </c>
      <c r="G1978" s="54" t="str">
        <f t="shared" si="282"/>
        <v>50 тыс. и менее</v>
      </c>
      <c r="H1978" s="54" t="str">
        <f>IF(F1978&gt;=1261,"1261+",IF(F1978&gt;=1081,"1081-1260",IF(F1978&gt;=901,"901-1080",IF(F1978&gt;=721,"721-900",IF(F1978&gt;=541,"541-720",IF(F1978&gt;=361,"361-540","360-"))))))</f>
        <v>1261+</v>
      </c>
      <c r="I1978" s="39">
        <v>23598.400000000001</v>
      </c>
      <c r="J1978">
        <v>1</v>
      </c>
      <c r="K1978" s="54">
        <f t="shared" si="283"/>
        <v>1</v>
      </c>
      <c r="L1978" t="s">
        <v>517</v>
      </c>
      <c r="M1978" t="s">
        <v>518</v>
      </c>
      <c r="N1978" s="35">
        <v>32021</v>
      </c>
    </row>
    <row r="1979" spans="1:14">
      <c r="A1979" t="s">
        <v>217</v>
      </c>
      <c r="B1979" t="s">
        <v>898</v>
      </c>
      <c r="C1979" t="s">
        <v>899</v>
      </c>
      <c r="D1979" t="s">
        <v>220</v>
      </c>
      <c r="E1979" t="s">
        <v>265</v>
      </c>
      <c r="F1979" s="39">
        <v>3066</v>
      </c>
      <c r="G1979" s="39" t="s">
        <v>222</v>
      </c>
      <c r="H1979" s="39" t="s">
        <v>223</v>
      </c>
      <c r="I1979" s="39">
        <v>11585.41</v>
      </c>
      <c r="J1979" s="40">
        <f>IF(LEN(L1979)&lt;&gt;6,0,IF(AND(VALUE(L1979)&gt;=100000,VALUE(L1979)&lt;1000000),1,0))</f>
        <v>0</v>
      </c>
      <c r="K1979" s="39">
        <v>1</v>
      </c>
      <c r="M1979" t="s">
        <v>900</v>
      </c>
      <c r="N1979" s="35">
        <v>34016</v>
      </c>
    </row>
    <row r="1980" spans="1:14">
      <c r="A1980" t="s">
        <v>217</v>
      </c>
      <c r="B1980" t="s">
        <v>1735</v>
      </c>
      <c r="C1980" t="s">
        <v>1736</v>
      </c>
      <c r="D1980" t="s">
        <v>220</v>
      </c>
      <c r="E1980" t="s">
        <v>280</v>
      </c>
      <c r="F1980" s="39">
        <v>5614</v>
      </c>
      <c r="G1980" s="39" t="s">
        <v>411</v>
      </c>
      <c r="H1980" s="54" t="str">
        <f>IF(F1980&gt;=1261,"1261+",IF(F1980&gt;=1081,"1081-1260",IF(F1980&gt;=901,"901-1080",IF(F1980&gt;=721,"721-900",IF(F1980&gt;=541,"541-720",IF(F1980&gt;=361,"361-540","360-"))))))</f>
        <v>1261+</v>
      </c>
      <c r="I1980" s="39">
        <v>1740375.35</v>
      </c>
      <c r="J1980">
        <v>1</v>
      </c>
      <c r="K1980" s="54">
        <f>IF(LEN(M1980)&lt;&gt;6,0,IF(AND(VALUE(M1980)&gt;=100000,VALUE(M1980)&lt;1000000),1,0))</f>
        <v>1</v>
      </c>
      <c r="L1980" t="s">
        <v>1737</v>
      </c>
      <c r="M1980" t="s">
        <v>1738</v>
      </c>
      <c r="N1980" s="35">
        <v>26324</v>
      </c>
    </row>
    <row r="1981" spans="1:14">
      <c r="A1981" t="s">
        <v>217</v>
      </c>
      <c r="B1981" t="s">
        <v>3086</v>
      </c>
      <c r="C1981" t="s">
        <v>3087</v>
      </c>
      <c r="D1981" t="s">
        <v>246</v>
      </c>
      <c r="E1981" t="s">
        <v>276</v>
      </c>
      <c r="F1981" s="39">
        <v>3428</v>
      </c>
      <c r="G1981" s="39" t="s">
        <v>222</v>
      </c>
      <c r="H1981" s="39" t="s">
        <v>223</v>
      </c>
      <c r="I1981" s="39">
        <v>193</v>
      </c>
      <c r="J1981">
        <v>0</v>
      </c>
      <c r="K1981" s="39">
        <v>1</v>
      </c>
      <c r="M1981" t="s">
        <v>3088</v>
      </c>
      <c r="N1981" s="35">
        <v>33835</v>
      </c>
    </row>
    <row r="1982" spans="1:14">
      <c r="A1982" t="s">
        <v>217</v>
      </c>
      <c r="B1982" t="s">
        <v>4010</v>
      </c>
      <c r="C1982" t="s">
        <v>4011</v>
      </c>
      <c r="D1982" t="s">
        <v>220</v>
      </c>
      <c r="E1982" t="s">
        <v>221</v>
      </c>
      <c r="F1982" s="39">
        <v>3687</v>
      </c>
      <c r="G1982" s="39" t="s">
        <v>222</v>
      </c>
      <c r="H1982" s="39" t="s">
        <v>223</v>
      </c>
      <c r="I1982" s="39">
        <v>6097.04</v>
      </c>
      <c r="J1982">
        <v>1</v>
      </c>
      <c r="K1982" s="39">
        <v>1</v>
      </c>
      <c r="L1982" t="s">
        <v>4012</v>
      </c>
      <c r="M1982" t="s">
        <v>4012</v>
      </c>
      <c r="N1982" s="35">
        <v>28150</v>
      </c>
    </row>
    <row r="1983" spans="1:14">
      <c r="A1983" t="s">
        <v>217</v>
      </c>
      <c r="B1983" t="s">
        <v>2989</v>
      </c>
      <c r="C1983" t="s">
        <v>2990</v>
      </c>
      <c r="D1983" t="s">
        <v>246</v>
      </c>
      <c r="E1983" t="s">
        <v>308</v>
      </c>
      <c r="F1983" s="39">
        <v>2658</v>
      </c>
      <c r="G1983" s="39" t="s">
        <v>233</v>
      </c>
      <c r="H1983" s="54" t="str">
        <f t="shared" ref="H1983:H1984" si="284">IF(F1983&gt;=1261,"1261+",IF(F1983&gt;=1081,"1081-1260",IF(F1983&gt;=901,"901-1080",IF(F1983&gt;=721,"721-900",IF(F1983&gt;=541,"541-720",IF(F1983&gt;=361,"361-540","360-"))))))</f>
        <v>1261+</v>
      </c>
      <c r="I1983" s="39">
        <v>106325.21</v>
      </c>
      <c r="J1983">
        <v>1</v>
      </c>
      <c r="K1983" s="39">
        <v>1</v>
      </c>
      <c r="L1983" t="s">
        <v>2991</v>
      </c>
      <c r="M1983" t="s">
        <v>2992</v>
      </c>
      <c r="N1983" s="35">
        <v>32451</v>
      </c>
    </row>
    <row r="1984" spans="1:14">
      <c r="A1984" t="s">
        <v>217</v>
      </c>
      <c r="B1984" t="s">
        <v>2246</v>
      </c>
      <c r="C1984" t="s">
        <v>2247</v>
      </c>
      <c r="E1984" t="s">
        <v>576</v>
      </c>
      <c r="F1984" s="39">
        <v>1959</v>
      </c>
      <c r="G1984" s="39" t="s">
        <v>222</v>
      </c>
      <c r="H1984" s="54" t="str">
        <f t="shared" si="284"/>
        <v>1261+</v>
      </c>
      <c r="I1984" s="39">
        <v>12419.2</v>
      </c>
      <c r="J1984">
        <v>1</v>
      </c>
      <c r="K1984" s="39">
        <v>1</v>
      </c>
      <c r="L1984" t="s">
        <v>2248</v>
      </c>
      <c r="M1984" t="s">
        <v>2248</v>
      </c>
      <c r="N1984" s="35">
        <v>27819</v>
      </c>
    </row>
    <row r="1985" spans="1:14">
      <c r="A1985" t="s">
        <v>217</v>
      </c>
      <c r="B1985" t="s">
        <v>3675</v>
      </c>
      <c r="C1985" t="s">
        <v>3676</v>
      </c>
      <c r="D1985" t="s">
        <v>220</v>
      </c>
      <c r="E1985" t="s">
        <v>221</v>
      </c>
      <c r="F1985" s="39">
        <v>5128</v>
      </c>
      <c r="G1985" s="54" t="str">
        <f t="shared" ref="G1985:G1988" si="285">IF(I1985&gt;=1000000,"1 млн. и более",IF(I1985&gt;=501000,"501-1 000 тыс.",IF(I1985&gt;=301000,"301-500 тыс.",IF(I1985&gt;=101000,"101-300 тыс.",IF(I1985&gt;=51000,"51-100 тыс.","50 тыс. и менее")))))</f>
        <v>50 тыс. и менее</v>
      </c>
      <c r="H1985" s="39" t="s">
        <v>223</v>
      </c>
      <c r="I1985" s="39">
        <v>15637.2</v>
      </c>
      <c r="J1985">
        <v>1</v>
      </c>
      <c r="K1985" s="39">
        <v>1</v>
      </c>
      <c r="L1985" t="s">
        <v>3677</v>
      </c>
      <c r="M1985" t="s">
        <v>3677</v>
      </c>
      <c r="N1985" s="35">
        <v>29102</v>
      </c>
    </row>
    <row r="1986" spans="1:14">
      <c r="A1986" t="s">
        <v>217</v>
      </c>
      <c r="B1986" t="s">
        <v>6357</v>
      </c>
      <c r="C1986" t="s">
        <v>6358</v>
      </c>
      <c r="D1986" t="s">
        <v>246</v>
      </c>
      <c r="E1986" t="s">
        <v>265</v>
      </c>
      <c r="F1986" s="39">
        <v>3108</v>
      </c>
      <c r="G1986" s="54" t="str">
        <f t="shared" si="285"/>
        <v>50 тыс. и менее</v>
      </c>
      <c r="H1986" s="54" t="str">
        <f>IF(F1986&gt;=1261,"1261+",IF(F1986&gt;=1081,"1081-1260",IF(F1986&gt;=901,"901-1080",IF(F1986&gt;=721,"721-900",IF(F1986&gt;=541,"541-720",IF(F1986&gt;=361,"361-540","360-"))))))</f>
        <v>1261+</v>
      </c>
      <c r="I1986" s="39">
        <v>36.729999999999997</v>
      </c>
      <c r="J1986">
        <v>1</v>
      </c>
      <c r="K1986" s="39">
        <v>1</v>
      </c>
      <c r="L1986" t="s">
        <v>6359</v>
      </c>
      <c r="M1986" t="s">
        <v>6359</v>
      </c>
      <c r="N1986" s="35">
        <v>33341</v>
      </c>
    </row>
    <row r="1987" spans="1:14">
      <c r="A1987" t="s">
        <v>217</v>
      </c>
      <c r="B1987" t="s">
        <v>1188</v>
      </c>
      <c r="C1987" t="s">
        <v>1189</v>
      </c>
      <c r="E1987" t="s">
        <v>259</v>
      </c>
      <c r="F1987" s="39">
        <v>3245</v>
      </c>
      <c r="G1987" s="54" t="str">
        <f t="shared" si="285"/>
        <v>51-100 тыс.</v>
      </c>
      <c r="H1987" s="39" t="s">
        <v>223</v>
      </c>
      <c r="I1987" s="39">
        <v>72363.240000000005</v>
      </c>
      <c r="J1987">
        <v>1</v>
      </c>
      <c r="K1987" s="54">
        <f t="shared" ref="K1987:K1988" si="286">IF(LEN(M1987)&lt;&gt;6,0,IF(AND(VALUE(M1987)&gt;=100000,VALUE(M1987)&lt;1000000),1,0))</f>
        <v>1</v>
      </c>
      <c r="L1987" t="s">
        <v>1190</v>
      </c>
      <c r="M1987" t="s">
        <v>1190</v>
      </c>
      <c r="N1987" s="35">
        <v>28654</v>
      </c>
    </row>
    <row r="1988" spans="1:14">
      <c r="A1988" t="s">
        <v>217</v>
      </c>
      <c r="B1988" t="s">
        <v>5196</v>
      </c>
      <c r="C1988" t="s">
        <v>5197</v>
      </c>
      <c r="D1988" t="s">
        <v>246</v>
      </c>
      <c r="E1988" t="s">
        <v>288</v>
      </c>
      <c r="F1988" s="39">
        <v>4525</v>
      </c>
      <c r="G1988" s="54" t="str">
        <f t="shared" si="285"/>
        <v>51-100 тыс.</v>
      </c>
      <c r="H1988" s="39" t="s">
        <v>223</v>
      </c>
      <c r="I1988" s="39">
        <v>56985.64</v>
      </c>
      <c r="J1988">
        <v>0</v>
      </c>
      <c r="K1988" s="54">
        <f t="shared" si="286"/>
        <v>0</v>
      </c>
      <c r="N1988" s="35">
        <v>32896</v>
      </c>
    </row>
    <row r="1989" spans="1:14">
      <c r="A1989" t="s">
        <v>217</v>
      </c>
      <c r="B1989" t="s">
        <v>3831</v>
      </c>
      <c r="C1989" t="s">
        <v>3832</v>
      </c>
      <c r="D1989" t="s">
        <v>246</v>
      </c>
      <c r="E1989" t="s">
        <v>276</v>
      </c>
      <c r="F1989" s="39">
        <v>3425</v>
      </c>
      <c r="G1989" s="39" t="s">
        <v>222</v>
      </c>
      <c r="H1989" s="39" t="s">
        <v>223</v>
      </c>
      <c r="I1989" s="39">
        <v>174.63</v>
      </c>
      <c r="J1989">
        <v>0</v>
      </c>
      <c r="K1989" s="39">
        <v>1</v>
      </c>
      <c r="M1989" t="s">
        <v>3833</v>
      </c>
      <c r="N1989" s="35">
        <v>27546</v>
      </c>
    </row>
    <row r="1990" spans="1:14">
      <c r="A1990" t="s">
        <v>217</v>
      </c>
      <c r="B1990" t="s">
        <v>2109</v>
      </c>
      <c r="C1990" t="s">
        <v>2110</v>
      </c>
      <c r="D1990" t="s">
        <v>242</v>
      </c>
      <c r="E1990" t="s">
        <v>221</v>
      </c>
      <c r="F1990" s="39">
        <v>6228</v>
      </c>
      <c r="G1990" s="39" t="s">
        <v>233</v>
      </c>
      <c r="H1990" s="54" t="str">
        <f t="shared" ref="H1990:H1991" si="287">IF(F1990&gt;=1261,"1261+",IF(F1990&gt;=1081,"1081-1260",IF(F1990&gt;=901,"901-1080",IF(F1990&gt;=721,"721-900",IF(F1990&gt;=541,"541-720",IF(F1990&gt;=361,"361-540","360-"))))))</f>
        <v>1261+</v>
      </c>
      <c r="I1990" s="39">
        <v>127180.42</v>
      </c>
      <c r="J1990">
        <v>1</v>
      </c>
      <c r="K1990" s="39">
        <v>1</v>
      </c>
      <c r="L1990" t="s">
        <v>2111</v>
      </c>
      <c r="M1990" t="s">
        <v>2111</v>
      </c>
      <c r="N1990" s="35">
        <v>27117</v>
      </c>
    </row>
    <row r="1991" spans="1:14">
      <c r="A1991" t="s">
        <v>217</v>
      </c>
      <c r="B1991" t="s">
        <v>1077</v>
      </c>
      <c r="C1991" t="s">
        <v>1078</v>
      </c>
      <c r="D1991" t="s">
        <v>220</v>
      </c>
      <c r="E1991" t="s">
        <v>221</v>
      </c>
      <c r="F1991" s="39">
        <v>3167</v>
      </c>
      <c r="G1991" s="39" t="s">
        <v>222</v>
      </c>
      <c r="H1991" s="54" t="str">
        <f t="shared" si="287"/>
        <v>1261+</v>
      </c>
      <c r="I1991" s="39">
        <v>7126.57</v>
      </c>
      <c r="J1991" s="40">
        <f>IF(LEN(L1991)&lt;&gt;6,0,IF(AND(VALUE(L1991)&gt;=100000,VALUE(L1991)&lt;1000000),1,0))</f>
        <v>1</v>
      </c>
      <c r="K1991" s="39">
        <v>1</v>
      </c>
      <c r="L1991" t="s">
        <v>1079</v>
      </c>
      <c r="M1991" t="s">
        <v>1079</v>
      </c>
      <c r="N1991" s="35">
        <v>32075</v>
      </c>
    </row>
    <row r="1992" spans="1:14">
      <c r="A1992" t="s">
        <v>217</v>
      </c>
      <c r="B1992" t="s">
        <v>2723</v>
      </c>
      <c r="C1992" t="s">
        <v>2724</v>
      </c>
      <c r="D1992" t="s">
        <v>246</v>
      </c>
      <c r="E1992" t="s">
        <v>288</v>
      </c>
      <c r="F1992" s="39">
        <v>2170</v>
      </c>
      <c r="G1992" s="39" t="s">
        <v>222</v>
      </c>
      <c r="H1992" s="39" t="s">
        <v>223</v>
      </c>
      <c r="I1992" s="39">
        <v>27900.38</v>
      </c>
      <c r="J1992">
        <v>0</v>
      </c>
      <c r="K1992" s="54">
        <f t="shared" ref="K1992:K1993" si="288">IF(LEN(M1992)&lt;&gt;6,0,IF(AND(VALUE(M1992)&gt;=100000,VALUE(M1992)&lt;1000000),1,0))</f>
        <v>0</v>
      </c>
      <c r="N1992" s="35">
        <v>27676</v>
      </c>
    </row>
    <row r="1993" spans="1:14">
      <c r="A1993" t="s">
        <v>217</v>
      </c>
      <c r="B1993" t="s">
        <v>533</v>
      </c>
      <c r="C1993" t="s">
        <v>534</v>
      </c>
      <c r="D1993" t="s">
        <v>220</v>
      </c>
      <c r="E1993" t="s">
        <v>342</v>
      </c>
      <c r="F1993" s="39">
        <v>2295</v>
      </c>
      <c r="G1993" s="39" t="s">
        <v>335</v>
      </c>
      <c r="H1993" s="39" t="s">
        <v>223</v>
      </c>
      <c r="I1993" s="39">
        <v>660723.98</v>
      </c>
      <c r="J1993">
        <v>0</v>
      </c>
      <c r="K1993" s="54">
        <f t="shared" si="288"/>
        <v>0</v>
      </c>
      <c r="N1993" s="35">
        <v>25440</v>
      </c>
    </row>
    <row r="1994" spans="1:14">
      <c r="A1994" t="s">
        <v>217</v>
      </c>
      <c r="B1994" t="s">
        <v>482</v>
      </c>
      <c r="C1994" t="s">
        <v>483</v>
      </c>
      <c r="D1994" t="s">
        <v>220</v>
      </c>
      <c r="E1994" t="s">
        <v>247</v>
      </c>
      <c r="F1994" s="39">
        <v>3266</v>
      </c>
      <c r="G1994" s="54" t="str">
        <f>IF(I1994&gt;=1000000,"1 млн. и более",IF(I1994&gt;=501000,"501-1 000 тыс.",IF(I1994&gt;=301000,"301-500 тыс.",IF(I1994&gt;=101000,"101-300 тыс.",IF(I1994&gt;=51000,"51-100 тыс.","50 тыс. и менее")))))</f>
        <v>50 тыс. и менее</v>
      </c>
      <c r="H1994" s="39" t="s">
        <v>223</v>
      </c>
      <c r="I1994" s="39">
        <v>0</v>
      </c>
      <c r="J1994">
        <v>1</v>
      </c>
      <c r="K1994">
        <v>0</v>
      </c>
      <c r="L1994" t="s">
        <v>484</v>
      </c>
      <c r="N1994" s="35">
        <v>25151</v>
      </c>
    </row>
    <row r="1995" spans="1:14">
      <c r="A1995" t="s">
        <v>217</v>
      </c>
      <c r="B1995" t="s">
        <v>5214</v>
      </c>
      <c r="C1995" t="s">
        <v>5215</v>
      </c>
      <c r="D1995" t="s">
        <v>220</v>
      </c>
      <c r="E1995" t="s">
        <v>391</v>
      </c>
      <c r="F1995" s="39">
        <v>2450</v>
      </c>
      <c r="G1995" s="39" t="s">
        <v>411</v>
      </c>
      <c r="H1995" s="54" t="str">
        <f>IF(F1995&gt;=1261,"1261+",IF(F1995&gt;=1081,"1081-1260",IF(F1995&gt;=901,"901-1080",IF(F1995&gt;=721,"721-900",IF(F1995&gt;=541,"541-720",IF(F1995&gt;=361,"361-540","360-"))))))</f>
        <v>1261+</v>
      </c>
      <c r="I1995" s="39">
        <v>2723022.85</v>
      </c>
      <c r="J1995">
        <v>0</v>
      </c>
      <c r="K1995" s="39">
        <v>1</v>
      </c>
      <c r="M1995" t="s">
        <v>5216</v>
      </c>
      <c r="N1995" s="35">
        <v>27103</v>
      </c>
    </row>
    <row r="1996" spans="1:14">
      <c r="A1996" t="s">
        <v>217</v>
      </c>
      <c r="B1996" t="s">
        <v>5803</v>
      </c>
      <c r="C1996" t="s">
        <v>5804</v>
      </c>
      <c r="D1996" t="s">
        <v>242</v>
      </c>
      <c r="E1996" t="s">
        <v>221</v>
      </c>
      <c r="F1996" s="39">
        <v>3657</v>
      </c>
      <c r="G1996" s="39" t="s">
        <v>222</v>
      </c>
      <c r="H1996" s="39" t="s">
        <v>223</v>
      </c>
      <c r="I1996" s="39">
        <v>0</v>
      </c>
      <c r="J1996">
        <v>0</v>
      </c>
      <c r="K1996">
        <v>0</v>
      </c>
      <c r="L1996" t="s">
        <v>331</v>
      </c>
      <c r="M1996" t="s">
        <v>331</v>
      </c>
      <c r="N1996" s="35">
        <v>24965</v>
      </c>
    </row>
    <row r="1997" spans="1:14">
      <c r="A1997" t="s">
        <v>217</v>
      </c>
      <c r="B1997" t="s">
        <v>538</v>
      </c>
      <c r="C1997" t="s">
        <v>539</v>
      </c>
      <c r="E1997" t="s">
        <v>259</v>
      </c>
      <c r="F1997" s="39">
        <v>5800</v>
      </c>
      <c r="G1997" s="39" t="s">
        <v>222</v>
      </c>
      <c r="H1997" s="54" t="str">
        <f>IF(F1997&gt;=1261,"1261+",IF(F1997&gt;=1081,"1081-1260",IF(F1997&gt;=901,"901-1080",IF(F1997&gt;=721,"721-900",IF(F1997&gt;=541,"541-720",IF(F1997&gt;=361,"361-540","360-"))))))</f>
        <v>1261+</v>
      </c>
      <c r="I1997" s="39">
        <v>6526.81</v>
      </c>
      <c r="J1997">
        <v>1</v>
      </c>
      <c r="K1997" s="54">
        <f>IF(LEN(M1997)&lt;&gt;6,0,IF(AND(VALUE(M1997)&gt;=100000,VALUE(M1997)&lt;1000000),1,0))</f>
        <v>1</v>
      </c>
      <c r="L1997" t="s">
        <v>540</v>
      </c>
      <c r="M1997" t="s">
        <v>541</v>
      </c>
      <c r="N1997" s="35">
        <v>21488</v>
      </c>
    </row>
    <row r="1998" spans="1:14">
      <c r="A1998" t="s">
        <v>217</v>
      </c>
      <c r="B1998" t="s">
        <v>4139</v>
      </c>
      <c r="C1998" t="s">
        <v>4140</v>
      </c>
      <c r="D1998" t="s">
        <v>246</v>
      </c>
      <c r="E1998" t="s">
        <v>288</v>
      </c>
      <c r="F1998" s="39">
        <v>1617</v>
      </c>
      <c r="G1998" s="39" t="s">
        <v>222</v>
      </c>
      <c r="H1998" s="39" t="s">
        <v>223</v>
      </c>
      <c r="I1998" s="39">
        <v>41556.769999999997</v>
      </c>
      <c r="J1998" s="40">
        <f>IF(LEN(L1998)&lt;&gt;6,0,IF(AND(VALUE(L1998)&gt;=100000,VALUE(L1998)&lt;1000000),1,0))</f>
        <v>0</v>
      </c>
      <c r="K1998">
        <v>0</v>
      </c>
      <c r="N1998" s="35">
        <v>36526</v>
      </c>
    </row>
    <row r="1999" spans="1:14">
      <c r="A1999" t="s">
        <v>217</v>
      </c>
      <c r="B1999" t="s">
        <v>586</v>
      </c>
      <c r="C1999" t="s">
        <v>587</v>
      </c>
      <c r="D1999" t="s">
        <v>246</v>
      </c>
      <c r="E1999" t="s">
        <v>265</v>
      </c>
      <c r="F1999" s="39">
        <v>2987</v>
      </c>
      <c r="G1999" s="39" t="s">
        <v>222</v>
      </c>
      <c r="H1999" s="39" t="s">
        <v>223</v>
      </c>
      <c r="I1999" s="39">
        <v>6951.21</v>
      </c>
      <c r="J1999">
        <v>0</v>
      </c>
      <c r="K1999">
        <v>0</v>
      </c>
      <c r="N1999" s="35">
        <v>27559</v>
      </c>
    </row>
    <row r="2000" spans="1:14">
      <c r="A2000" t="s">
        <v>217</v>
      </c>
      <c r="B2000" t="s">
        <v>3802</v>
      </c>
      <c r="C2000" t="s">
        <v>3803</v>
      </c>
      <c r="D2000" t="s">
        <v>246</v>
      </c>
      <c r="E2000" t="s">
        <v>453</v>
      </c>
      <c r="F2000" s="39">
        <v>3085</v>
      </c>
      <c r="G2000" s="39" t="s">
        <v>233</v>
      </c>
      <c r="H2000" s="39" t="s">
        <v>223</v>
      </c>
      <c r="I2000" s="39">
        <v>246068.42</v>
      </c>
      <c r="J2000">
        <v>1</v>
      </c>
      <c r="K2000" s="39">
        <v>1</v>
      </c>
      <c r="L2000" t="s">
        <v>3804</v>
      </c>
      <c r="M2000" t="s">
        <v>3804</v>
      </c>
      <c r="N2000" s="35">
        <v>30551</v>
      </c>
    </row>
    <row r="2001" spans="1:14">
      <c r="A2001" t="s">
        <v>217</v>
      </c>
      <c r="B2001" t="s">
        <v>5291</v>
      </c>
      <c r="C2001" t="s">
        <v>5292</v>
      </c>
      <c r="D2001" t="s">
        <v>220</v>
      </c>
      <c r="E2001" t="s">
        <v>265</v>
      </c>
      <c r="F2001" s="39">
        <v>3188</v>
      </c>
      <c r="G2001" s="39" t="s">
        <v>411</v>
      </c>
      <c r="H2001" s="39" t="s">
        <v>223</v>
      </c>
      <c r="I2001" s="39">
        <v>1043215.92</v>
      </c>
      <c r="J2001">
        <v>0</v>
      </c>
      <c r="K2001" s="39">
        <v>1</v>
      </c>
      <c r="M2001" t="s">
        <v>781</v>
      </c>
      <c r="N2001" s="35">
        <v>28916</v>
      </c>
    </row>
    <row r="2002" spans="1:14">
      <c r="A2002" t="s">
        <v>217</v>
      </c>
      <c r="B2002" t="s">
        <v>1679</v>
      </c>
      <c r="C2002" t="s">
        <v>1680</v>
      </c>
      <c r="D2002" t="s">
        <v>220</v>
      </c>
      <c r="E2002" t="s">
        <v>221</v>
      </c>
      <c r="F2002" s="39">
        <v>3244</v>
      </c>
      <c r="G2002" s="39" t="s">
        <v>222</v>
      </c>
      <c r="H2002" s="54" t="str">
        <f>IF(F2002&gt;=1261,"1261+",IF(F2002&gt;=1081,"1081-1260",IF(F2002&gt;=901,"901-1080",IF(F2002&gt;=721,"721-900",IF(F2002&gt;=541,"541-720",IF(F2002&gt;=361,"361-540","360-"))))))</f>
        <v>1261+</v>
      </c>
      <c r="I2002" s="39">
        <v>6874.67</v>
      </c>
      <c r="J2002">
        <v>0</v>
      </c>
      <c r="K2002" s="39">
        <v>1</v>
      </c>
      <c r="M2002" t="s">
        <v>1681</v>
      </c>
      <c r="N2002" s="35">
        <v>33106</v>
      </c>
    </row>
    <row r="2003" spans="1:14">
      <c r="A2003" t="s">
        <v>217</v>
      </c>
      <c r="B2003" t="s">
        <v>4181</v>
      </c>
      <c r="C2003" t="s">
        <v>4182</v>
      </c>
      <c r="D2003" t="s">
        <v>220</v>
      </c>
      <c r="E2003" t="s">
        <v>280</v>
      </c>
      <c r="F2003" s="39">
        <v>5789</v>
      </c>
      <c r="G2003" s="39" t="s">
        <v>335</v>
      </c>
      <c r="H2003" s="39" t="s">
        <v>223</v>
      </c>
      <c r="I2003" s="39">
        <v>508388.42</v>
      </c>
      <c r="J2003">
        <v>1</v>
      </c>
      <c r="K2003" s="39">
        <v>1</v>
      </c>
      <c r="L2003" t="s">
        <v>377</v>
      </c>
      <c r="M2003" t="s">
        <v>377</v>
      </c>
      <c r="N2003" s="35">
        <v>30469</v>
      </c>
    </row>
    <row r="2004" spans="1:14">
      <c r="A2004" t="s">
        <v>217</v>
      </c>
      <c r="B2004" t="s">
        <v>1413</v>
      </c>
      <c r="C2004" t="s">
        <v>1414</v>
      </c>
      <c r="D2004" t="s">
        <v>220</v>
      </c>
      <c r="E2004" t="s">
        <v>280</v>
      </c>
      <c r="F2004" s="39">
        <v>4168</v>
      </c>
      <c r="G2004" s="39" t="s">
        <v>233</v>
      </c>
      <c r="H2004" s="39" t="s">
        <v>223</v>
      </c>
      <c r="I2004" s="39">
        <v>289991.07</v>
      </c>
      <c r="J2004">
        <v>1</v>
      </c>
      <c r="K2004" s="39">
        <v>1</v>
      </c>
      <c r="L2004" t="s">
        <v>1415</v>
      </c>
      <c r="M2004" t="s">
        <v>1416</v>
      </c>
      <c r="N2004" s="35">
        <v>27152</v>
      </c>
    </row>
    <row r="2005" spans="1:14">
      <c r="A2005" t="s">
        <v>217</v>
      </c>
      <c r="B2005" t="s">
        <v>5520</v>
      </c>
      <c r="C2005" t="s">
        <v>5521</v>
      </c>
      <c r="D2005" t="s">
        <v>220</v>
      </c>
      <c r="E2005" t="s">
        <v>265</v>
      </c>
      <c r="F2005" s="39">
        <v>2995</v>
      </c>
      <c r="G2005" s="39" t="s">
        <v>233</v>
      </c>
      <c r="H2005" s="39" t="s">
        <v>223</v>
      </c>
      <c r="I2005" s="39">
        <v>163712.26999999999</v>
      </c>
      <c r="J2005">
        <v>0</v>
      </c>
      <c r="K2005" s="39">
        <v>1</v>
      </c>
      <c r="M2005" t="s">
        <v>5522</v>
      </c>
      <c r="N2005" s="35">
        <v>28300</v>
      </c>
    </row>
    <row r="2006" spans="1:14">
      <c r="A2006" t="s">
        <v>217</v>
      </c>
      <c r="B2006" t="s">
        <v>4508</v>
      </c>
      <c r="C2006" t="s">
        <v>4509</v>
      </c>
      <c r="D2006" t="s">
        <v>242</v>
      </c>
      <c r="E2006" t="s">
        <v>221</v>
      </c>
      <c r="F2006" s="39">
        <v>3997</v>
      </c>
      <c r="G2006" s="54" t="str">
        <f>IF(I2006&gt;=1000000,"1 млн. и более",IF(I2006&gt;=501000,"501-1 000 тыс.",IF(I2006&gt;=301000,"301-500 тыс.",IF(I2006&gt;=101000,"101-300 тыс.",IF(I2006&gt;=51000,"51-100 тыс.","50 тыс. и менее")))))</f>
        <v>501-1 000 тыс.</v>
      </c>
      <c r="H2006" s="39" t="s">
        <v>223</v>
      </c>
      <c r="I2006" s="39">
        <v>920406.1</v>
      </c>
      <c r="J2006">
        <v>1</v>
      </c>
      <c r="K2006" s="54">
        <f>IF(LEN(M2006)&lt;&gt;6,0,IF(AND(VALUE(M2006)&gt;=100000,VALUE(M2006)&lt;1000000),1,0))</f>
        <v>1</v>
      </c>
      <c r="L2006" t="s">
        <v>4510</v>
      </c>
      <c r="M2006" t="s">
        <v>4510</v>
      </c>
      <c r="N2006" s="35">
        <v>28964</v>
      </c>
    </row>
    <row r="2007" spans="1:14">
      <c r="A2007" t="s">
        <v>217</v>
      </c>
      <c r="B2007" t="s">
        <v>1525</v>
      </c>
      <c r="C2007" t="s">
        <v>1526</v>
      </c>
      <c r="D2007" t="s">
        <v>246</v>
      </c>
      <c r="E2007" t="s">
        <v>276</v>
      </c>
      <c r="F2007" s="39">
        <v>3423</v>
      </c>
      <c r="G2007" s="39" t="s">
        <v>222</v>
      </c>
      <c r="H2007" s="54" t="str">
        <f>IF(F2007&gt;=1261,"1261+",IF(F2007&gt;=1081,"1081-1260",IF(F2007&gt;=901,"901-1080",IF(F2007&gt;=721,"721-900",IF(F2007&gt;=541,"541-720",IF(F2007&gt;=361,"361-540","360-"))))))</f>
        <v>1261+</v>
      </c>
      <c r="I2007" s="39">
        <v>193.35</v>
      </c>
      <c r="J2007">
        <v>0</v>
      </c>
      <c r="K2007" s="39">
        <v>1</v>
      </c>
      <c r="M2007" t="s">
        <v>1527</v>
      </c>
      <c r="N2007" s="35">
        <v>29247</v>
      </c>
    </row>
    <row r="2008" spans="1:14">
      <c r="A2008" t="s">
        <v>217</v>
      </c>
      <c r="B2008" t="s">
        <v>6330</v>
      </c>
      <c r="C2008" t="s">
        <v>6331</v>
      </c>
      <c r="D2008" t="s">
        <v>220</v>
      </c>
      <c r="E2008" t="s">
        <v>308</v>
      </c>
      <c r="F2008" s="39">
        <v>3318</v>
      </c>
      <c r="G2008" s="54" t="str">
        <f>IF(I2008&gt;=1000000,"1 млн. и более",IF(I2008&gt;=501000,"501-1 000 тыс.",IF(I2008&gt;=301000,"301-500 тыс.",IF(I2008&gt;=101000,"101-300 тыс.",IF(I2008&gt;=51000,"51-100 тыс.","50 тыс. и менее")))))</f>
        <v>1 млн. и более</v>
      </c>
      <c r="H2008" s="39" t="s">
        <v>223</v>
      </c>
      <c r="I2008" s="39">
        <v>4318133.55</v>
      </c>
      <c r="J2008">
        <v>0</v>
      </c>
      <c r="K2008">
        <v>0</v>
      </c>
      <c r="N2008" s="35">
        <v>23024</v>
      </c>
    </row>
    <row r="2009" spans="1:14">
      <c r="A2009" t="s">
        <v>217</v>
      </c>
      <c r="B2009" t="s">
        <v>2146</v>
      </c>
      <c r="C2009" t="s">
        <v>2147</v>
      </c>
      <c r="E2009" t="s">
        <v>259</v>
      </c>
      <c r="F2009" s="39">
        <v>5060</v>
      </c>
      <c r="G2009" s="39" t="s">
        <v>222</v>
      </c>
      <c r="H2009" s="39" t="s">
        <v>223</v>
      </c>
      <c r="I2009" s="39">
        <v>13051.62</v>
      </c>
      <c r="J2009">
        <v>1</v>
      </c>
      <c r="K2009" s="39">
        <v>1</v>
      </c>
      <c r="L2009" t="s">
        <v>2148</v>
      </c>
      <c r="M2009" t="s">
        <v>2148</v>
      </c>
      <c r="N2009" s="35">
        <v>27449</v>
      </c>
    </row>
    <row r="2010" spans="1:14">
      <c r="A2010" t="s">
        <v>217</v>
      </c>
      <c r="B2010" t="s">
        <v>3232</v>
      </c>
      <c r="C2010" t="s">
        <v>3233</v>
      </c>
      <c r="D2010" t="s">
        <v>220</v>
      </c>
      <c r="E2010" t="s">
        <v>342</v>
      </c>
      <c r="F2010" s="39">
        <v>2324</v>
      </c>
      <c r="G2010" s="39" t="s">
        <v>233</v>
      </c>
      <c r="H2010" s="54" t="str">
        <f>IF(F2010&gt;=1261,"1261+",IF(F2010&gt;=1081,"1081-1260",IF(F2010&gt;=901,"901-1080",IF(F2010&gt;=721,"721-900",IF(F2010&gt;=541,"541-720",IF(F2010&gt;=361,"361-540","360-"))))))</f>
        <v>1261+</v>
      </c>
      <c r="I2010" s="39">
        <v>135492.29</v>
      </c>
      <c r="J2010">
        <v>0</v>
      </c>
      <c r="K2010" s="39">
        <v>1</v>
      </c>
      <c r="M2010" t="s">
        <v>3234</v>
      </c>
      <c r="N2010" s="35">
        <v>32090</v>
      </c>
    </row>
    <row r="2011" spans="1:14">
      <c r="A2011" t="s">
        <v>217</v>
      </c>
      <c r="B2011" t="s">
        <v>6149</v>
      </c>
      <c r="C2011" t="s">
        <v>6150</v>
      </c>
      <c r="D2011" t="s">
        <v>246</v>
      </c>
      <c r="E2011" t="s">
        <v>288</v>
      </c>
      <c r="F2011" s="39">
        <v>1379</v>
      </c>
      <c r="G2011" s="39" t="s">
        <v>222</v>
      </c>
      <c r="H2011" s="39" t="s">
        <v>223</v>
      </c>
      <c r="I2011" s="39">
        <v>47440.92</v>
      </c>
      <c r="J2011">
        <v>0</v>
      </c>
      <c r="K2011" s="54">
        <f t="shared" ref="K2011:K2012" si="289">IF(LEN(M2011)&lt;&gt;6,0,IF(AND(VALUE(M2011)&gt;=100000,VALUE(M2011)&lt;1000000),1,0))</f>
        <v>0</v>
      </c>
      <c r="N2011" s="35">
        <v>30542</v>
      </c>
    </row>
    <row r="2012" spans="1:14">
      <c r="A2012" t="s">
        <v>217</v>
      </c>
      <c r="B2012" t="s">
        <v>5311</v>
      </c>
      <c r="C2012" t="s">
        <v>5312</v>
      </c>
      <c r="D2012" t="s">
        <v>220</v>
      </c>
      <c r="E2012" t="s">
        <v>308</v>
      </c>
      <c r="F2012" s="39">
        <v>2558</v>
      </c>
      <c r="G2012" s="39" t="s">
        <v>284</v>
      </c>
      <c r="H2012" s="39" t="s">
        <v>223</v>
      </c>
      <c r="I2012" s="39">
        <v>488007.44</v>
      </c>
      <c r="J2012">
        <v>1</v>
      </c>
      <c r="K2012" s="54">
        <f t="shared" si="289"/>
        <v>1</v>
      </c>
      <c r="L2012" t="s">
        <v>5313</v>
      </c>
      <c r="M2012" t="s">
        <v>5314</v>
      </c>
      <c r="N2012" s="35">
        <v>24155</v>
      </c>
    </row>
    <row r="2013" spans="1:14">
      <c r="A2013" t="s">
        <v>217</v>
      </c>
      <c r="B2013" t="s">
        <v>987</v>
      </c>
      <c r="C2013" t="s">
        <v>988</v>
      </c>
      <c r="D2013" t="s">
        <v>220</v>
      </c>
      <c r="E2013" t="s">
        <v>237</v>
      </c>
      <c r="F2013" s="39">
        <v>3745</v>
      </c>
      <c r="G2013" s="39" t="s">
        <v>248</v>
      </c>
      <c r="H2013" s="39" t="s">
        <v>223</v>
      </c>
      <c r="I2013" s="39">
        <v>72038.37</v>
      </c>
      <c r="J2013">
        <v>1</v>
      </c>
      <c r="K2013" s="39">
        <v>1</v>
      </c>
      <c r="L2013" t="s">
        <v>989</v>
      </c>
      <c r="M2013" t="s">
        <v>990</v>
      </c>
      <c r="N2013" s="35">
        <v>25107</v>
      </c>
    </row>
    <row r="2014" spans="1:14">
      <c r="A2014" t="s">
        <v>217</v>
      </c>
      <c r="B2014" t="s">
        <v>1630</v>
      </c>
      <c r="C2014" t="s">
        <v>1631</v>
      </c>
      <c r="D2014" t="s">
        <v>220</v>
      </c>
      <c r="E2014" t="s">
        <v>265</v>
      </c>
      <c r="F2014" s="39">
        <v>3164</v>
      </c>
      <c r="G2014" s="39" t="s">
        <v>335</v>
      </c>
      <c r="H2014" s="39" t="s">
        <v>223</v>
      </c>
      <c r="I2014" s="39">
        <v>682920.14</v>
      </c>
      <c r="J2014">
        <v>1</v>
      </c>
      <c r="K2014" s="39">
        <v>1</v>
      </c>
      <c r="L2014" t="s">
        <v>1632</v>
      </c>
      <c r="M2014" t="s">
        <v>1632</v>
      </c>
      <c r="N2014" s="35">
        <v>29612</v>
      </c>
    </row>
    <row r="2015" spans="1:14">
      <c r="A2015" t="s">
        <v>217</v>
      </c>
      <c r="B2015" t="s">
        <v>3591</v>
      </c>
      <c r="C2015" t="s">
        <v>3592</v>
      </c>
      <c r="D2015" t="s">
        <v>246</v>
      </c>
      <c r="E2015" t="s">
        <v>276</v>
      </c>
      <c r="F2015" s="39">
        <v>3078</v>
      </c>
      <c r="G2015" s="39" t="s">
        <v>222</v>
      </c>
      <c r="H2015" s="39" t="s">
        <v>223</v>
      </c>
      <c r="I2015" s="39">
        <v>197.94</v>
      </c>
      <c r="J2015">
        <v>0</v>
      </c>
      <c r="K2015" s="39">
        <v>1</v>
      </c>
      <c r="M2015" t="s">
        <v>3593</v>
      </c>
      <c r="N2015" s="35">
        <v>31656</v>
      </c>
    </row>
    <row r="2016" spans="1:14">
      <c r="A2016" t="s">
        <v>217</v>
      </c>
      <c r="B2016" t="s">
        <v>1739</v>
      </c>
      <c r="C2016" t="s">
        <v>1740</v>
      </c>
      <c r="D2016" t="s">
        <v>220</v>
      </c>
      <c r="E2016" t="s">
        <v>247</v>
      </c>
      <c r="F2016" s="39">
        <v>3059</v>
      </c>
      <c r="G2016" s="39" t="s">
        <v>222</v>
      </c>
      <c r="H2016" s="54" t="str">
        <f t="shared" ref="H2016:H2018" si="290">IF(F2016&gt;=1261,"1261+",IF(F2016&gt;=1081,"1081-1260",IF(F2016&gt;=901,"901-1080",IF(F2016&gt;=721,"721-900",IF(F2016&gt;=541,"541-720",IF(F2016&gt;=361,"361-540","360-"))))))</f>
        <v>1261+</v>
      </c>
      <c r="I2016" s="39">
        <v>9772.82</v>
      </c>
      <c r="J2016">
        <v>0</v>
      </c>
      <c r="K2016" s="54">
        <f t="shared" ref="K2016:K2018" si="291">IF(LEN(M2016)&lt;&gt;6,0,IF(AND(VALUE(M2016)&gt;=100000,VALUE(M2016)&lt;1000000),1,0))</f>
        <v>1</v>
      </c>
      <c r="M2016" t="s">
        <v>1741</v>
      </c>
      <c r="N2016" s="35">
        <v>25183</v>
      </c>
    </row>
    <row r="2017" spans="1:14">
      <c r="A2017" t="s">
        <v>217</v>
      </c>
      <c r="B2017" t="s">
        <v>4386</v>
      </c>
      <c r="C2017" t="s">
        <v>4387</v>
      </c>
      <c r="D2017" t="s">
        <v>220</v>
      </c>
      <c r="E2017" t="s">
        <v>372</v>
      </c>
      <c r="F2017" s="39">
        <v>3829</v>
      </c>
      <c r="G2017" s="39" t="s">
        <v>222</v>
      </c>
      <c r="H2017" s="54" t="str">
        <f t="shared" si="290"/>
        <v>1261+</v>
      </c>
      <c r="I2017" s="39">
        <v>36456.18</v>
      </c>
      <c r="J2017">
        <v>1</v>
      </c>
      <c r="K2017" s="54">
        <f t="shared" si="291"/>
        <v>1</v>
      </c>
      <c r="L2017" t="s">
        <v>4388</v>
      </c>
      <c r="M2017" t="s">
        <v>4388</v>
      </c>
      <c r="N2017" s="35">
        <v>24164</v>
      </c>
    </row>
    <row r="2018" spans="1:14">
      <c r="A2018" t="s">
        <v>217</v>
      </c>
      <c r="B2018" t="s">
        <v>2467</v>
      </c>
      <c r="C2018" t="s">
        <v>2468</v>
      </c>
      <c r="D2018" t="s">
        <v>220</v>
      </c>
      <c r="E2018" t="s">
        <v>280</v>
      </c>
      <c r="F2018" s="39">
        <v>4220</v>
      </c>
      <c r="G2018" s="54" t="str">
        <f>IF(I2018&gt;=1000000,"1 млн. и более",IF(I2018&gt;=501000,"501-1 000 тыс.",IF(I2018&gt;=301000,"301-500 тыс.",IF(I2018&gt;=101000,"101-300 тыс.",IF(I2018&gt;=51000,"51-100 тыс.","50 тыс. и менее")))))</f>
        <v>101-300 тыс.</v>
      </c>
      <c r="H2018" s="54" t="str">
        <f t="shared" si="290"/>
        <v>1261+</v>
      </c>
      <c r="I2018" s="39">
        <v>255814.59</v>
      </c>
      <c r="J2018">
        <v>1</v>
      </c>
      <c r="K2018" s="54">
        <f t="shared" si="291"/>
        <v>1</v>
      </c>
      <c r="L2018" t="s">
        <v>2469</v>
      </c>
      <c r="M2018" t="s">
        <v>2469</v>
      </c>
      <c r="N2018" s="35">
        <v>24983</v>
      </c>
    </row>
    <row r="2019" spans="1:14">
      <c r="A2019" t="s">
        <v>217</v>
      </c>
      <c r="B2019" t="s">
        <v>3927</v>
      </c>
      <c r="C2019" t="s">
        <v>3928</v>
      </c>
      <c r="D2019" t="s">
        <v>220</v>
      </c>
      <c r="E2019" t="s">
        <v>265</v>
      </c>
      <c r="F2019" s="39">
        <v>3118</v>
      </c>
      <c r="G2019" s="39" t="s">
        <v>335</v>
      </c>
      <c r="H2019" s="39" t="s">
        <v>223</v>
      </c>
      <c r="I2019" s="39">
        <v>596788.93000000005</v>
      </c>
      <c r="J2019">
        <v>0</v>
      </c>
      <c r="K2019">
        <v>0</v>
      </c>
      <c r="N2019" s="35">
        <v>30045</v>
      </c>
    </row>
    <row r="2020" spans="1:14">
      <c r="A2020" t="s">
        <v>217</v>
      </c>
      <c r="B2020" t="s">
        <v>4414</v>
      </c>
      <c r="C2020" t="s">
        <v>4415</v>
      </c>
      <c r="D2020" t="s">
        <v>220</v>
      </c>
      <c r="E2020" t="s">
        <v>308</v>
      </c>
      <c r="F2020" s="39">
        <v>2959</v>
      </c>
      <c r="G2020" s="39" t="s">
        <v>335</v>
      </c>
      <c r="H2020" s="39" t="s">
        <v>223</v>
      </c>
      <c r="I2020" s="39">
        <v>622838.46</v>
      </c>
      <c r="J2020">
        <v>0</v>
      </c>
      <c r="K2020" s="39">
        <v>1</v>
      </c>
      <c r="M2020" t="s">
        <v>4416</v>
      </c>
      <c r="N2020" s="35">
        <v>30994</v>
      </c>
    </row>
    <row r="2021" spans="1:14">
      <c r="A2021" t="s">
        <v>217</v>
      </c>
      <c r="B2021" t="s">
        <v>1531</v>
      </c>
      <c r="C2021" t="s">
        <v>1532</v>
      </c>
      <c r="D2021" t="s">
        <v>242</v>
      </c>
      <c r="E2021" t="s">
        <v>221</v>
      </c>
      <c r="F2021" s="39">
        <v>3007</v>
      </c>
      <c r="G2021" s="39" t="s">
        <v>248</v>
      </c>
      <c r="H2021" s="54" t="str">
        <f t="shared" ref="H2021:H2022" si="292">IF(F2021&gt;=1261,"1261+",IF(F2021&gt;=1081,"1081-1260",IF(F2021&gt;=901,"901-1080",IF(F2021&gt;=721,"721-900",IF(F2021&gt;=541,"541-720",IF(F2021&gt;=361,"361-540","360-"))))))</f>
        <v>1261+</v>
      </c>
      <c r="I2021" s="39">
        <v>70276.240000000005</v>
      </c>
      <c r="J2021">
        <v>1</v>
      </c>
      <c r="K2021" s="39">
        <v>1</v>
      </c>
      <c r="L2021" t="s">
        <v>1533</v>
      </c>
      <c r="M2021" t="s">
        <v>1534</v>
      </c>
      <c r="N2021" s="35">
        <v>31885</v>
      </c>
    </row>
    <row r="2022" spans="1:14">
      <c r="A2022" t="s">
        <v>217</v>
      </c>
      <c r="B2022" t="s">
        <v>4600</v>
      </c>
      <c r="C2022" t="s">
        <v>4601</v>
      </c>
      <c r="D2022" t="s">
        <v>242</v>
      </c>
      <c r="E2022" t="s">
        <v>221</v>
      </c>
      <c r="F2022" s="39">
        <v>3003</v>
      </c>
      <c r="G2022" s="39" t="s">
        <v>222</v>
      </c>
      <c r="H2022" s="54" t="str">
        <f t="shared" si="292"/>
        <v>1261+</v>
      </c>
      <c r="I2022" s="39">
        <v>48772.35</v>
      </c>
      <c r="J2022">
        <v>1</v>
      </c>
      <c r="K2022" s="39">
        <v>1</v>
      </c>
      <c r="L2022" t="s">
        <v>4602</v>
      </c>
      <c r="M2022" t="s">
        <v>4602</v>
      </c>
      <c r="N2022" s="35">
        <v>33290</v>
      </c>
    </row>
    <row r="2023" spans="1:14">
      <c r="A2023" t="s">
        <v>217</v>
      </c>
      <c r="B2023" t="s">
        <v>4367</v>
      </c>
      <c r="C2023" t="s">
        <v>4368</v>
      </c>
      <c r="D2023" t="s">
        <v>220</v>
      </c>
      <c r="E2023" t="s">
        <v>247</v>
      </c>
      <c r="F2023" s="39">
        <v>3129</v>
      </c>
      <c r="G2023" s="54" t="str">
        <f>IF(I2023&gt;=1000000,"1 млн. и более",IF(I2023&gt;=501000,"501-1 000 тыс.",IF(I2023&gt;=301000,"301-500 тыс.",IF(I2023&gt;=101000,"101-300 тыс.",IF(I2023&gt;=51000,"51-100 тыс.","50 тыс. и менее")))))</f>
        <v>101-300 тыс.</v>
      </c>
      <c r="H2023" s="39" t="s">
        <v>223</v>
      </c>
      <c r="I2023" s="39">
        <v>196604.79</v>
      </c>
      <c r="J2023">
        <v>0</v>
      </c>
      <c r="K2023" s="39">
        <v>1</v>
      </c>
      <c r="M2023" t="s">
        <v>4369</v>
      </c>
      <c r="N2023" s="35">
        <v>31188</v>
      </c>
    </row>
    <row r="2024" spans="1:14">
      <c r="A2024" t="s">
        <v>217</v>
      </c>
      <c r="B2024" t="s">
        <v>3856</v>
      </c>
      <c r="C2024" t="s">
        <v>3857</v>
      </c>
      <c r="D2024" t="s">
        <v>220</v>
      </c>
      <c r="E2024" t="s">
        <v>221</v>
      </c>
      <c r="F2024" s="39">
        <v>3759</v>
      </c>
      <c r="G2024" s="39" t="s">
        <v>222</v>
      </c>
      <c r="H2024" s="54" t="str">
        <f>IF(F2024&gt;=1261,"1261+",IF(F2024&gt;=1081,"1081-1260",IF(F2024&gt;=901,"901-1080",IF(F2024&gt;=721,"721-900",IF(F2024&gt;=541,"541-720",IF(F2024&gt;=361,"361-540","360-"))))))</f>
        <v>1261+</v>
      </c>
      <c r="I2024" s="39">
        <v>19603.27</v>
      </c>
      <c r="J2024" s="40">
        <f>IF(LEN(L2024)&lt;&gt;6,0,IF(AND(VALUE(L2024)&gt;=100000,VALUE(L2024)&lt;1000000),1,0))</f>
        <v>1</v>
      </c>
      <c r="K2024" s="39">
        <v>1</v>
      </c>
      <c r="L2024" t="s">
        <v>3858</v>
      </c>
      <c r="M2024" t="s">
        <v>3858</v>
      </c>
      <c r="N2024" s="35">
        <v>31697</v>
      </c>
    </row>
    <row r="2025" spans="1:14">
      <c r="A2025" t="s">
        <v>217</v>
      </c>
      <c r="B2025" t="s">
        <v>4072</v>
      </c>
      <c r="C2025" t="s">
        <v>4073</v>
      </c>
      <c r="E2025" t="s">
        <v>576</v>
      </c>
      <c r="F2025" s="39">
        <v>2063</v>
      </c>
      <c r="G2025" s="39" t="s">
        <v>222</v>
      </c>
      <c r="H2025" s="39" t="s">
        <v>223</v>
      </c>
      <c r="I2025" s="39">
        <v>8957.52</v>
      </c>
      <c r="J2025">
        <v>1</v>
      </c>
      <c r="K2025" s="54">
        <f t="shared" ref="K2025:K2027" si="293">IF(LEN(M2025)&lt;&gt;6,0,IF(AND(VALUE(M2025)&gt;=100000,VALUE(M2025)&lt;1000000),1,0))</f>
        <v>1</v>
      </c>
      <c r="L2025" t="s">
        <v>2496</v>
      </c>
      <c r="M2025" t="s">
        <v>2496</v>
      </c>
      <c r="N2025" s="35">
        <v>22567</v>
      </c>
    </row>
    <row r="2026" spans="1:14">
      <c r="A2026" t="s">
        <v>217</v>
      </c>
      <c r="B2026" t="s">
        <v>1501</v>
      </c>
      <c r="C2026" t="s">
        <v>1502</v>
      </c>
      <c r="D2026" t="s">
        <v>242</v>
      </c>
      <c r="E2026" t="s">
        <v>221</v>
      </c>
      <c r="F2026" s="39">
        <v>2975</v>
      </c>
      <c r="G2026" s="39" t="s">
        <v>248</v>
      </c>
      <c r="H2026" s="39" t="s">
        <v>223</v>
      </c>
      <c r="I2026" s="39">
        <v>71664.42</v>
      </c>
      <c r="J2026">
        <v>1</v>
      </c>
      <c r="K2026" s="54">
        <f t="shared" si="293"/>
        <v>1</v>
      </c>
      <c r="L2026" t="s">
        <v>1503</v>
      </c>
      <c r="M2026" t="s">
        <v>1503</v>
      </c>
      <c r="N2026" s="35">
        <v>24419</v>
      </c>
    </row>
    <row r="2027" spans="1:14">
      <c r="A2027" t="s">
        <v>217</v>
      </c>
      <c r="B2027" t="s">
        <v>2227</v>
      </c>
      <c r="C2027" t="s">
        <v>2228</v>
      </c>
      <c r="D2027" t="s">
        <v>246</v>
      </c>
      <c r="E2027" t="s">
        <v>276</v>
      </c>
      <c r="F2027" s="39">
        <v>3375</v>
      </c>
      <c r="G2027" s="39" t="s">
        <v>222</v>
      </c>
      <c r="H2027" s="39" t="s">
        <v>223</v>
      </c>
      <c r="I2027" s="39">
        <v>557.39</v>
      </c>
      <c r="J2027">
        <v>0</v>
      </c>
      <c r="K2027" s="54">
        <f t="shared" si="293"/>
        <v>1</v>
      </c>
      <c r="L2027" t="s">
        <v>331</v>
      </c>
      <c r="M2027" t="s">
        <v>2229</v>
      </c>
      <c r="N2027" s="35">
        <v>32648</v>
      </c>
    </row>
    <row r="2028" spans="1:14">
      <c r="A2028" t="s">
        <v>217</v>
      </c>
      <c r="B2028" t="s">
        <v>1492</v>
      </c>
      <c r="C2028" t="s">
        <v>1493</v>
      </c>
      <c r="D2028" t="s">
        <v>246</v>
      </c>
      <c r="E2028" t="s">
        <v>265</v>
      </c>
      <c r="F2028" s="39">
        <v>3205</v>
      </c>
      <c r="G2028" s="39" t="s">
        <v>222</v>
      </c>
      <c r="H2028" s="39" t="s">
        <v>223</v>
      </c>
      <c r="I2028" s="39">
        <v>40125.1</v>
      </c>
      <c r="J2028">
        <v>0</v>
      </c>
      <c r="K2028" s="39">
        <v>1</v>
      </c>
      <c r="M2028" t="s">
        <v>1494</v>
      </c>
      <c r="N2028" s="35">
        <v>26752</v>
      </c>
    </row>
    <row r="2029" spans="1:14">
      <c r="A2029" t="s">
        <v>217</v>
      </c>
      <c r="B2029" t="s">
        <v>616</v>
      </c>
      <c r="C2029" t="s">
        <v>617</v>
      </c>
      <c r="D2029" t="s">
        <v>220</v>
      </c>
      <c r="E2029" t="s">
        <v>372</v>
      </c>
      <c r="F2029" s="39">
        <v>4877</v>
      </c>
      <c r="G2029" s="39" t="s">
        <v>222</v>
      </c>
      <c r="H2029" s="54" t="str">
        <f>IF(F2029&gt;=1261,"1261+",IF(F2029&gt;=1081,"1081-1260",IF(F2029&gt;=901,"901-1080",IF(F2029&gt;=721,"721-900",IF(F2029&gt;=541,"541-720",IF(F2029&gt;=361,"361-540","360-"))))))</f>
        <v>1261+</v>
      </c>
      <c r="I2029" s="39">
        <v>32249.27</v>
      </c>
      <c r="J2029">
        <v>1</v>
      </c>
      <c r="K2029" s="39">
        <v>1</v>
      </c>
      <c r="L2029" t="s">
        <v>618</v>
      </c>
      <c r="M2029" t="s">
        <v>619</v>
      </c>
      <c r="N2029" s="35">
        <v>26828</v>
      </c>
    </row>
    <row r="2030" spans="1:14">
      <c r="A2030" t="s">
        <v>217</v>
      </c>
      <c r="B2030" t="s">
        <v>1624</v>
      </c>
      <c r="C2030" t="s">
        <v>1625</v>
      </c>
      <c r="E2030" t="s">
        <v>259</v>
      </c>
      <c r="F2030" s="39">
        <v>3773</v>
      </c>
      <c r="G2030" s="39" t="s">
        <v>222</v>
      </c>
      <c r="H2030" s="39" t="s">
        <v>223</v>
      </c>
      <c r="I2030" s="39">
        <v>43672.480000000003</v>
      </c>
      <c r="J2030">
        <v>1</v>
      </c>
      <c r="K2030" s="54">
        <f t="shared" ref="K2030:K2031" si="294">IF(LEN(M2030)&lt;&gt;6,0,IF(AND(VALUE(M2030)&gt;=100000,VALUE(M2030)&lt;1000000),1,0))</f>
        <v>1</v>
      </c>
      <c r="L2030" t="s">
        <v>1626</v>
      </c>
      <c r="M2030" t="s">
        <v>1626</v>
      </c>
      <c r="N2030" s="35">
        <v>30134</v>
      </c>
    </row>
    <row r="2031" spans="1:14">
      <c r="A2031" t="s">
        <v>217</v>
      </c>
      <c r="B2031" t="s">
        <v>4007</v>
      </c>
      <c r="C2031" t="s">
        <v>4008</v>
      </c>
      <c r="D2031" t="s">
        <v>246</v>
      </c>
      <c r="E2031" t="s">
        <v>265</v>
      </c>
      <c r="F2031" s="39">
        <v>2993</v>
      </c>
      <c r="G2031" s="39" t="s">
        <v>222</v>
      </c>
      <c r="H2031" s="54" t="str">
        <f t="shared" ref="H2031:H2032" si="295">IF(F2031&gt;=1261,"1261+",IF(F2031&gt;=1081,"1081-1260",IF(F2031&gt;=901,"901-1080",IF(F2031&gt;=721,"721-900",IF(F2031&gt;=541,"541-720",IF(F2031&gt;=361,"361-540","360-"))))))</f>
        <v>1261+</v>
      </c>
      <c r="I2031" s="39">
        <v>31568.01</v>
      </c>
      <c r="J2031">
        <v>1</v>
      </c>
      <c r="K2031" s="54">
        <f t="shared" si="294"/>
        <v>1</v>
      </c>
      <c r="L2031" t="s">
        <v>4009</v>
      </c>
      <c r="M2031" t="s">
        <v>4009</v>
      </c>
      <c r="N2031" s="35">
        <v>32042</v>
      </c>
    </row>
    <row r="2032" spans="1:14">
      <c r="A2032" t="s">
        <v>217</v>
      </c>
      <c r="B2032" t="s">
        <v>4106</v>
      </c>
      <c r="C2032" t="s">
        <v>4107</v>
      </c>
      <c r="D2032" t="s">
        <v>246</v>
      </c>
      <c r="E2032" t="s">
        <v>453</v>
      </c>
      <c r="F2032" s="39">
        <v>3085</v>
      </c>
      <c r="G2032" s="39" t="s">
        <v>222</v>
      </c>
      <c r="H2032" s="54" t="str">
        <f t="shared" si="295"/>
        <v>1261+</v>
      </c>
      <c r="I2032" s="39">
        <v>19861.48</v>
      </c>
      <c r="J2032">
        <v>1</v>
      </c>
      <c r="K2032" s="39">
        <v>1</v>
      </c>
      <c r="L2032" t="s">
        <v>4108</v>
      </c>
      <c r="M2032" t="s">
        <v>4108</v>
      </c>
      <c r="N2032" s="35">
        <v>26130</v>
      </c>
    </row>
    <row r="2033" spans="1:14">
      <c r="A2033" t="s">
        <v>217</v>
      </c>
      <c r="B2033" t="s">
        <v>4547</v>
      </c>
      <c r="C2033" t="s">
        <v>4548</v>
      </c>
      <c r="D2033" t="s">
        <v>246</v>
      </c>
      <c r="E2033" t="s">
        <v>247</v>
      </c>
      <c r="F2033" s="39">
        <v>3024</v>
      </c>
      <c r="G2033" s="39" t="s">
        <v>222</v>
      </c>
      <c r="H2033" s="39" t="s">
        <v>223</v>
      </c>
      <c r="I2033" s="39">
        <v>14.08</v>
      </c>
      <c r="J2033">
        <v>1</v>
      </c>
      <c r="K2033" s="39">
        <v>1</v>
      </c>
      <c r="L2033" t="s">
        <v>3039</v>
      </c>
      <c r="M2033" t="s">
        <v>439</v>
      </c>
      <c r="N2033" s="35">
        <v>29564</v>
      </c>
    </row>
    <row r="2034" spans="1:14">
      <c r="A2034" t="s">
        <v>217</v>
      </c>
      <c r="B2034" t="s">
        <v>1327</v>
      </c>
      <c r="C2034" t="s">
        <v>1328</v>
      </c>
      <c r="D2034" t="s">
        <v>220</v>
      </c>
      <c r="E2034" t="s">
        <v>221</v>
      </c>
      <c r="F2034" s="39">
        <v>3233</v>
      </c>
      <c r="G2034" s="39" t="s">
        <v>222</v>
      </c>
      <c r="H2034" s="39" t="s">
        <v>223</v>
      </c>
      <c r="I2034" s="39">
        <v>13927.78</v>
      </c>
      <c r="J2034">
        <v>1</v>
      </c>
      <c r="K2034" s="54">
        <f t="shared" ref="K2034:K2036" si="296">IF(LEN(M2034)&lt;&gt;6,0,IF(AND(VALUE(M2034)&gt;=100000,VALUE(M2034)&lt;1000000),1,0))</f>
        <v>1</v>
      </c>
      <c r="L2034" t="s">
        <v>1329</v>
      </c>
      <c r="M2034" t="s">
        <v>1329</v>
      </c>
      <c r="N2034" s="35">
        <v>27079</v>
      </c>
    </row>
    <row r="2035" spans="1:14">
      <c r="A2035" t="s">
        <v>217</v>
      </c>
      <c r="B2035" t="s">
        <v>2087</v>
      </c>
      <c r="C2035" t="s">
        <v>2088</v>
      </c>
      <c r="D2035" t="s">
        <v>246</v>
      </c>
      <c r="E2035" t="s">
        <v>276</v>
      </c>
      <c r="F2035" s="39">
        <v>3290</v>
      </c>
      <c r="G2035" s="39" t="s">
        <v>222</v>
      </c>
      <c r="H2035" s="39" t="s">
        <v>223</v>
      </c>
      <c r="I2035" s="39">
        <v>119.41</v>
      </c>
      <c r="J2035">
        <v>0</v>
      </c>
      <c r="K2035" s="54">
        <f t="shared" si="296"/>
        <v>1</v>
      </c>
      <c r="M2035" t="s">
        <v>2089</v>
      </c>
      <c r="N2035" s="35">
        <v>34466</v>
      </c>
    </row>
    <row r="2036" spans="1:14">
      <c r="A2036" t="s">
        <v>217</v>
      </c>
      <c r="B2036" t="s">
        <v>3503</v>
      </c>
      <c r="C2036" t="s">
        <v>3504</v>
      </c>
      <c r="D2036" t="s">
        <v>246</v>
      </c>
      <c r="E2036" t="s">
        <v>288</v>
      </c>
      <c r="F2036" s="39">
        <v>2809</v>
      </c>
      <c r="G2036" s="39" t="s">
        <v>222</v>
      </c>
      <c r="H2036" s="54" t="str">
        <f>IF(F2036&gt;=1261,"1261+",IF(F2036&gt;=1081,"1081-1260",IF(F2036&gt;=901,"901-1080",IF(F2036&gt;=721,"721-900",IF(F2036&gt;=541,"541-720",IF(F2036&gt;=361,"361-540","360-"))))))</f>
        <v>1261+</v>
      </c>
      <c r="I2036" s="39">
        <v>38560.15</v>
      </c>
      <c r="J2036" s="40">
        <f>IF(LEN(L2036)&lt;&gt;6,0,IF(AND(VALUE(L2036)&gt;=100000,VALUE(L2036)&lt;1000000),1,0))</f>
        <v>0</v>
      </c>
      <c r="K2036" s="54">
        <f t="shared" si="296"/>
        <v>1</v>
      </c>
      <c r="M2036" t="s">
        <v>3505</v>
      </c>
      <c r="N2036" s="35">
        <v>27392</v>
      </c>
    </row>
    <row r="2037" spans="1:14">
      <c r="A2037" t="s">
        <v>217</v>
      </c>
      <c r="B2037" t="s">
        <v>4019</v>
      </c>
      <c r="C2037" t="s">
        <v>4020</v>
      </c>
      <c r="D2037" t="s">
        <v>220</v>
      </c>
      <c r="E2037" t="s">
        <v>221</v>
      </c>
      <c r="F2037" s="39">
        <v>6522</v>
      </c>
      <c r="G2037" s="39" t="s">
        <v>222</v>
      </c>
      <c r="H2037" s="39" t="s">
        <v>223</v>
      </c>
      <c r="I2037" s="39">
        <v>13814.1</v>
      </c>
      <c r="J2037">
        <v>1</v>
      </c>
      <c r="K2037" s="39">
        <v>1</v>
      </c>
      <c r="L2037" t="s">
        <v>4021</v>
      </c>
      <c r="M2037" t="s">
        <v>4021</v>
      </c>
      <c r="N2037" s="35">
        <v>27638</v>
      </c>
    </row>
    <row r="2038" spans="1:14">
      <c r="A2038" t="s">
        <v>217</v>
      </c>
      <c r="B2038" t="s">
        <v>2187</v>
      </c>
      <c r="C2038" t="s">
        <v>2188</v>
      </c>
      <c r="E2038" t="s">
        <v>576</v>
      </c>
      <c r="F2038" s="39">
        <v>2208</v>
      </c>
      <c r="G2038" s="39" t="s">
        <v>222</v>
      </c>
      <c r="H2038" s="39" t="s">
        <v>223</v>
      </c>
      <c r="I2038" s="39">
        <v>6774.46</v>
      </c>
      <c r="J2038">
        <v>1</v>
      </c>
      <c r="K2038" s="39">
        <v>1</v>
      </c>
      <c r="L2038" t="s">
        <v>2189</v>
      </c>
      <c r="M2038" t="s">
        <v>2189</v>
      </c>
      <c r="N2038" s="35">
        <v>32846</v>
      </c>
    </row>
    <row r="2039" spans="1:14">
      <c r="A2039" t="s">
        <v>217</v>
      </c>
      <c r="B2039" t="s">
        <v>3691</v>
      </c>
      <c r="C2039" t="s">
        <v>3692</v>
      </c>
      <c r="D2039" t="s">
        <v>220</v>
      </c>
      <c r="E2039" t="s">
        <v>280</v>
      </c>
      <c r="F2039">
        <v>1011</v>
      </c>
      <c r="G2039" s="39" t="s">
        <v>222</v>
      </c>
      <c r="H2039" s="54" t="str">
        <f>IF(F2039&gt;=1261,"1261+",IF(F2039&gt;=1081,"1081-1260",IF(F2039&gt;=901,"901-1080",IF(F2039&gt;=721,"721-900",IF(F2039&gt;=541,"541-720",IF(F2039&gt;=361,"361-540","360-"))))))</f>
        <v>901-1080</v>
      </c>
      <c r="I2039" s="39">
        <v>16425.830000000002</v>
      </c>
      <c r="J2039">
        <v>1</v>
      </c>
      <c r="K2039" s="54">
        <f>IF(LEN(M2039)&lt;&gt;6,0,IF(AND(VALUE(M2039)&gt;=100000,VALUE(M2039)&lt;1000000),1,0))</f>
        <v>1</v>
      </c>
      <c r="L2039" t="s">
        <v>3693</v>
      </c>
      <c r="M2039" t="s">
        <v>3693</v>
      </c>
      <c r="N2039" s="35">
        <v>21063</v>
      </c>
    </row>
    <row r="2040" spans="1:14">
      <c r="A2040" t="s">
        <v>217</v>
      </c>
      <c r="B2040" t="s">
        <v>1881</v>
      </c>
      <c r="C2040" t="s">
        <v>1882</v>
      </c>
      <c r="E2040" t="s">
        <v>259</v>
      </c>
      <c r="F2040" s="39">
        <v>3156</v>
      </c>
      <c r="G2040" s="39" t="s">
        <v>222</v>
      </c>
      <c r="H2040" s="39" t="s">
        <v>223</v>
      </c>
      <c r="I2040" s="39">
        <v>19710.09</v>
      </c>
      <c r="J2040">
        <v>1</v>
      </c>
      <c r="K2040" s="39">
        <v>1</v>
      </c>
      <c r="L2040" t="s">
        <v>1883</v>
      </c>
      <c r="M2040" t="s">
        <v>1884</v>
      </c>
      <c r="N2040" s="35">
        <v>31074</v>
      </c>
    </row>
    <row r="2041" spans="1:14">
      <c r="A2041" t="s">
        <v>217</v>
      </c>
      <c r="B2041" t="s">
        <v>1160</v>
      </c>
      <c r="C2041" t="s">
        <v>1161</v>
      </c>
      <c r="D2041" t="s">
        <v>220</v>
      </c>
      <c r="E2041" t="s">
        <v>237</v>
      </c>
      <c r="F2041" s="39">
        <v>3665</v>
      </c>
      <c r="G2041" s="39" t="s">
        <v>248</v>
      </c>
      <c r="H2041" s="39" t="s">
        <v>223</v>
      </c>
      <c r="I2041" s="39">
        <v>84566.09</v>
      </c>
      <c r="J2041">
        <v>1</v>
      </c>
      <c r="K2041" s="39">
        <v>1</v>
      </c>
      <c r="L2041" t="s">
        <v>1162</v>
      </c>
      <c r="M2041" t="s">
        <v>1162</v>
      </c>
      <c r="N2041" s="35">
        <v>32051</v>
      </c>
    </row>
    <row r="2042" spans="1:14">
      <c r="A2042" t="s">
        <v>217</v>
      </c>
      <c r="B2042" t="s">
        <v>3258</v>
      </c>
      <c r="C2042" t="s">
        <v>3259</v>
      </c>
      <c r="D2042" t="s">
        <v>246</v>
      </c>
      <c r="E2042" t="s">
        <v>651</v>
      </c>
      <c r="F2042" s="39">
        <v>3539</v>
      </c>
      <c r="G2042" s="54" t="str">
        <f>IF(I2042&gt;=1000000,"1 млн. и более",IF(I2042&gt;=501000,"501-1 000 тыс.",IF(I2042&gt;=301000,"301-500 тыс.",IF(I2042&gt;=101000,"101-300 тыс.",IF(I2042&gt;=51000,"51-100 тыс.","50 тыс. и менее")))))</f>
        <v>51-100 тыс.</v>
      </c>
      <c r="H2042" s="39" t="s">
        <v>223</v>
      </c>
      <c r="I2042" s="39">
        <v>53489.91</v>
      </c>
      <c r="J2042" s="40">
        <f>IF(LEN(L2042)&lt;&gt;6,0,IF(AND(VALUE(L2042)&gt;=100000,VALUE(L2042)&lt;1000000),1,0))</f>
        <v>1</v>
      </c>
      <c r="K2042" s="39">
        <v>1</v>
      </c>
      <c r="L2042" t="s">
        <v>2794</v>
      </c>
      <c r="M2042" t="s">
        <v>2794</v>
      </c>
      <c r="N2042" s="35">
        <v>27631</v>
      </c>
    </row>
    <row r="2043" spans="1:14">
      <c r="A2043" t="s">
        <v>217</v>
      </c>
      <c r="B2043" t="s">
        <v>218</v>
      </c>
      <c r="C2043" t="s">
        <v>219</v>
      </c>
      <c r="D2043" t="s">
        <v>220</v>
      </c>
      <c r="E2043" t="s">
        <v>221</v>
      </c>
      <c r="F2043" s="39">
        <v>5578</v>
      </c>
      <c r="G2043" s="39" t="s">
        <v>222</v>
      </c>
      <c r="H2043" s="54" t="str">
        <f>IF(F2043&gt;=1261,"1261+",IF(F2043&gt;=1081,"1081-1260",IF(F2043&gt;=901,"901-1080",IF(F2043&gt;=721,"721-900",IF(F2043&gt;=541,"541-720",IF(F2043&gt;=361,"361-540","360-"))))))</f>
        <v>1261+</v>
      </c>
      <c r="I2043" s="39">
        <v>19897.439999999999</v>
      </c>
      <c r="J2043">
        <v>1</v>
      </c>
      <c r="K2043" s="54">
        <f>IF(LEN(M2043)&lt;&gt;6,0,IF(AND(VALUE(M2043)&gt;=100000,VALUE(M2043)&lt;1000000),1,0))</f>
        <v>1</v>
      </c>
      <c r="L2043" t="s">
        <v>224</v>
      </c>
      <c r="M2043" t="s">
        <v>224</v>
      </c>
      <c r="N2043" s="35">
        <v>30362</v>
      </c>
    </row>
    <row r="2044" spans="1:14">
      <c r="A2044" t="s">
        <v>217</v>
      </c>
      <c r="B2044" t="s">
        <v>1174</v>
      </c>
      <c r="C2044" t="s">
        <v>1175</v>
      </c>
      <c r="D2044" t="s">
        <v>246</v>
      </c>
      <c r="E2044" t="s">
        <v>933</v>
      </c>
      <c r="F2044" s="39">
        <v>2504</v>
      </c>
      <c r="G2044" s="39" t="s">
        <v>233</v>
      </c>
      <c r="H2044" s="39" t="s">
        <v>223</v>
      </c>
      <c r="I2044" s="39">
        <v>110254.86</v>
      </c>
      <c r="J2044">
        <v>1</v>
      </c>
      <c r="K2044" s="39">
        <v>1</v>
      </c>
      <c r="L2044" t="s">
        <v>1176</v>
      </c>
      <c r="M2044" t="s">
        <v>1176</v>
      </c>
      <c r="N2044" s="35">
        <v>21979</v>
      </c>
    </row>
    <row r="2045" spans="1:14">
      <c r="A2045" t="s">
        <v>217</v>
      </c>
      <c r="B2045" t="s">
        <v>6258</v>
      </c>
      <c r="C2045" t="s">
        <v>6259</v>
      </c>
      <c r="D2045" t="s">
        <v>6260</v>
      </c>
      <c r="E2045" t="s">
        <v>933</v>
      </c>
      <c r="F2045" s="39">
        <v>2477</v>
      </c>
      <c r="G2045" s="39" t="s">
        <v>222</v>
      </c>
      <c r="H2045" s="54" t="str">
        <f>IF(F2045&gt;=1261,"1261+",IF(F2045&gt;=1081,"1081-1260",IF(F2045&gt;=901,"901-1080",IF(F2045&gt;=721,"721-900",IF(F2045&gt;=541,"541-720",IF(F2045&gt;=361,"361-540","360-"))))))</f>
        <v>1261+</v>
      </c>
      <c r="I2045" s="39">
        <v>18565.14</v>
      </c>
      <c r="J2045">
        <v>1</v>
      </c>
      <c r="K2045" s="54">
        <f t="shared" ref="K2045:K2046" si="297">IF(LEN(M2045)&lt;&gt;6,0,IF(AND(VALUE(M2045)&gt;=100000,VALUE(M2045)&lt;1000000),1,0))</f>
        <v>1</v>
      </c>
      <c r="L2045" t="s">
        <v>6261</v>
      </c>
      <c r="M2045" t="s">
        <v>6197</v>
      </c>
      <c r="N2045" s="35">
        <v>31059</v>
      </c>
    </row>
    <row r="2046" spans="1:14">
      <c r="A2046" t="s">
        <v>217</v>
      </c>
      <c r="B2046" t="s">
        <v>3762</v>
      </c>
      <c r="C2046" t="s">
        <v>3763</v>
      </c>
      <c r="D2046" t="s">
        <v>242</v>
      </c>
      <c r="E2046" t="s">
        <v>221</v>
      </c>
      <c r="F2046" s="39">
        <v>3105</v>
      </c>
      <c r="G2046" s="39" t="s">
        <v>222</v>
      </c>
      <c r="H2046" s="39" t="s">
        <v>223</v>
      </c>
      <c r="I2046" s="39">
        <v>7440.95</v>
      </c>
      <c r="J2046">
        <v>1</v>
      </c>
      <c r="K2046" s="54">
        <f t="shared" si="297"/>
        <v>1</v>
      </c>
      <c r="L2046" t="s">
        <v>3764</v>
      </c>
      <c r="M2046" t="s">
        <v>3765</v>
      </c>
      <c r="N2046" s="35">
        <v>33116</v>
      </c>
    </row>
    <row r="2047" spans="1:14">
      <c r="A2047" t="s">
        <v>217</v>
      </c>
      <c r="B2047" t="s">
        <v>1773</v>
      </c>
      <c r="C2047" t="s">
        <v>1774</v>
      </c>
      <c r="E2047" t="s">
        <v>576</v>
      </c>
      <c r="F2047" s="39">
        <v>3058</v>
      </c>
      <c r="G2047" s="39" t="s">
        <v>222</v>
      </c>
      <c r="H2047" s="54" t="str">
        <f>IF(F2047&gt;=1261,"1261+",IF(F2047&gt;=1081,"1081-1260",IF(F2047&gt;=901,"901-1080",IF(F2047&gt;=721,"721-900",IF(F2047&gt;=541,"541-720",IF(F2047&gt;=361,"361-540","360-"))))))</f>
        <v>1261+</v>
      </c>
      <c r="I2047" s="39">
        <v>18861.12</v>
      </c>
      <c r="J2047">
        <v>1</v>
      </c>
      <c r="K2047" s="39">
        <v>1</v>
      </c>
      <c r="L2047" t="s">
        <v>1775</v>
      </c>
      <c r="M2047" t="s">
        <v>1775</v>
      </c>
      <c r="N2047" s="35">
        <v>23499</v>
      </c>
    </row>
    <row r="2048" spans="1:14">
      <c r="A2048" t="s">
        <v>217</v>
      </c>
      <c r="B2048" t="s">
        <v>5895</v>
      </c>
      <c r="C2048" t="s">
        <v>5896</v>
      </c>
      <c r="D2048" t="s">
        <v>220</v>
      </c>
      <c r="E2048" t="s">
        <v>265</v>
      </c>
      <c r="F2048" s="39">
        <v>3017</v>
      </c>
      <c r="G2048" s="39" t="s">
        <v>233</v>
      </c>
      <c r="H2048" s="39" t="s">
        <v>223</v>
      </c>
      <c r="I2048" s="39">
        <v>205372.18</v>
      </c>
      <c r="J2048">
        <v>0</v>
      </c>
      <c r="K2048" s="39">
        <v>1</v>
      </c>
      <c r="M2048" t="s">
        <v>5897</v>
      </c>
      <c r="N2048" s="35">
        <v>33624</v>
      </c>
    </row>
    <row r="2049" spans="1:14">
      <c r="A2049" t="s">
        <v>217</v>
      </c>
      <c r="B2049" t="s">
        <v>3828</v>
      </c>
      <c r="C2049" t="s">
        <v>3829</v>
      </c>
      <c r="E2049" t="s">
        <v>576</v>
      </c>
      <c r="F2049" s="39">
        <v>3321</v>
      </c>
      <c r="G2049" s="39" t="s">
        <v>284</v>
      </c>
      <c r="H2049" s="54" t="str">
        <f>IF(F2049&gt;=1261,"1261+",IF(F2049&gt;=1081,"1081-1260",IF(F2049&gt;=901,"901-1080",IF(F2049&gt;=721,"721-900",IF(F2049&gt;=541,"541-720",IF(F2049&gt;=361,"361-540","360-"))))))</f>
        <v>1261+</v>
      </c>
      <c r="I2049" s="39">
        <v>328346.44</v>
      </c>
      <c r="J2049">
        <v>1</v>
      </c>
      <c r="K2049" s="54">
        <f>IF(LEN(M2049)&lt;&gt;6,0,IF(AND(VALUE(M2049)&gt;=100000,VALUE(M2049)&lt;1000000),1,0))</f>
        <v>1</v>
      </c>
      <c r="L2049" t="s">
        <v>3830</v>
      </c>
      <c r="M2049" t="s">
        <v>3830</v>
      </c>
      <c r="N2049" s="35">
        <v>29733</v>
      </c>
    </row>
    <row r="2050" spans="1:14">
      <c r="A2050" t="s">
        <v>217</v>
      </c>
      <c r="B2050" t="s">
        <v>2051</v>
      </c>
      <c r="C2050" t="s">
        <v>2052</v>
      </c>
      <c r="D2050" t="s">
        <v>220</v>
      </c>
      <c r="E2050" t="s">
        <v>221</v>
      </c>
      <c r="F2050" s="39">
        <v>3525</v>
      </c>
      <c r="G2050" s="39" t="s">
        <v>222</v>
      </c>
      <c r="H2050" s="39" t="s">
        <v>223</v>
      </c>
      <c r="I2050" s="39">
        <v>12256.1</v>
      </c>
      <c r="J2050">
        <v>1</v>
      </c>
      <c r="K2050" s="39">
        <v>1</v>
      </c>
      <c r="L2050" t="s">
        <v>270</v>
      </c>
      <c r="M2050" t="s">
        <v>270</v>
      </c>
      <c r="N2050" s="35">
        <v>31765</v>
      </c>
    </row>
    <row r="2051" spans="1:14">
      <c r="A2051" t="s">
        <v>217</v>
      </c>
      <c r="B2051" t="s">
        <v>1073</v>
      </c>
      <c r="C2051" t="s">
        <v>1074</v>
      </c>
      <c r="D2051" t="s">
        <v>246</v>
      </c>
      <c r="E2051" t="s">
        <v>288</v>
      </c>
      <c r="F2051" s="39">
        <v>3539</v>
      </c>
      <c r="G2051" s="39" t="s">
        <v>335</v>
      </c>
      <c r="H2051" s="54" t="str">
        <f>IF(F2051&gt;=1261,"1261+",IF(F2051&gt;=1081,"1081-1260",IF(F2051&gt;=901,"901-1080",IF(F2051&gt;=721,"721-900",IF(F2051&gt;=541,"541-720",IF(F2051&gt;=361,"361-540","360-"))))))</f>
        <v>1261+</v>
      </c>
      <c r="I2051" s="39">
        <v>603234.31999999995</v>
      </c>
      <c r="J2051">
        <v>0</v>
      </c>
      <c r="K2051">
        <v>0</v>
      </c>
      <c r="N2051" s="35">
        <v>24305</v>
      </c>
    </row>
    <row r="2052" spans="1:14">
      <c r="A2052" t="s">
        <v>217</v>
      </c>
      <c r="B2052" t="s">
        <v>5381</v>
      </c>
      <c r="C2052" t="s">
        <v>5382</v>
      </c>
      <c r="E2052" t="s">
        <v>259</v>
      </c>
      <c r="F2052" s="39">
        <v>5704</v>
      </c>
      <c r="G2052" s="39" t="s">
        <v>233</v>
      </c>
      <c r="H2052" s="39" t="s">
        <v>223</v>
      </c>
      <c r="I2052" s="39">
        <v>117357.28</v>
      </c>
      <c r="J2052">
        <v>1</v>
      </c>
      <c r="K2052" s="39">
        <v>1</v>
      </c>
      <c r="L2052" t="s">
        <v>5383</v>
      </c>
      <c r="M2052" t="s">
        <v>5383</v>
      </c>
      <c r="N2052" s="35">
        <v>25024</v>
      </c>
    </row>
    <row r="2053" spans="1:14">
      <c r="A2053" t="s">
        <v>217</v>
      </c>
      <c r="B2053" t="s">
        <v>447</v>
      </c>
      <c r="C2053" t="s">
        <v>448</v>
      </c>
      <c r="D2053" t="s">
        <v>246</v>
      </c>
      <c r="E2053" t="s">
        <v>376</v>
      </c>
      <c r="F2053" s="39">
        <v>1348</v>
      </c>
      <c r="G2053" s="39" t="s">
        <v>222</v>
      </c>
      <c r="H2053" s="39" t="s">
        <v>223</v>
      </c>
      <c r="I2053" s="39">
        <v>95</v>
      </c>
      <c r="J2053">
        <v>1</v>
      </c>
      <c r="K2053" s="39">
        <v>1</v>
      </c>
      <c r="L2053" t="s">
        <v>449</v>
      </c>
      <c r="M2053" t="s">
        <v>450</v>
      </c>
      <c r="N2053" s="35">
        <v>30282</v>
      </c>
    </row>
    <row r="2054" spans="1:14">
      <c r="A2054" t="s">
        <v>217</v>
      </c>
      <c r="B2054" t="s">
        <v>5714</v>
      </c>
      <c r="C2054" t="s">
        <v>5715</v>
      </c>
      <c r="D2054" t="s">
        <v>246</v>
      </c>
      <c r="E2054" t="s">
        <v>398</v>
      </c>
      <c r="F2054" s="39">
        <v>2993</v>
      </c>
      <c r="G2054" s="54" t="str">
        <f>IF(I2054&gt;=1000000,"1 млн. и более",IF(I2054&gt;=501000,"501-1 000 тыс.",IF(I2054&gt;=301000,"301-500 тыс.",IF(I2054&gt;=101000,"101-300 тыс.",IF(I2054&gt;=51000,"51-100 тыс.","50 тыс. и менее")))))</f>
        <v>50 тыс. и менее</v>
      </c>
      <c r="H2054" s="39" t="s">
        <v>223</v>
      </c>
      <c r="I2054" s="39">
        <v>30383.72</v>
      </c>
      <c r="J2054">
        <v>0</v>
      </c>
      <c r="K2054" s="39">
        <v>1</v>
      </c>
      <c r="M2054" t="s">
        <v>5716</v>
      </c>
      <c r="N2054" s="35">
        <v>27251</v>
      </c>
    </row>
    <row r="2055" spans="1:14">
      <c r="A2055" t="s">
        <v>217</v>
      </c>
      <c r="B2055" t="s">
        <v>5389</v>
      </c>
      <c r="C2055" t="s">
        <v>5390</v>
      </c>
      <c r="D2055" t="s">
        <v>220</v>
      </c>
      <c r="E2055" t="s">
        <v>221</v>
      </c>
      <c r="F2055" s="39">
        <v>3286</v>
      </c>
      <c r="G2055" s="39" t="s">
        <v>248</v>
      </c>
      <c r="H2055" s="54" t="str">
        <f>IF(F2055&gt;=1261,"1261+",IF(F2055&gt;=1081,"1081-1260",IF(F2055&gt;=901,"901-1080",IF(F2055&gt;=721,"721-900",IF(F2055&gt;=541,"541-720",IF(F2055&gt;=361,"361-540","360-"))))))</f>
        <v>1261+</v>
      </c>
      <c r="I2055" s="39">
        <v>52581.59</v>
      </c>
      <c r="J2055">
        <v>1</v>
      </c>
      <c r="K2055" s="54">
        <f>IF(LEN(M2055)&lt;&gt;6,0,IF(AND(VALUE(M2055)&gt;=100000,VALUE(M2055)&lt;1000000),1,0))</f>
        <v>1</v>
      </c>
      <c r="L2055" t="s">
        <v>5391</v>
      </c>
      <c r="M2055" t="s">
        <v>5391</v>
      </c>
      <c r="N2055" s="35">
        <v>26670</v>
      </c>
    </row>
    <row r="2056" spans="1:14">
      <c r="A2056" t="s">
        <v>217</v>
      </c>
      <c r="B2056" t="s">
        <v>977</v>
      </c>
      <c r="C2056" t="s">
        <v>978</v>
      </c>
      <c r="D2056" t="s">
        <v>220</v>
      </c>
      <c r="E2056" t="s">
        <v>247</v>
      </c>
      <c r="F2056" s="39">
        <v>2996</v>
      </c>
      <c r="G2056" s="39" t="s">
        <v>233</v>
      </c>
      <c r="H2056" s="39" t="s">
        <v>223</v>
      </c>
      <c r="I2056" s="39">
        <v>173638.47</v>
      </c>
      <c r="J2056">
        <v>1</v>
      </c>
      <c r="K2056" s="39">
        <v>1</v>
      </c>
      <c r="L2056" t="s">
        <v>979</v>
      </c>
      <c r="M2056" t="s">
        <v>980</v>
      </c>
      <c r="N2056" s="35">
        <v>30379</v>
      </c>
    </row>
    <row r="2057" spans="1:14">
      <c r="A2057" t="s">
        <v>217</v>
      </c>
      <c r="B2057" t="s">
        <v>2269</v>
      </c>
      <c r="C2057" t="s">
        <v>2270</v>
      </c>
      <c r="D2057" t="s">
        <v>220</v>
      </c>
      <c r="E2057" t="s">
        <v>237</v>
      </c>
      <c r="F2057" s="39">
        <v>3504</v>
      </c>
      <c r="G2057" s="54" t="str">
        <f t="shared" ref="G2057:G2059" si="298">IF(I2057&gt;=1000000,"1 млн. и более",IF(I2057&gt;=501000,"501-1 000 тыс.",IF(I2057&gt;=301000,"301-500 тыс.",IF(I2057&gt;=101000,"101-300 тыс.",IF(I2057&gt;=51000,"51-100 тыс.","50 тыс. и менее")))))</f>
        <v>101-300 тыс.</v>
      </c>
      <c r="H2057" s="39" t="s">
        <v>223</v>
      </c>
      <c r="I2057" s="39">
        <v>194329.11</v>
      </c>
      <c r="J2057">
        <v>1</v>
      </c>
      <c r="K2057" s="39">
        <v>1</v>
      </c>
      <c r="L2057" t="s">
        <v>745</v>
      </c>
      <c r="M2057" t="s">
        <v>2271</v>
      </c>
      <c r="N2057" s="35">
        <v>30537</v>
      </c>
    </row>
    <row r="2058" spans="1:14">
      <c r="A2058" t="s">
        <v>217</v>
      </c>
      <c r="B2058" t="s">
        <v>4938</v>
      </c>
      <c r="C2058" t="s">
        <v>4939</v>
      </c>
      <c r="D2058" t="s">
        <v>220</v>
      </c>
      <c r="E2058" t="s">
        <v>496</v>
      </c>
      <c r="F2058" s="39">
        <v>2888</v>
      </c>
      <c r="G2058" s="54" t="str">
        <f t="shared" si="298"/>
        <v>51-100 тыс.</v>
      </c>
      <c r="H2058" s="39" t="s">
        <v>223</v>
      </c>
      <c r="I2058" s="39">
        <v>62935.92</v>
      </c>
      <c r="J2058">
        <v>0</v>
      </c>
      <c r="K2058" s="39">
        <v>1</v>
      </c>
      <c r="L2058" t="s">
        <v>331</v>
      </c>
      <c r="M2058" t="s">
        <v>4940</v>
      </c>
      <c r="N2058" s="35">
        <v>22314</v>
      </c>
    </row>
    <row r="2059" spans="1:14">
      <c r="A2059" t="s">
        <v>217</v>
      </c>
      <c r="B2059" t="s">
        <v>878</v>
      </c>
      <c r="C2059" t="s">
        <v>879</v>
      </c>
      <c r="D2059" t="s">
        <v>220</v>
      </c>
      <c r="E2059" t="s">
        <v>265</v>
      </c>
      <c r="F2059" s="39">
        <v>3024</v>
      </c>
      <c r="G2059" s="54" t="str">
        <f t="shared" si="298"/>
        <v>101-300 тыс.</v>
      </c>
      <c r="H2059" s="39" t="s">
        <v>223</v>
      </c>
      <c r="I2059" s="39">
        <v>254235.51</v>
      </c>
      <c r="J2059">
        <v>1</v>
      </c>
      <c r="K2059" s="39">
        <v>1</v>
      </c>
      <c r="L2059" t="s">
        <v>880</v>
      </c>
      <c r="M2059" t="s">
        <v>880</v>
      </c>
      <c r="N2059" s="35">
        <v>31694</v>
      </c>
    </row>
    <row r="2060" spans="1:14">
      <c r="A2060" t="s">
        <v>217</v>
      </c>
      <c r="B2060" t="s">
        <v>1699</v>
      </c>
      <c r="C2060" t="s">
        <v>1700</v>
      </c>
      <c r="D2060" t="s">
        <v>246</v>
      </c>
      <c r="E2060" t="s">
        <v>265</v>
      </c>
      <c r="F2060" s="39">
        <v>3115</v>
      </c>
      <c r="G2060" s="39" t="s">
        <v>248</v>
      </c>
      <c r="H2060" s="39" t="s">
        <v>223</v>
      </c>
      <c r="I2060" s="39">
        <v>77771.16</v>
      </c>
      <c r="J2060" s="40">
        <f>IF(LEN(L2060)&lt;&gt;6,0,IF(AND(VALUE(L2060)&gt;=100000,VALUE(L2060)&lt;1000000),1,0))</f>
        <v>1</v>
      </c>
      <c r="K2060" s="39">
        <v>1</v>
      </c>
      <c r="L2060" t="s">
        <v>1701</v>
      </c>
      <c r="M2060" t="s">
        <v>1701</v>
      </c>
      <c r="N2060" s="35">
        <v>31831</v>
      </c>
    </row>
    <row r="2061" spans="1:14">
      <c r="A2061" t="s">
        <v>217</v>
      </c>
      <c r="B2061" t="s">
        <v>3444</v>
      </c>
      <c r="C2061" t="s">
        <v>3445</v>
      </c>
      <c r="E2061" t="s">
        <v>259</v>
      </c>
      <c r="F2061" s="39">
        <v>3148</v>
      </c>
      <c r="G2061" s="39" t="s">
        <v>222</v>
      </c>
      <c r="H2061" s="39" t="s">
        <v>223</v>
      </c>
      <c r="I2061" s="39">
        <v>49085.5</v>
      </c>
      <c r="J2061">
        <v>1</v>
      </c>
      <c r="K2061" s="54">
        <f>IF(LEN(M2061)&lt;&gt;6,0,IF(AND(VALUE(M2061)&gt;=100000,VALUE(M2061)&lt;1000000),1,0))</f>
        <v>1</v>
      </c>
      <c r="L2061" t="s">
        <v>327</v>
      </c>
      <c r="M2061" t="s">
        <v>327</v>
      </c>
      <c r="N2061" s="35">
        <v>31708</v>
      </c>
    </row>
    <row r="2062" spans="1:14">
      <c r="A2062" t="s">
        <v>217</v>
      </c>
      <c r="B2062" t="s">
        <v>1094</v>
      </c>
      <c r="C2062" t="s">
        <v>1095</v>
      </c>
      <c r="D2062" t="s">
        <v>246</v>
      </c>
      <c r="E2062" t="s">
        <v>288</v>
      </c>
      <c r="F2062" s="39">
        <v>1440</v>
      </c>
      <c r="G2062" s="39" t="s">
        <v>233</v>
      </c>
      <c r="H2062" s="39" t="s">
        <v>223</v>
      </c>
      <c r="I2062" s="39">
        <v>208072.63</v>
      </c>
      <c r="J2062">
        <v>0</v>
      </c>
      <c r="K2062">
        <v>0</v>
      </c>
      <c r="N2062" s="35">
        <v>28611</v>
      </c>
    </row>
    <row r="2063" spans="1:14">
      <c r="A2063" t="s">
        <v>217</v>
      </c>
      <c r="B2063" t="s">
        <v>6057</v>
      </c>
      <c r="C2063" t="s">
        <v>6058</v>
      </c>
      <c r="D2063" t="s">
        <v>246</v>
      </c>
      <c r="E2063" t="s">
        <v>352</v>
      </c>
      <c r="F2063" s="39">
        <v>1805</v>
      </c>
      <c r="G2063" s="39" t="s">
        <v>248</v>
      </c>
      <c r="H2063" s="39" t="s">
        <v>223</v>
      </c>
      <c r="I2063" s="39">
        <v>88956.33</v>
      </c>
      <c r="J2063">
        <v>0</v>
      </c>
      <c r="K2063" s="39">
        <v>1</v>
      </c>
      <c r="M2063" t="s">
        <v>6059</v>
      </c>
      <c r="N2063" s="35">
        <v>23316</v>
      </c>
    </row>
    <row r="2064" spans="1:14">
      <c r="A2064" t="s">
        <v>217</v>
      </c>
      <c r="B2064" t="s">
        <v>2243</v>
      </c>
      <c r="C2064" t="s">
        <v>2244</v>
      </c>
      <c r="D2064" t="s">
        <v>246</v>
      </c>
      <c r="E2064" t="s">
        <v>496</v>
      </c>
      <c r="F2064" s="39">
        <v>2621</v>
      </c>
      <c r="G2064" s="39" t="s">
        <v>222</v>
      </c>
      <c r="H2064" s="54" t="str">
        <f>IF(F2064&gt;=1261,"1261+",IF(F2064&gt;=1081,"1081-1260",IF(F2064&gt;=901,"901-1080",IF(F2064&gt;=721,"721-900",IF(F2064&gt;=541,"541-720",IF(F2064&gt;=361,"361-540","360-"))))))</f>
        <v>1261+</v>
      </c>
      <c r="I2064" s="39">
        <v>0.63</v>
      </c>
      <c r="J2064">
        <v>0</v>
      </c>
      <c r="K2064" s="39">
        <v>1</v>
      </c>
      <c r="M2064" t="s">
        <v>2245</v>
      </c>
      <c r="N2064" s="35">
        <v>32945</v>
      </c>
    </row>
    <row r="2065" spans="1:14">
      <c r="A2065" t="s">
        <v>217</v>
      </c>
      <c r="B2065" t="s">
        <v>856</v>
      </c>
      <c r="C2065" t="s">
        <v>857</v>
      </c>
      <c r="D2065" t="s">
        <v>220</v>
      </c>
      <c r="E2065" t="s">
        <v>221</v>
      </c>
      <c r="F2065" s="39">
        <v>3514</v>
      </c>
      <c r="G2065" s="39" t="s">
        <v>222</v>
      </c>
      <c r="H2065" s="39" t="s">
        <v>223</v>
      </c>
      <c r="I2065" s="39">
        <v>5699.08</v>
      </c>
      <c r="J2065">
        <v>1</v>
      </c>
      <c r="K2065" s="54">
        <f>IF(LEN(M2065)&lt;&gt;6,0,IF(AND(VALUE(M2065)&gt;=100000,VALUE(M2065)&lt;1000000),1,0))</f>
        <v>1</v>
      </c>
      <c r="L2065" t="s">
        <v>858</v>
      </c>
      <c r="M2065" t="s">
        <v>859</v>
      </c>
      <c r="N2065" s="35">
        <v>31373</v>
      </c>
    </row>
    <row r="2066" spans="1:14">
      <c r="A2066" t="s">
        <v>217</v>
      </c>
      <c r="B2066" t="s">
        <v>2090</v>
      </c>
      <c r="C2066" t="s">
        <v>2091</v>
      </c>
      <c r="D2066" t="s">
        <v>220</v>
      </c>
      <c r="E2066" t="s">
        <v>280</v>
      </c>
      <c r="F2066" s="39">
        <v>5801</v>
      </c>
      <c r="G2066" s="39" t="s">
        <v>222</v>
      </c>
      <c r="H2066" s="54" t="str">
        <f>IF(F2066&gt;=1261,"1261+",IF(F2066&gt;=1081,"1081-1260",IF(F2066&gt;=901,"901-1080",IF(F2066&gt;=721,"721-900",IF(F2066&gt;=541,"541-720",IF(F2066&gt;=361,"361-540","360-"))))))</f>
        <v>1261+</v>
      </c>
      <c r="I2066" s="39">
        <v>9.19</v>
      </c>
      <c r="J2066">
        <v>1</v>
      </c>
      <c r="K2066">
        <v>0</v>
      </c>
      <c r="L2066" t="s">
        <v>2092</v>
      </c>
      <c r="M2066" t="s">
        <v>331</v>
      </c>
      <c r="N2066" s="35">
        <v>29360</v>
      </c>
    </row>
    <row r="2067" spans="1:14">
      <c r="A2067" t="s">
        <v>217</v>
      </c>
      <c r="B2067" t="s">
        <v>3814</v>
      </c>
      <c r="C2067" t="s">
        <v>3815</v>
      </c>
      <c r="D2067" t="s">
        <v>220</v>
      </c>
      <c r="E2067" t="s">
        <v>342</v>
      </c>
      <c r="F2067" s="39">
        <v>2219</v>
      </c>
      <c r="G2067" s="54" t="str">
        <f t="shared" ref="G2067:G2068" si="299">IF(I2067&gt;=1000000,"1 млн. и более",IF(I2067&gt;=501000,"501-1 000 тыс.",IF(I2067&gt;=301000,"301-500 тыс.",IF(I2067&gt;=101000,"101-300 тыс.",IF(I2067&gt;=51000,"51-100 тыс.","50 тыс. и менее")))))</f>
        <v>301-500 тыс.</v>
      </c>
      <c r="H2067" s="39" t="s">
        <v>223</v>
      </c>
      <c r="I2067" s="39">
        <v>500185.23</v>
      </c>
      <c r="J2067">
        <v>1</v>
      </c>
      <c r="K2067" s="54">
        <f t="shared" ref="K2067:K2068" si="300">IF(LEN(M2067)&lt;&gt;6,0,IF(AND(VALUE(M2067)&gt;=100000,VALUE(M2067)&lt;1000000),1,0))</f>
        <v>1</v>
      </c>
      <c r="L2067" t="s">
        <v>3816</v>
      </c>
      <c r="M2067" t="s">
        <v>3816</v>
      </c>
      <c r="N2067" s="35">
        <v>22444</v>
      </c>
    </row>
    <row r="2068" spans="1:14">
      <c r="A2068" t="s">
        <v>217</v>
      </c>
      <c r="B2068" t="s">
        <v>3263</v>
      </c>
      <c r="C2068" t="s">
        <v>3264</v>
      </c>
      <c r="D2068" t="s">
        <v>220</v>
      </c>
      <c r="E2068" t="s">
        <v>372</v>
      </c>
      <c r="F2068" s="39">
        <v>3848</v>
      </c>
      <c r="G2068" s="54" t="str">
        <f t="shared" si="299"/>
        <v>50 тыс. и менее</v>
      </c>
      <c r="H2068" s="54" t="str">
        <f>IF(F2068&gt;=1261,"1261+",IF(F2068&gt;=1081,"1081-1260",IF(F2068&gt;=901,"901-1080",IF(F2068&gt;=721,"721-900",IF(F2068&gt;=541,"541-720",IF(F2068&gt;=361,"361-540","360-"))))))</f>
        <v>1261+</v>
      </c>
      <c r="I2068" s="39">
        <v>12943.3</v>
      </c>
      <c r="J2068">
        <v>1</v>
      </c>
      <c r="K2068" s="54">
        <f t="shared" si="300"/>
        <v>1</v>
      </c>
      <c r="L2068" t="s">
        <v>3265</v>
      </c>
      <c r="M2068" t="s">
        <v>3265</v>
      </c>
      <c r="N2068" s="35">
        <v>30436</v>
      </c>
    </row>
    <row r="2069" spans="1:14">
      <c r="A2069" t="s">
        <v>217</v>
      </c>
      <c r="B2069" t="s">
        <v>5518</v>
      </c>
      <c r="C2069" t="s">
        <v>5519</v>
      </c>
      <c r="D2069" t="s">
        <v>242</v>
      </c>
      <c r="E2069" t="s">
        <v>221</v>
      </c>
      <c r="F2069" s="39">
        <v>3164</v>
      </c>
      <c r="G2069" s="39" t="s">
        <v>233</v>
      </c>
      <c r="H2069" s="39" t="s">
        <v>223</v>
      </c>
      <c r="I2069" s="39">
        <v>211189.16</v>
      </c>
      <c r="J2069">
        <v>0</v>
      </c>
      <c r="K2069" s="39">
        <v>1</v>
      </c>
      <c r="L2069" t="s">
        <v>331</v>
      </c>
      <c r="M2069" t="s">
        <v>3775</v>
      </c>
      <c r="N2069" s="35">
        <v>27545</v>
      </c>
    </row>
    <row r="2070" spans="1:14">
      <c r="A2070" t="s">
        <v>217</v>
      </c>
      <c r="B2070" t="s">
        <v>1795</v>
      </c>
      <c r="C2070" t="s">
        <v>1796</v>
      </c>
      <c r="D2070" t="s">
        <v>242</v>
      </c>
      <c r="E2070" t="s">
        <v>221</v>
      </c>
      <c r="F2070" s="39">
        <v>4078</v>
      </c>
      <c r="G2070" s="39" t="s">
        <v>222</v>
      </c>
      <c r="H2070" s="39" t="s">
        <v>223</v>
      </c>
      <c r="I2070" s="39">
        <v>14378.84</v>
      </c>
      <c r="J2070">
        <v>1</v>
      </c>
      <c r="K2070" s="39">
        <v>1</v>
      </c>
      <c r="L2070" t="s">
        <v>426</v>
      </c>
      <c r="M2070" t="s">
        <v>426</v>
      </c>
      <c r="N2070" s="35">
        <v>27618</v>
      </c>
    </row>
    <row r="2071" spans="1:14">
      <c r="A2071" t="s">
        <v>217</v>
      </c>
      <c r="B2071" t="s">
        <v>3354</v>
      </c>
      <c r="C2071" t="s">
        <v>3355</v>
      </c>
      <c r="D2071" t="s">
        <v>220</v>
      </c>
      <c r="E2071" t="s">
        <v>221</v>
      </c>
      <c r="F2071" s="39">
        <v>3178</v>
      </c>
      <c r="G2071" s="39" t="s">
        <v>222</v>
      </c>
      <c r="H2071" s="54" t="str">
        <f>IF(F2071&gt;=1261,"1261+",IF(F2071&gt;=1081,"1081-1260",IF(F2071&gt;=901,"901-1080",IF(F2071&gt;=721,"721-900",IF(F2071&gt;=541,"541-720",IF(F2071&gt;=361,"361-540","360-"))))))</f>
        <v>1261+</v>
      </c>
      <c r="I2071" s="39">
        <v>9696.31</v>
      </c>
      <c r="J2071">
        <v>1</v>
      </c>
      <c r="K2071" s="39">
        <v>1</v>
      </c>
      <c r="L2071" t="s">
        <v>3356</v>
      </c>
      <c r="M2071" t="s">
        <v>3356</v>
      </c>
      <c r="N2071" s="35">
        <v>29635</v>
      </c>
    </row>
    <row r="2072" spans="1:14">
      <c r="A2072" t="s">
        <v>217</v>
      </c>
      <c r="B2072" t="s">
        <v>1246</v>
      </c>
      <c r="C2072" t="s">
        <v>1247</v>
      </c>
      <c r="E2072" t="s">
        <v>576</v>
      </c>
      <c r="F2072" s="39">
        <v>2205</v>
      </c>
      <c r="G2072" s="54" t="str">
        <f>IF(I2072&gt;=1000000,"1 млн. и более",IF(I2072&gt;=501000,"501-1 000 тыс.",IF(I2072&gt;=301000,"301-500 тыс.",IF(I2072&gt;=101000,"101-300 тыс.",IF(I2072&gt;=51000,"51-100 тыс.","50 тыс. и менее")))))</f>
        <v>101-300 тыс.</v>
      </c>
      <c r="H2072" s="39" t="s">
        <v>223</v>
      </c>
      <c r="I2072" s="39">
        <v>262789.12</v>
      </c>
      <c r="J2072">
        <v>1</v>
      </c>
      <c r="K2072">
        <v>0</v>
      </c>
      <c r="L2072" t="s">
        <v>1248</v>
      </c>
      <c r="N2072" s="35">
        <v>30301</v>
      </c>
    </row>
    <row r="2073" spans="1:14">
      <c r="A2073" t="s">
        <v>217</v>
      </c>
      <c r="B2073" t="s">
        <v>5093</v>
      </c>
      <c r="C2073" t="s">
        <v>5094</v>
      </c>
      <c r="D2073" t="s">
        <v>246</v>
      </c>
      <c r="E2073" t="s">
        <v>265</v>
      </c>
      <c r="F2073" s="39">
        <v>3146</v>
      </c>
      <c r="G2073" s="39" t="s">
        <v>222</v>
      </c>
      <c r="H2073" s="54" t="str">
        <f>IF(F2073&gt;=1261,"1261+",IF(F2073&gt;=1081,"1081-1260",IF(F2073&gt;=901,"901-1080",IF(F2073&gt;=721,"721-900",IF(F2073&gt;=541,"541-720",IF(F2073&gt;=361,"361-540","360-"))))))</f>
        <v>1261+</v>
      </c>
      <c r="I2073" s="39">
        <v>29106.33</v>
      </c>
      <c r="J2073" s="40">
        <f>IF(LEN(L2073)&lt;&gt;6,0,IF(AND(VALUE(L2073)&gt;=100000,VALUE(L2073)&lt;1000000),1,0))</f>
        <v>1</v>
      </c>
      <c r="K2073" s="54">
        <f>IF(LEN(M2073)&lt;&gt;6,0,IF(AND(VALUE(M2073)&gt;=100000,VALUE(M2073)&lt;1000000),1,0))</f>
        <v>1</v>
      </c>
      <c r="L2073" t="s">
        <v>5095</v>
      </c>
      <c r="M2073" t="s">
        <v>5095</v>
      </c>
      <c r="N2073" s="35">
        <v>26565</v>
      </c>
    </row>
    <row r="2074" spans="1:14">
      <c r="A2074" t="s">
        <v>217</v>
      </c>
      <c r="B2074" t="s">
        <v>1435</v>
      </c>
      <c r="C2074" t="s">
        <v>1436</v>
      </c>
      <c r="D2074" t="s">
        <v>220</v>
      </c>
      <c r="E2074" t="s">
        <v>908</v>
      </c>
      <c r="F2074" s="39">
        <v>4885</v>
      </c>
      <c r="G2074" s="39" t="s">
        <v>233</v>
      </c>
      <c r="H2074" s="39" t="s">
        <v>223</v>
      </c>
      <c r="I2074" s="39">
        <v>256128.34</v>
      </c>
      <c r="J2074">
        <v>0</v>
      </c>
      <c r="K2074" s="39">
        <v>1</v>
      </c>
      <c r="M2074" t="s">
        <v>1437</v>
      </c>
      <c r="N2074" s="35">
        <v>28006</v>
      </c>
    </row>
    <row r="2075" spans="1:14">
      <c r="A2075" t="s">
        <v>217</v>
      </c>
      <c r="B2075" t="s">
        <v>3701</v>
      </c>
      <c r="C2075" t="s">
        <v>3702</v>
      </c>
      <c r="D2075" t="s">
        <v>220</v>
      </c>
      <c r="E2075" t="s">
        <v>784</v>
      </c>
      <c r="F2075" s="39">
        <v>6128</v>
      </c>
      <c r="G2075" s="54" t="str">
        <f>IF(I2075&gt;=1000000,"1 млн. и более",IF(I2075&gt;=501000,"501-1 000 тыс.",IF(I2075&gt;=301000,"301-500 тыс.",IF(I2075&gt;=101000,"101-300 тыс.",IF(I2075&gt;=51000,"51-100 тыс.","50 тыс. и менее")))))</f>
        <v>51-100 тыс.</v>
      </c>
      <c r="H2075" s="54" t="str">
        <f t="shared" ref="H2075:H2076" si="301">IF(F2075&gt;=1261,"1261+",IF(F2075&gt;=1081,"1081-1260",IF(F2075&gt;=901,"901-1080",IF(F2075&gt;=721,"721-900",IF(F2075&gt;=541,"541-720",IF(F2075&gt;=361,"361-540","360-"))))))</f>
        <v>1261+</v>
      </c>
      <c r="I2075" s="39">
        <v>93489.19</v>
      </c>
      <c r="J2075">
        <v>1</v>
      </c>
      <c r="K2075" s="54">
        <f>IF(LEN(M2075)&lt;&gt;6,0,IF(AND(VALUE(M2075)&gt;=100000,VALUE(M2075)&lt;1000000),1,0))</f>
        <v>1</v>
      </c>
      <c r="L2075" t="s">
        <v>3703</v>
      </c>
      <c r="M2075" t="s">
        <v>3703</v>
      </c>
      <c r="N2075" s="35">
        <v>29254</v>
      </c>
    </row>
    <row r="2076" spans="1:14">
      <c r="A2076" t="s">
        <v>217</v>
      </c>
      <c r="B2076" t="s">
        <v>2461</v>
      </c>
      <c r="C2076" t="s">
        <v>2462</v>
      </c>
      <c r="E2076" t="s">
        <v>259</v>
      </c>
      <c r="F2076" s="39">
        <v>3280</v>
      </c>
      <c r="G2076" s="39" t="s">
        <v>222</v>
      </c>
      <c r="H2076" s="54" t="str">
        <f t="shared" si="301"/>
        <v>1261+</v>
      </c>
      <c r="I2076" s="39">
        <v>48214.35</v>
      </c>
      <c r="J2076">
        <v>1</v>
      </c>
      <c r="K2076" s="39">
        <v>1</v>
      </c>
      <c r="L2076" t="s">
        <v>2463</v>
      </c>
      <c r="M2076" t="s">
        <v>2463</v>
      </c>
      <c r="N2076" s="35">
        <v>24192</v>
      </c>
    </row>
    <row r="2077" spans="1:14">
      <c r="A2077" t="s">
        <v>217</v>
      </c>
      <c r="B2077" t="s">
        <v>4933</v>
      </c>
      <c r="C2077" t="s">
        <v>4934</v>
      </c>
      <c r="D2077" t="s">
        <v>220</v>
      </c>
      <c r="E2077" t="s">
        <v>237</v>
      </c>
      <c r="F2077" s="39">
        <v>3451</v>
      </c>
      <c r="G2077" s="39" t="s">
        <v>233</v>
      </c>
      <c r="H2077" s="39" t="s">
        <v>223</v>
      </c>
      <c r="I2077" s="39">
        <v>292805.33</v>
      </c>
      <c r="J2077">
        <v>0</v>
      </c>
      <c r="K2077" s="54">
        <f>IF(LEN(M2077)&lt;&gt;6,0,IF(AND(VALUE(M2077)&gt;=100000,VALUE(M2077)&lt;1000000),1,0))</f>
        <v>1</v>
      </c>
      <c r="M2077" t="s">
        <v>4935</v>
      </c>
      <c r="N2077" s="35">
        <v>22615</v>
      </c>
    </row>
    <row r="2078" spans="1:14">
      <c r="A2078" t="s">
        <v>217</v>
      </c>
      <c r="B2078" t="s">
        <v>863</v>
      </c>
      <c r="C2078" t="s">
        <v>864</v>
      </c>
      <c r="D2078" t="s">
        <v>246</v>
      </c>
      <c r="E2078" t="s">
        <v>502</v>
      </c>
      <c r="F2078" s="39">
        <v>3818</v>
      </c>
      <c r="G2078" s="39" t="s">
        <v>222</v>
      </c>
      <c r="H2078" s="54" t="str">
        <f t="shared" ref="H2078:H2079" si="302">IF(F2078&gt;=1261,"1261+",IF(F2078&gt;=1081,"1081-1260",IF(F2078&gt;=901,"901-1080",IF(F2078&gt;=721,"721-900",IF(F2078&gt;=541,"541-720",IF(F2078&gt;=361,"361-540","360-"))))))</f>
        <v>1261+</v>
      </c>
      <c r="I2078" s="39">
        <v>40.479999999999997</v>
      </c>
      <c r="J2078">
        <v>1</v>
      </c>
      <c r="K2078" s="39">
        <v>1</v>
      </c>
      <c r="L2078" t="s">
        <v>865</v>
      </c>
      <c r="M2078" t="s">
        <v>865</v>
      </c>
      <c r="N2078" s="35">
        <v>32198</v>
      </c>
    </row>
    <row r="2079" spans="1:14">
      <c r="A2079" t="s">
        <v>217</v>
      </c>
      <c r="B2079" t="s">
        <v>4147</v>
      </c>
      <c r="C2079" t="s">
        <v>4148</v>
      </c>
      <c r="D2079" t="s">
        <v>246</v>
      </c>
      <c r="E2079" t="s">
        <v>398</v>
      </c>
      <c r="F2079" s="39">
        <v>2987</v>
      </c>
      <c r="G2079" s="54" t="str">
        <f>IF(I2079&gt;=1000000,"1 млн. и более",IF(I2079&gt;=501000,"501-1 000 тыс.",IF(I2079&gt;=301000,"301-500 тыс.",IF(I2079&gt;=101000,"101-300 тыс.",IF(I2079&gt;=51000,"51-100 тыс.","50 тыс. и менее")))))</f>
        <v>50 тыс. и менее</v>
      </c>
      <c r="H2079" s="54" t="str">
        <f t="shared" si="302"/>
        <v>1261+</v>
      </c>
      <c r="I2079" s="39">
        <v>29177.05</v>
      </c>
      <c r="J2079">
        <v>0</v>
      </c>
      <c r="K2079" s="39">
        <v>1</v>
      </c>
      <c r="M2079" t="s">
        <v>4149</v>
      </c>
      <c r="N2079" s="35">
        <v>22115</v>
      </c>
    </row>
    <row r="2080" spans="1:14">
      <c r="A2080" t="s">
        <v>217</v>
      </c>
      <c r="B2080" t="s">
        <v>4867</v>
      </c>
      <c r="C2080" t="s">
        <v>4868</v>
      </c>
      <c r="D2080" t="s">
        <v>246</v>
      </c>
      <c r="E2080" t="s">
        <v>265</v>
      </c>
      <c r="F2080" s="39">
        <v>3085</v>
      </c>
      <c r="G2080" s="39" t="s">
        <v>222</v>
      </c>
      <c r="H2080" s="39" t="s">
        <v>223</v>
      </c>
      <c r="I2080" s="39">
        <v>13249.18</v>
      </c>
      <c r="J2080">
        <v>0</v>
      </c>
      <c r="K2080" s="39">
        <v>1</v>
      </c>
      <c r="M2080" t="s">
        <v>4869</v>
      </c>
      <c r="N2080" s="35">
        <v>29422</v>
      </c>
    </row>
    <row r="2081" spans="1:14">
      <c r="A2081" t="s">
        <v>217</v>
      </c>
      <c r="B2081" t="s">
        <v>3684</v>
      </c>
      <c r="C2081" t="s">
        <v>506</v>
      </c>
      <c r="D2081" t="s">
        <v>220</v>
      </c>
      <c r="E2081" t="s">
        <v>221</v>
      </c>
      <c r="F2081" s="39">
        <v>3811</v>
      </c>
      <c r="G2081" s="39" t="s">
        <v>222</v>
      </c>
      <c r="H2081" s="39" t="s">
        <v>223</v>
      </c>
      <c r="I2081" s="39">
        <v>5011.22</v>
      </c>
      <c r="J2081">
        <v>1</v>
      </c>
      <c r="K2081" s="54">
        <f t="shared" ref="K2081:K2082" si="303">IF(LEN(M2081)&lt;&gt;6,0,IF(AND(VALUE(M2081)&gt;=100000,VALUE(M2081)&lt;1000000),1,0))</f>
        <v>1</v>
      </c>
      <c r="L2081" t="s">
        <v>507</v>
      </c>
      <c r="M2081" t="s">
        <v>508</v>
      </c>
      <c r="N2081" s="35">
        <v>31824</v>
      </c>
    </row>
    <row r="2082" spans="1:14">
      <c r="A2082" t="s">
        <v>217</v>
      </c>
      <c r="B2082" t="s">
        <v>5272</v>
      </c>
      <c r="C2082" t="s">
        <v>5273</v>
      </c>
      <c r="D2082" t="s">
        <v>220</v>
      </c>
      <c r="E2082" t="s">
        <v>247</v>
      </c>
      <c r="F2082" s="39">
        <v>2996</v>
      </c>
      <c r="G2082" s="39" t="s">
        <v>248</v>
      </c>
      <c r="H2082" s="39" t="s">
        <v>223</v>
      </c>
      <c r="I2082" s="39">
        <v>63423.31</v>
      </c>
      <c r="J2082">
        <v>0</v>
      </c>
      <c r="K2082" s="54">
        <f t="shared" si="303"/>
        <v>1</v>
      </c>
      <c r="M2082" t="s">
        <v>2626</v>
      </c>
      <c r="N2082" s="35">
        <v>30140</v>
      </c>
    </row>
    <row r="2083" spans="1:14">
      <c r="A2083" t="s">
        <v>217</v>
      </c>
      <c r="B2083" t="s">
        <v>1134</v>
      </c>
      <c r="C2083" t="s">
        <v>1135</v>
      </c>
      <c r="D2083" t="s">
        <v>220</v>
      </c>
      <c r="E2083" t="s">
        <v>265</v>
      </c>
      <c r="F2083" s="39">
        <v>3150</v>
      </c>
      <c r="G2083" s="39" t="s">
        <v>284</v>
      </c>
      <c r="H2083" s="39" t="s">
        <v>223</v>
      </c>
      <c r="I2083" s="39">
        <v>308895.01</v>
      </c>
      <c r="J2083">
        <v>0</v>
      </c>
      <c r="K2083" s="39">
        <v>1</v>
      </c>
      <c r="M2083" t="s">
        <v>1136</v>
      </c>
      <c r="N2083" s="35">
        <v>23422</v>
      </c>
    </row>
    <row r="2084" spans="1:14">
      <c r="A2084" t="s">
        <v>217</v>
      </c>
      <c r="B2084" t="s">
        <v>3494</v>
      </c>
      <c r="C2084" t="s">
        <v>3495</v>
      </c>
      <c r="D2084" t="s">
        <v>220</v>
      </c>
      <c r="E2084" t="s">
        <v>265</v>
      </c>
      <c r="F2084" s="39">
        <v>3164</v>
      </c>
      <c r="G2084" s="39" t="s">
        <v>233</v>
      </c>
      <c r="H2084" s="39" t="s">
        <v>223</v>
      </c>
      <c r="I2084" s="39">
        <v>139365.9</v>
      </c>
      <c r="J2084">
        <v>0</v>
      </c>
      <c r="K2084" s="39">
        <v>1</v>
      </c>
      <c r="M2084" t="s">
        <v>2114</v>
      </c>
      <c r="N2084" s="35">
        <v>25171</v>
      </c>
    </row>
    <row r="2085" spans="1:14">
      <c r="A2085" t="s">
        <v>217</v>
      </c>
      <c r="B2085" t="s">
        <v>1031</v>
      </c>
      <c r="C2085" t="s">
        <v>1032</v>
      </c>
      <c r="D2085" t="s">
        <v>220</v>
      </c>
      <c r="E2085" t="s">
        <v>308</v>
      </c>
      <c r="F2085" s="39">
        <v>3080</v>
      </c>
      <c r="G2085" s="54" t="str">
        <f>IF(I2085&gt;=1000000,"1 млн. и более",IF(I2085&gt;=501000,"501-1 000 тыс.",IF(I2085&gt;=301000,"301-500 тыс.",IF(I2085&gt;=101000,"101-300 тыс.",IF(I2085&gt;=51000,"51-100 тыс.","50 тыс. и менее")))))</f>
        <v>101-300 тыс.</v>
      </c>
      <c r="H2085" s="39" t="s">
        <v>223</v>
      </c>
      <c r="I2085" s="39">
        <v>227139.33</v>
      </c>
      <c r="J2085">
        <v>1</v>
      </c>
      <c r="K2085" s="39">
        <v>1</v>
      </c>
      <c r="L2085" t="s">
        <v>1033</v>
      </c>
      <c r="M2085" t="s">
        <v>1033</v>
      </c>
      <c r="N2085" s="35">
        <v>24112</v>
      </c>
    </row>
    <row r="2086" spans="1:14">
      <c r="A2086" t="s">
        <v>217</v>
      </c>
      <c r="B2086" t="s">
        <v>1618</v>
      </c>
      <c r="C2086" t="s">
        <v>1619</v>
      </c>
      <c r="E2086" t="s">
        <v>403</v>
      </c>
      <c r="F2086" s="39">
        <v>5460</v>
      </c>
      <c r="G2086" s="39" t="s">
        <v>222</v>
      </c>
      <c r="H2086" s="54" t="str">
        <f t="shared" ref="H2086:H2087" si="304">IF(F2086&gt;=1261,"1261+",IF(F2086&gt;=1081,"1081-1260",IF(F2086&gt;=901,"901-1080",IF(F2086&gt;=721,"721-900",IF(F2086&gt;=541,"541-720",IF(F2086&gt;=361,"361-540","360-"))))))</f>
        <v>1261+</v>
      </c>
      <c r="I2086" s="39">
        <v>48341.03</v>
      </c>
      <c r="J2086">
        <v>1</v>
      </c>
      <c r="K2086" s="39">
        <v>1</v>
      </c>
      <c r="L2086" t="s">
        <v>1620</v>
      </c>
      <c r="M2086" t="s">
        <v>1620</v>
      </c>
      <c r="N2086" s="35">
        <v>27560</v>
      </c>
    </row>
    <row r="2087" spans="1:14">
      <c r="A2087" t="s">
        <v>217</v>
      </c>
      <c r="B2087" t="s">
        <v>6168</v>
      </c>
      <c r="C2087" t="s">
        <v>6169</v>
      </c>
      <c r="D2087" t="s">
        <v>220</v>
      </c>
      <c r="E2087" t="s">
        <v>502</v>
      </c>
      <c r="F2087" s="39">
        <v>3815</v>
      </c>
      <c r="G2087" s="54" t="str">
        <f t="shared" ref="G2087:G2088" si="305">IF(I2087&gt;=1000000,"1 млн. и более",IF(I2087&gt;=501000,"501-1 000 тыс.",IF(I2087&gt;=301000,"301-500 тыс.",IF(I2087&gt;=101000,"101-300 тыс.",IF(I2087&gt;=51000,"51-100 тыс.","50 тыс. и менее")))))</f>
        <v>51-100 тыс.</v>
      </c>
      <c r="H2087" s="54" t="str">
        <f t="shared" si="304"/>
        <v>1261+</v>
      </c>
      <c r="I2087" s="39">
        <v>64700.639999999999</v>
      </c>
      <c r="J2087">
        <v>0</v>
      </c>
      <c r="K2087" s="39">
        <v>1</v>
      </c>
      <c r="M2087" t="s">
        <v>730</v>
      </c>
      <c r="N2087" s="35">
        <v>21480</v>
      </c>
    </row>
    <row r="2088" spans="1:14">
      <c r="A2088" t="s">
        <v>217</v>
      </c>
      <c r="B2088" t="s">
        <v>5261</v>
      </c>
      <c r="C2088" t="s">
        <v>5262</v>
      </c>
      <c r="D2088" t="s">
        <v>242</v>
      </c>
      <c r="E2088" t="s">
        <v>221</v>
      </c>
      <c r="F2088" s="39">
        <v>6342</v>
      </c>
      <c r="G2088" s="54" t="str">
        <f t="shared" si="305"/>
        <v>101-300 тыс.</v>
      </c>
      <c r="H2088" s="39" t="s">
        <v>223</v>
      </c>
      <c r="I2088" s="39">
        <v>142578.92000000001</v>
      </c>
      <c r="J2088">
        <v>1</v>
      </c>
      <c r="K2088" s="39">
        <v>1</v>
      </c>
      <c r="L2088" t="s">
        <v>5263</v>
      </c>
      <c r="M2088" t="s">
        <v>5263</v>
      </c>
      <c r="N2088" s="35">
        <v>29823</v>
      </c>
    </row>
    <row r="2089" spans="1:14">
      <c r="A2089" t="s">
        <v>217</v>
      </c>
      <c r="B2089" t="s">
        <v>6238</v>
      </c>
      <c r="C2089" t="s">
        <v>6239</v>
      </c>
      <c r="D2089" t="s">
        <v>220</v>
      </c>
      <c r="E2089" t="s">
        <v>265</v>
      </c>
      <c r="F2089" s="39">
        <v>3192</v>
      </c>
      <c r="G2089" s="39" t="s">
        <v>233</v>
      </c>
      <c r="H2089" s="54" t="str">
        <f>IF(F2089&gt;=1261,"1261+",IF(F2089&gt;=1081,"1081-1260",IF(F2089&gt;=901,"901-1080",IF(F2089&gt;=721,"721-900",IF(F2089&gt;=541,"541-720",IF(F2089&gt;=361,"361-540","360-"))))))</f>
        <v>1261+</v>
      </c>
      <c r="I2089" s="39">
        <v>162109.01</v>
      </c>
      <c r="J2089">
        <v>1</v>
      </c>
      <c r="K2089" s="39">
        <v>1</v>
      </c>
      <c r="L2089" t="s">
        <v>6240</v>
      </c>
      <c r="M2089" t="s">
        <v>6240</v>
      </c>
      <c r="N2089" s="35">
        <v>32360</v>
      </c>
    </row>
  </sheetData>
  <autoFilter ref="A2:N20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21" sqref="D21"/>
    </sheetView>
  </sheetViews>
  <sheetFormatPr defaultRowHeight="14.4"/>
  <cols>
    <col min="1" max="1" width="24.88671875" bestFit="1" customWidth="1"/>
  </cols>
  <sheetData>
    <row r="1" spans="1:9">
      <c r="A1" t="s">
        <v>6398</v>
      </c>
    </row>
    <row r="2" spans="1:9" ht="15" thickBot="1"/>
    <row r="3" spans="1:9">
      <c r="A3" s="52" t="s">
        <v>6399</v>
      </c>
      <c r="B3" s="52"/>
    </row>
    <row r="4" spans="1:9">
      <c r="A4" s="49" t="s">
        <v>6400</v>
      </c>
      <c r="B4" s="49">
        <v>0.99999999999997846</v>
      </c>
    </row>
    <row r="5" spans="1:9">
      <c r="A5" s="49" t="s">
        <v>6401</v>
      </c>
      <c r="B5" s="49">
        <v>0.99999999999995692</v>
      </c>
    </row>
    <row r="6" spans="1:9">
      <c r="A6" s="49" t="s">
        <v>6402</v>
      </c>
      <c r="B6" s="49">
        <v>0.99999999999995259</v>
      </c>
    </row>
    <row r="7" spans="1:9">
      <c r="A7" s="49" t="s">
        <v>6403</v>
      </c>
      <c r="B7" s="49">
        <v>1.0711113342175607</v>
      </c>
    </row>
    <row r="8" spans="1:9" ht="15" thickBot="1">
      <c r="A8" s="50" t="s">
        <v>6404</v>
      </c>
      <c r="B8" s="50">
        <v>12</v>
      </c>
    </row>
    <row r="10" spans="1:9" ht="15" thickBot="1">
      <c r="A10" t="s">
        <v>6405</v>
      </c>
    </row>
    <row r="11" spans="1:9">
      <c r="A11" s="51"/>
      <c r="B11" s="51" t="s">
        <v>6410</v>
      </c>
      <c r="C11" s="51" t="s">
        <v>6411</v>
      </c>
      <c r="D11" s="51" t="s">
        <v>6412</v>
      </c>
      <c r="E11" s="51" t="s">
        <v>6413</v>
      </c>
      <c r="F11" s="51" t="s">
        <v>6414</v>
      </c>
    </row>
    <row r="12" spans="1:9">
      <c r="A12" s="49" t="s">
        <v>6406</v>
      </c>
      <c r="B12" s="49">
        <v>1</v>
      </c>
      <c r="C12" s="49">
        <v>266131323456340.22</v>
      </c>
      <c r="D12" s="49">
        <v>266131323456340.22</v>
      </c>
      <c r="E12" s="49">
        <v>231967298037574.72</v>
      </c>
      <c r="F12" s="49">
        <v>3.6640953350048265E-68</v>
      </c>
    </row>
    <row r="13" spans="1:9">
      <c r="A13" s="49" t="s">
        <v>6407</v>
      </c>
      <c r="B13" s="49">
        <v>10</v>
      </c>
      <c r="C13" s="49">
        <v>11.472794902893231</v>
      </c>
      <c r="D13" s="49">
        <v>1.1472794902893231</v>
      </c>
      <c r="E13" s="49"/>
      <c r="F13" s="49"/>
    </row>
    <row r="14" spans="1:9" ht="15" thickBot="1">
      <c r="A14" s="50" t="s">
        <v>6408</v>
      </c>
      <c r="B14" s="50">
        <v>11</v>
      </c>
      <c r="C14" s="50">
        <v>266131323456351.69</v>
      </c>
      <c r="D14" s="50"/>
      <c r="E14" s="50"/>
      <c r="F14" s="50"/>
    </row>
    <row r="15" spans="1:9" ht="15" thickBot="1"/>
    <row r="16" spans="1:9">
      <c r="A16" s="51"/>
      <c r="B16" s="51" t="s">
        <v>6415</v>
      </c>
      <c r="C16" s="51" t="s">
        <v>6403</v>
      </c>
      <c r="D16" s="51" t="s">
        <v>6416</v>
      </c>
      <c r="E16" s="51" t="s">
        <v>6417</v>
      </c>
      <c r="F16" s="51" t="s">
        <v>6418</v>
      </c>
      <c r="G16" s="51" t="s">
        <v>6419</v>
      </c>
      <c r="H16" s="51" t="s">
        <v>6420</v>
      </c>
      <c r="I16" s="51" t="s">
        <v>6421</v>
      </c>
    </row>
    <row r="17" spans="1:9">
      <c r="A17" s="49" t="s">
        <v>6409</v>
      </c>
      <c r="B17" s="58">
        <v>-0.26160942763090134</v>
      </c>
      <c r="C17" s="49">
        <v>0.72894150484309694</v>
      </c>
      <c r="D17" s="49">
        <v>-0.35888946629155405</v>
      </c>
      <c r="E17" s="49">
        <v>0.72713942622279837</v>
      </c>
      <c r="F17" s="49">
        <v>-1.8857923153971465</v>
      </c>
      <c r="G17" s="49">
        <v>1.3625734601353439</v>
      </c>
      <c r="H17" s="49">
        <v>-1.8857923153971465</v>
      </c>
      <c r="I17" s="49">
        <v>1.3625734601353439</v>
      </c>
    </row>
    <row r="18" spans="1:9" ht="15" thickBot="1">
      <c r="A18" s="50" t="s">
        <v>6422</v>
      </c>
      <c r="B18" s="59">
        <v>4.0000003030126141</v>
      </c>
      <c r="C18" s="50">
        <v>2.6263139609751281E-7</v>
      </c>
      <c r="D18" s="50">
        <v>15230472.679387685</v>
      </c>
      <c r="E18" s="50">
        <v>3.6640953350048265E-68</v>
      </c>
      <c r="F18" s="50">
        <v>3.9999997178333966</v>
      </c>
      <c r="G18" s="50">
        <v>4.0000008881918312</v>
      </c>
      <c r="H18" s="50">
        <v>3.9999997178333966</v>
      </c>
      <c r="I18" s="50">
        <v>4.0000008881918312</v>
      </c>
    </row>
    <row r="22" spans="1:9">
      <c r="A22" t="s">
        <v>6423</v>
      </c>
      <c r="F22" t="s">
        <v>6428</v>
      </c>
    </row>
    <row r="23" spans="1:9" ht="15" thickBot="1"/>
    <row r="24" spans="1:9">
      <c r="A24" s="51" t="s">
        <v>6424</v>
      </c>
      <c r="B24" s="51" t="s">
        <v>6426</v>
      </c>
      <c r="C24" s="51" t="s">
        <v>6425</v>
      </c>
      <c r="D24" s="51" t="s">
        <v>6427</v>
      </c>
      <c r="F24" s="51" t="s">
        <v>6429</v>
      </c>
      <c r="G24" s="51" t="s">
        <v>6430</v>
      </c>
    </row>
    <row r="25" spans="1:9">
      <c r="A25" s="49">
        <v>1</v>
      </c>
      <c r="B25" s="49">
        <v>8467316.3798164614</v>
      </c>
      <c r="C25" s="49">
        <v>-0.37981646135449409</v>
      </c>
      <c r="D25" s="49">
        <v>-0.37190799182663575</v>
      </c>
      <c r="F25" s="49">
        <v>4.166666666666667</v>
      </c>
      <c r="G25" s="49">
        <v>745831</v>
      </c>
    </row>
    <row r="26" spans="1:9">
      <c r="A26" s="49">
        <v>2</v>
      </c>
      <c r="B26" s="49">
        <v>745831.79488969839</v>
      </c>
      <c r="C26" s="49">
        <v>-0.79488969838712364</v>
      </c>
      <c r="D26" s="49">
        <v>-0.77833864913748141</v>
      </c>
      <c r="F26" s="49">
        <v>12.5</v>
      </c>
      <c r="G26" s="49">
        <v>6624182</v>
      </c>
    </row>
    <row r="27" spans="1:9">
      <c r="A27" s="49">
        <v>3</v>
      </c>
      <c r="B27" s="49">
        <v>7112296.2771694232</v>
      </c>
      <c r="C27" s="49">
        <v>-0.27716942317783833</v>
      </c>
      <c r="D27" s="49">
        <v>-0.27139825167716403</v>
      </c>
      <c r="F27" s="49">
        <v>20.833333333333336</v>
      </c>
      <c r="G27" s="49">
        <v>7112296</v>
      </c>
    </row>
    <row r="28" spans="1:9">
      <c r="A28" s="49">
        <v>4</v>
      </c>
      <c r="B28" s="49">
        <v>9456460.4547472391</v>
      </c>
      <c r="C28" s="49">
        <v>-1.4547472391277552</v>
      </c>
      <c r="D28" s="49">
        <v>-1.4244567557444137</v>
      </c>
      <c r="F28" s="49">
        <v>29.166666666666668</v>
      </c>
      <c r="G28" s="49">
        <v>7339008</v>
      </c>
    </row>
    <row r="29" spans="1:9">
      <c r="A29" s="49">
        <v>5</v>
      </c>
      <c r="B29" s="49">
        <v>7339008.2943435721</v>
      </c>
      <c r="C29" s="49">
        <v>-0.29434357210993767</v>
      </c>
      <c r="D29" s="49">
        <v>-0.28821480359250418</v>
      </c>
      <c r="F29" s="49">
        <v>37.5</v>
      </c>
      <c r="G29" s="49">
        <v>8467316</v>
      </c>
    </row>
    <row r="30" spans="1:9">
      <c r="A30" s="49">
        <v>6</v>
      </c>
      <c r="B30" s="49">
        <v>12002264.647599921</v>
      </c>
      <c r="C30" s="49">
        <v>1.352400079369545</v>
      </c>
      <c r="D30" s="49">
        <v>1.3242406499993027</v>
      </c>
      <c r="F30" s="49">
        <v>45.833333333333336</v>
      </c>
      <c r="G30" s="49">
        <v>9456459</v>
      </c>
    </row>
    <row r="31" spans="1:9">
      <c r="A31" s="49">
        <v>7</v>
      </c>
      <c r="B31" s="49">
        <v>11668140.622288974</v>
      </c>
      <c r="C31" s="49">
        <v>1.3777110259979963</v>
      </c>
      <c r="D31" s="49">
        <v>1.3490245766839144</v>
      </c>
      <c r="F31" s="49">
        <v>54.166666666666664</v>
      </c>
      <c r="G31" s="49">
        <v>10148981</v>
      </c>
    </row>
    <row r="32" spans="1:9">
      <c r="A32" s="49">
        <v>8</v>
      </c>
      <c r="B32" s="49">
        <v>10416376.527463902</v>
      </c>
      <c r="C32" s="49">
        <v>-0.52746390178799629</v>
      </c>
      <c r="D32" s="49">
        <v>-0.51648114401214962</v>
      </c>
      <c r="F32" s="49">
        <v>62.5</v>
      </c>
      <c r="G32" s="49">
        <v>10416376</v>
      </c>
    </row>
    <row r="33" spans="1:7">
      <c r="A33" s="49">
        <v>9</v>
      </c>
      <c r="B33" s="49">
        <v>10148980.507207813</v>
      </c>
      <c r="C33" s="49">
        <v>0.49279218725860119</v>
      </c>
      <c r="D33" s="49">
        <v>0.48253135763946597</v>
      </c>
      <c r="F33" s="49">
        <v>70.833333333333343</v>
      </c>
      <c r="G33" s="49">
        <v>11668142</v>
      </c>
    </row>
    <row r="34" spans="1:7">
      <c r="A34" s="49">
        <v>10</v>
      </c>
      <c r="B34" s="49">
        <v>19947417.249470238</v>
      </c>
      <c r="C34" s="49">
        <v>-0.24947023764252663</v>
      </c>
      <c r="D34" s="49">
        <v>-0.24427581356341305</v>
      </c>
      <c r="F34" s="49">
        <v>79.166666666666671</v>
      </c>
      <c r="G34" s="49">
        <v>12002266</v>
      </c>
    </row>
    <row r="35" spans="1:7">
      <c r="A35" s="49">
        <v>11</v>
      </c>
      <c r="B35" s="49">
        <v>16717709.004809674</v>
      </c>
      <c r="C35" s="49">
        <v>-1.0048096738755703</v>
      </c>
      <c r="D35" s="49">
        <v>-0.98388770893807509</v>
      </c>
      <c r="F35" s="49">
        <v>87.500000000000014</v>
      </c>
      <c r="G35" s="49">
        <v>16717708</v>
      </c>
    </row>
    <row r="36" spans="1:7" ht="15" thickBot="1">
      <c r="A36" s="50">
        <v>12</v>
      </c>
      <c r="B36" s="50">
        <v>6624180.2401930969</v>
      </c>
      <c r="C36" s="50">
        <v>1.7598069030791521</v>
      </c>
      <c r="D36" s="50">
        <v>1.7231645226560279</v>
      </c>
      <c r="F36" s="50">
        <v>95.833333333333343</v>
      </c>
      <c r="G36" s="50">
        <v>19947417</v>
      </c>
    </row>
  </sheetData>
  <sortState ref="G25:G36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SQL</vt:lpstr>
      <vt:lpstr>Excel</vt:lpstr>
      <vt:lpstr>Корректировка данных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2024-09-14T07:05:50Z</dcterms:modified>
</cp:coreProperties>
</file>