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keri\Documents\Github\message_ix\message_ix\tests\data\"/>
    </mc:Choice>
  </mc:AlternateContent>
  <xr:revisionPtr revIDLastSave="0" documentId="8_{32427D37-8FED-4FEC-82F2-D3F690308589}" xr6:coauthVersionLast="46" xr6:coauthVersionMax="46" xr10:uidLastSave="{00000000-0000-0000-0000-000000000000}"/>
  <bookViews>
    <workbookView xWindow="17025" yWindow="3105" windowWidth="13425" windowHeight="10875" tabRatio="979" firstSheet="3" activeTab="12" xr2:uid="{00000000-000D-0000-FFFF-FFFF00000000}"/>
  </bookViews>
  <sheets>
    <sheet name="price_ref" sheetId="1" r:id="rId1"/>
    <sheet name="cost_ref" sheetId="2" r:id="rId2"/>
    <sheet name="demand_ref" sheetId="3" r:id="rId3"/>
    <sheet name="lotol" sheetId="4" r:id="rId4"/>
    <sheet name="esub" sheetId="5" r:id="rId5"/>
    <sheet name="drate" sheetId="6" r:id="rId6"/>
    <sheet name="depr" sheetId="7" r:id="rId7"/>
    <sheet name="kpvs" sheetId="8" r:id="rId8"/>
    <sheet name="kgdp" sheetId="9" r:id="rId9"/>
    <sheet name="gdp_calibrate" sheetId="10" r:id="rId10"/>
    <sheet name="aeei" sheetId="11" r:id="rId11"/>
    <sheet name="MERtoPPP" sheetId="12" r:id="rId12"/>
    <sheet name="config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" i="2" l="1"/>
  <c r="C2" i="1"/>
</calcChain>
</file>

<file path=xl/sharedStrings.xml><?xml version="1.0" encoding="utf-8"?>
<sst xmlns="http://schemas.openxmlformats.org/spreadsheetml/2006/main" count="135" uniqueCount="22">
  <si>
    <t>node</t>
  </si>
  <si>
    <t>sector</t>
  </si>
  <si>
    <t>value</t>
  </si>
  <si>
    <t>note</t>
  </si>
  <si>
    <t>Westeros</t>
  </si>
  <si>
    <t>light</t>
  </si>
  <si>
    <t>taken from existing macro data files</t>
  </si>
  <si>
    <t>year</t>
  </si>
  <si>
    <t>not sure what to put as variable GDP DNE for Westeros</t>
  </si>
  <si>
    <t>just made up, but taken from existing macro data files</t>
  </si>
  <si>
    <t>rounded value, demand_per_year * 0.5</t>
  </si>
  <si>
    <t>reduced by same factor than before's cost_ref value ( 0.01747775 (year 700) - 0.015 (year 690)  = 0.00247775; value 15 was found in COST_NODAL_NET</t>
  </si>
  <si>
    <t>300 less than value in first period</t>
  </si>
  <si>
    <t>unit</t>
  </si>
  <si>
    <t>USD/kWa</t>
  </si>
  <si>
    <t>G$</t>
  </si>
  <si>
    <t>GWa</t>
  </si>
  <si>
    <t>-</t>
  </si>
  <si>
    <t>T$</t>
  </si>
  <si>
    <t>commodity</t>
  </si>
  <si>
    <t>level</t>
  </si>
  <si>
    <t>useful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</si>
</sst>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11" fontId="0" fillId="0" borderId="0" xfId="0" applyNumberFormat="1"/>
    <xf numFmtId="0" fontId="0" fillId="0" borderId="0" xfId="0" quotePrefix="1" applyFont="1"/>
    <xf numFmtId="11" fontId="0" fillId="0" borderId="0" xfId="0" quotePrefix="1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zoomScaleNormal="100" workbookViewId="0">
      <selection activeCell="D7" sqref="D7"/>
    </sheetView>
  </sheetViews>
  <sheetFormatPr defaultRowHeight="15" x14ac:dyDescent="0.25"/>
  <cols>
    <col min="1" max="3" width="8.42578125"/>
    <col min="5" max="1026" width="8.42578125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13</v>
      </c>
      <c r="E1" s="1" t="s">
        <v>3</v>
      </c>
    </row>
    <row r="2" spans="1:5" x14ac:dyDescent="0.25">
      <c r="A2" s="1" t="s">
        <v>4</v>
      </c>
      <c r="B2" s="1" t="s">
        <v>5</v>
      </c>
      <c r="C2" s="1">
        <f>511-300</f>
        <v>211</v>
      </c>
      <c r="D2" t="s">
        <v>14</v>
      </c>
      <c r="E2" s="1" t="s">
        <v>12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7"/>
  <sheetViews>
    <sheetView zoomScaleNormal="100" workbookViewId="0">
      <selection activeCell="A7" sqref="A7:J7"/>
    </sheetView>
  </sheetViews>
  <sheetFormatPr defaultRowHeight="15" x14ac:dyDescent="0.25"/>
  <cols>
    <col min="1" max="3" width="8.42578125"/>
    <col min="5" max="1026" width="8.42578125"/>
  </cols>
  <sheetData>
    <row r="1" spans="1:5" x14ac:dyDescent="0.25">
      <c r="A1" s="1" t="s">
        <v>0</v>
      </c>
      <c r="B1" s="1" t="s">
        <v>7</v>
      </c>
      <c r="C1" s="1" t="s">
        <v>2</v>
      </c>
      <c r="D1" s="1" t="s">
        <v>13</v>
      </c>
      <c r="E1" s="1" t="s">
        <v>3</v>
      </c>
    </row>
    <row r="2" spans="1:5" x14ac:dyDescent="0.25">
      <c r="A2" s="1" t="s">
        <v>4</v>
      </c>
      <c r="B2" s="1">
        <v>680</v>
      </c>
      <c r="C2" s="1">
        <v>350</v>
      </c>
      <c r="D2" t="s">
        <v>18</v>
      </c>
      <c r="E2" s="1" t="s">
        <v>8</v>
      </c>
    </row>
    <row r="3" spans="1:5" x14ac:dyDescent="0.25">
      <c r="A3" s="1" t="s">
        <v>4</v>
      </c>
      <c r="B3" s="1">
        <v>690</v>
      </c>
      <c r="C3" s="1">
        <v>500</v>
      </c>
      <c r="D3" t="s">
        <v>18</v>
      </c>
      <c r="E3" s="1" t="s">
        <v>8</v>
      </c>
    </row>
    <row r="4" spans="1:5" x14ac:dyDescent="0.25">
      <c r="A4" s="1" t="s">
        <v>4</v>
      </c>
      <c r="B4" s="1">
        <v>700</v>
      </c>
      <c r="C4" s="1">
        <v>1000</v>
      </c>
      <c r="D4" t="s">
        <v>18</v>
      </c>
      <c r="E4" s="1" t="s">
        <v>8</v>
      </c>
    </row>
    <row r="5" spans="1:5" x14ac:dyDescent="0.25">
      <c r="A5" s="1" t="s">
        <v>4</v>
      </c>
      <c r="B5" s="1">
        <v>710</v>
      </c>
      <c r="C5" s="1">
        <v>2000</v>
      </c>
      <c r="D5" t="s">
        <v>18</v>
      </c>
      <c r="E5" s="1" t="s">
        <v>8</v>
      </c>
    </row>
    <row r="6" spans="1:5" x14ac:dyDescent="0.25">
      <c r="A6" s="1" t="s">
        <v>4</v>
      </c>
      <c r="B6" s="1">
        <v>720</v>
      </c>
      <c r="C6" s="1">
        <v>3000</v>
      </c>
      <c r="D6" t="s">
        <v>18</v>
      </c>
      <c r="E6" s="1" t="s">
        <v>8</v>
      </c>
    </row>
    <row r="7" spans="1:5" x14ac:dyDescent="0.25">
      <c r="A7" t="s">
        <v>4</v>
      </c>
      <c r="B7">
        <v>730</v>
      </c>
      <c r="C7">
        <v>3000</v>
      </c>
      <c r="D7" t="s">
        <v>18</v>
      </c>
      <c r="E7" t="s">
        <v>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"/>
  <sheetViews>
    <sheetView zoomScaleNormal="100" workbookViewId="0">
      <selection activeCell="E2" sqref="E2:E5"/>
    </sheetView>
  </sheetViews>
  <sheetFormatPr defaultRowHeight="15" x14ac:dyDescent="0.25"/>
  <cols>
    <col min="1" max="4" width="8.42578125"/>
    <col min="6" max="1026" width="8.42578125"/>
  </cols>
  <sheetData>
    <row r="1" spans="1:6" x14ac:dyDescent="0.25">
      <c r="A1" s="1" t="s">
        <v>0</v>
      </c>
      <c r="B1" s="1" t="s">
        <v>7</v>
      </c>
      <c r="C1" s="1" t="s">
        <v>1</v>
      </c>
      <c r="D1" s="1" t="s">
        <v>2</v>
      </c>
      <c r="E1" s="1" t="s">
        <v>13</v>
      </c>
      <c r="F1" s="1" t="s">
        <v>3</v>
      </c>
    </row>
    <row r="2" spans="1:6" x14ac:dyDescent="0.25">
      <c r="A2" s="1" t="s">
        <v>4</v>
      </c>
      <c r="B2" s="1">
        <v>690</v>
      </c>
      <c r="C2" s="1" t="s">
        <v>5</v>
      </c>
      <c r="D2" s="2">
        <v>0.02</v>
      </c>
      <c r="E2" s="4" t="s">
        <v>17</v>
      </c>
      <c r="F2" s="1" t="s">
        <v>6</v>
      </c>
    </row>
    <row r="3" spans="1:6" x14ac:dyDescent="0.25">
      <c r="A3" s="1" t="s">
        <v>4</v>
      </c>
      <c r="B3" s="1">
        <v>700</v>
      </c>
      <c r="C3" s="1" t="s">
        <v>5</v>
      </c>
      <c r="D3" s="2">
        <v>0.02</v>
      </c>
      <c r="E3" s="4" t="s">
        <v>17</v>
      </c>
      <c r="F3" s="1" t="s">
        <v>6</v>
      </c>
    </row>
    <row r="4" spans="1:6" x14ac:dyDescent="0.25">
      <c r="A4" s="1" t="s">
        <v>4</v>
      </c>
      <c r="B4" s="1">
        <v>710</v>
      </c>
      <c r="C4" s="1" t="s">
        <v>5</v>
      </c>
      <c r="D4" s="2">
        <v>0.02</v>
      </c>
      <c r="E4" s="4" t="s">
        <v>17</v>
      </c>
      <c r="F4" s="1" t="s">
        <v>6</v>
      </c>
    </row>
    <row r="5" spans="1:6" x14ac:dyDescent="0.25">
      <c r="A5" s="1" t="s">
        <v>4</v>
      </c>
      <c r="B5" s="1">
        <v>720</v>
      </c>
      <c r="C5" s="1" t="s">
        <v>5</v>
      </c>
      <c r="D5" s="2">
        <v>0.02</v>
      </c>
      <c r="E5" s="4" t="s">
        <v>17</v>
      </c>
      <c r="F5" s="1" t="s">
        <v>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4"/>
  <sheetViews>
    <sheetView zoomScaleNormal="100" workbookViewId="0">
      <selection activeCell="D2" sqref="D2:D4"/>
    </sheetView>
  </sheetViews>
  <sheetFormatPr defaultRowHeight="15" x14ac:dyDescent="0.25"/>
  <cols>
    <col min="1" max="3" width="8.42578125"/>
    <col min="5" max="1026" width="8.42578125"/>
  </cols>
  <sheetData>
    <row r="1" spans="1:5" x14ac:dyDescent="0.25">
      <c r="A1" s="1" t="s">
        <v>0</v>
      </c>
      <c r="B1" s="1" t="s">
        <v>7</v>
      </c>
      <c r="C1" s="1" t="s">
        <v>2</v>
      </c>
      <c r="D1" s="1" t="s">
        <v>13</v>
      </c>
      <c r="E1" s="1" t="s">
        <v>3</v>
      </c>
    </row>
    <row r="2" spans="1:5" x14ac:dyDescent="0.25">
      <c r="A2" s="1" t="s">
        <v>4</v>
      </c>
      <c r="B2" s="1">
        <v>700</v>
      </c>
      <c r="C2" s="1">
        <v>2</v>
      </c>
      <c r="D2" s="5" t="s">
        <v>17</v>
      </c>
      <c r="E2" s="1" t="s">
        <v>9</v>
      </c>
    </row>
    <row r="3" spans="1:5" x14ac:dyDescent="0.25">
      <c r="A3" s="1" t="s">
        <v>4</v>
      </c>
      <c r="B3" s="1">
        <v>710</v>
      </c>
      <c r="C3" s="1">
        <v>1.8</v>
      </c>
      <c r="D3" s="5" t="s">
        <v>17</v>
      </c>
      <c r="E3" s="1" t="s">
        <v>9</v>
      </c>
    </row>
    <row r="4" spans="1:5" x14ac:dyDescent="0.25">
      <c r="A4" s="1" t="s">
        <v>4</v>
      </c>
      <c r="B4" s="1">
        <v>720</v>
      </c>
      <c r="C4" s="1">
        <v>1.1000000000000001</v>
      </c>
      <c r="D4" s="5" t="s">
        <v>17</v>
      </c>
      <c r="E4" s="1" t="s">
        <v>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4"/>
  <sheetViews>
    <sheetView tabSelected="1" zoomScaleNormal="100" workbookViewId="0">
      <selection activeCell="C13" sqref="C13"/>
    </sheetView>
  </sheetViews>
  <sheetFormatPr defaultRowHeight="15" x14ac:dyDescent="0.25"/>
  <cols>
    <col min="1" max="1025" width="11.28515625"/>
  </cols>
  <sheetData>
    <row r="1" spans="1:5" x14ac:dyDescent="0.25">
      <c r="A1" t="s">
        <v>0</v>
      </c>
      <c r="B1" t="s">
        <v>1</v>
      </c>
      <c r="C1" t="s">
        <v>19</v>
      </c>
      <c r="D1" t="s">
        <v>20</v>
      </c>
      <c r="E1" t="s">
        <v>7</v>
      </c>
    </row>
    <row r="2" spans="1:5" x14ac:dyDescent="0.25">
      <c r="A2" t="s">
        <v>4</v>
      </c>
      <c r="B2" t="s">
        <v>5</v>
      </c>
      <c r="C2" t="s">
        <v>5</v>
      </c>
      <c r="D2" t="s">
        <v>21</v>
      </c>
      <c r="E2">
        <v>700</v>
      </c>
    </row>
    <row r="3" spans="1:5" x14ac:dyDescent="0.25">
      <c r="E3">
        <v>710</v>
      </c>
    </row>
    <row r="4" spans="1:5" x14ac:dyDescent="0.25">
      <c r="E4">
        <v>720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zoomScaleNormal="100" workbookViewId="0">
      <selection activeCell="C7" sqref="C7"/>
    </sheetView>
  </sheetViews>
  <sheetFormatPr defaultRowHeight="15" x14ac:dyDescent="0.25"/>
  <cols>
    <col min="1" max="2" width="8.42578125"/>
    <col min="4" max="1026" width="8.42578125"/>
  </cols>
  <sheetData>
    <row r="1" spans="1:4" x14ac:dyDescent="0.25">
      <c r="A1" s="1" t="s">
        <v>0</v>
      </c>
      <c r="B1" s="1" t="s">
        <v>2</v>
      </c>
      <c r="C1" s="1" t="s">
        <v>13</v>
      </c>
      <c r="D1" s="1" t="s">
        <v>3</v>
      </c>
    </row>
    <row r="2" spans="1:4" x14ac:dyDescent="0.25">
      <c r="A2" s="1" t="s">
        <v>4</v>
      </c>
      <c r="B2" s="1">
        <f>9.17583/1000</f>
        <v>9.1758299999999994E-3</v>
      </c>
      <c r="C2" t="s">
        <v>15</v>
      </c>
      <c r="D2" s="1" t="s">
        <v>11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zoomScaleNormal="100" workbookViewId="0">
      <selection activeCell="D11" sqref="D11"/>
    </sheetView>
  </sheetViews>
  <sheetFormatPr defaultRowHeight="15" x14ac:dyDescent="0.25"/>
  <cols>
    <col min="1" max="3" width="8.42578125"/>
    <col min="5" max="1026" width="8.42578125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13</v>
      </c>
      <c r="E1" s="1" t="s">
        <v>3</v>
      </c>
    </row>
    <row r="2" spans="1:5" x14ac:dyDescent="0.25">
      <c r="A2" s="1" t="s">
        <v>4</v>
      </c>
      <c r="B2" s="1" t="s">
        <v>5</v>
      </c>
      <c r="C2" s="1">
        <v>27</v>
      </c>
      <c r="D2" s="1" t="s">
        <v>16</v>
      </c>
      <c r="E2" s="1" t="s">
        <v>10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"/>
  <sheetViews>
    <sheetView zoomScaleNormal="100" workbookViewId="0">
      <selection activeCell="D8" sqref="D8"/>
    </sheetView>
  </sheetViews>
  <sheetFormatPr defaultRowHeight="15" x14ac:dyDescent="0.25"/>
  <cols>
    <col min="1" max="2" width="8.42578125"/>
    <col min="4" max="1026" width="8.42578125"/>
  </cols>
  <sheetData>
    <row r="1" spans="1:4" x14ac:dyDescent="0.25">
      <c r="A1" s="1" t="s">
        <v>0</v>
      </c>
      <c r="B1" s="1" t="s">
        <v>2</v>
      </c>
      <c r="C1" s="1" t="s">
        <v>13</v>
      </c>
      <c r="D1" s="1" t="s">
        <v>3</v>
      </c>
    </row>
    <row r="2" spans="1:4" x14ac:dyDescent="0.25">
      <c r="A2" s="1" t="s">
        <v>4</v>
      </c>
      <c r="B2" s="1">
        <v>0.05</v>
      </c>
      <c r="C2" s="3" t="s">
        <v>17</v>
      </c>
      <c r="D2" s="1" t="s">
        <v>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zoomScaleNormal="100" workbookViewId="0">
      <selection activeCell="C8" sqref="C8"/>
    </sheetView>
  </sheetViews>
  <sheetFormatPr defaultRowHeight="15" x14ac:dyDescent="0.25"/>
  <cols>
    <col min="1" max="2" width="8.42578125"/>
    <col min="4" max="1026" width="8.42578125"/>
  </cols>
  <sheetData>
    <row r="1" spans="1:4" x14ac:dyDescent="0.25">
      <c r="A1" s="1" t="s">
        <v>0</v>
      </c>
      <c r="B1" s="1" t="s">
        <v>2</v>
      </c>
      <c r="C1" s="1" t="s">
        <v>13</v>
      </c>
      <c r="D1" s="1" t="s">
        <v>3</v>
      </c>
    </row>
    <row r="2" spans="1:4" x14ac:dyDescent="0.25">
      <c r="A2" s="1" t="s">
        <v>4</v>
      </c>
      <c r="B2" s="1">
        <v>0.2</v>
      </c>
      <c r="C2" s="3" t="s">
        <v>17</v>
      </c>
      <c r="D2" s="1" t="s">
        <v>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"/>
  <sheetViews>
    <sheetView zoomScaleNormal="100" workbookViewId="0">
      <selection activeCell="D12" sqref="D12"/>
    </sheetView>
  </sheetViews>
  <sheetFormatPr defaultRowHeight="15" x14ac:dyDescent="0.25"/>
  <cols>
    <col min="1" max="2" width="8.42578125"/>
    <col min="4" max="1026" width="8.42578125"/>
  </cols>
  <sheetData>
    <row r="1" spans="1:4" x14ac:dyDescent="0.25">
      <c r="A1" s="1" t="s">
        <v>0</v>
      </c>
      <c r="B1" s="1" t="s">
        <v>2</v>
      </c>
      <c r="C1" s="1" t="s">
        <v>13</v>
      </c>
      <c r="D1" s="1" t="s">
        <v>3</v>
      </c>
    </row>
    <row r="2" spans="1:4" x14ac:dyDescent="0.25">
      <c r="A2" s="1" t="s">
        <v>4</v>
      </c>
      <c r="B2" s="1">
        <v>0.05</v>
      </c>
      <c r="C2" s="3" t="s">
        <v>17</v>
      </c>
      <c r="D2" s="1" t="s">
        <v>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"/>
  <sheetViews>
    <sheetView zoomScaleNormal="100" workbookViewId="0">
      <selection activeCell="D7" sqref="D7"/>
    </sheetView>
  </sheetViews>
  <sheetFormatPr defaultRowHeight="15" x14ac:dyDescent="0.25"/>
  <cols>
    <col min="1" max="2" width="8.42578125"/>
    <col min="4" max="1026" width="8.42578125"/>
  </cols>
  <sheetData>
    <row r="1" spans="1:4" x14ac:dyDescent="0.25">
      <c r="A1" s="1" t="s">
        <v>0</v>
      </c>
      <c r="B1" s="1" t="s">
        <v>2</v>
      </c>
      <c r="C1" s="1" t="s">
        <v>13</v>
      </c>
      <c r="D1" s="1" t="s">
        <v>3</v>
      </c>
    </row>
    <row r="2" spans="1:4" x14ac:dyDescent="0.25">
      <c r="A2" s="1" t="s">
        <v>4</v>
      </c>
      <c r="B2" s="1">
        <v>0.05</v>
      </c>
      <c r="C2" s="3" t="s">
        <v>17</v>
      </c>
      <c r="D2" s="1" t="s">
        <v>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zoomScaleNormal="100" workbookViewId="0">
      <selection activeCell="D10" sqref="D10"/>
    </sheetView>
  </sheetViews>
  <sheetFormatPr defaultRowHeight="15" x14ac:dyDescent="0.25"/>
  <cols>
    <col min="1" max="2" width="8.42578125"/>
    <col min="4" max="1026" width="8.42578125"/>
  </cols>
  <sheetData>
    <row r="1" spans="1:4" x14ac:dyDescent="0.25">
      <c r="A1" s="1" t="s">
        <v>0</v>
      </c>
      <c r="B1" s="1" t="s">
        <v>2</v>
      </c>
      <c r="C1" s="1" t="s">
        <v>13</v>
      </c>
      <c r="D1" s="1" t="s">
        <v>3</v>
      </c>
    </row>
    <row r="2" spans="1:4" x14ac:dyDescent="0.25">
      <c r="A2" s="1" t="s">
        <v>4</v>
      </c>
      <c r="B2" s="1">
        <v>0.3</v>
      </c>
      <c r="C2" s="3" t="s">
        <v>17</v>
      </c>
      <c r="D2" s="1" t="s">
        <v>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zoomScaleNormal="100" workbookViewId="0">
      <selection activeCell="E11" sqref="E11"/>
    </sheetView>
  </sheetViews>
  <sheetFormatPr defaultRowHeight="15" x14ac:dyDescent="0.25"/>
  <cols>
    <col min="1" max="2" width="8.42578125"/>
    <col min="4" max="1026" width="8.42578125"/>
  </cols>
  <sheetData>
    <row r="1" spans="1:4" x14ac:dyDescent="0.25">
      <c r="A1" s="1" t="s">
        <v>0</v>
      </c>
      <c r="B1" s="1" t="s">
        <v>2</v>
      </c>
      <c r="C1" s="1" t="s">
        <v>13</v>
      </c>
      <c r="D1" s="1" t="s">
        <v>3</v>
      </c>
    </row>
    <row r="2" spans="1:4" x14ac:dyDescent="0.25">
      <c r="A2" s="1" t="s">
        <v>4</v>
      </c>
      <c r="B2" s="1">
        <v>3</v>
      </c>
      <c r="C2" s="3" t="s">
        <v>17</v>
      </c>
      <c r="D2" s="1" t="s">
        <v>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price_ref</vt:lpstr>
      <vt:lpstr>cost_ref</vt:lpstr>
      <vt:lpstr>demand_ref</vt:lpstr>
      <vt:lpstr>lotol</vt:lpstr>
      <vt:lpstr>esub</vt:lpstr>
      <vt:lpstr>drate</vt:lpstr>
      <vt:lpstr>depr</vt:lpstr>
      <vt:lpstr>kpvs</vt:lpstr>
      <vt:lpstr>kgdp</vt:lpstr>
      <vt:lpstr>gdp_calibrate</vt:lpstr>
      <vt:lpstr>aeei</vt:lpstr>
      <vt:lpstr>MERtoPPP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 GIDDEN</dc:creator>
  <dc:description/>
  <cp:lastModifiedBy>admin</cp:lastModifiedBy>
  <cp:revision>8</cp:revision>
  <dcterms:created xsi:type="dcterms:W3CDTF">2019-07-23T09:04:51Z</dcterms:created>
  <dcterms:modified xsi:type="dcterms:W3CDTF">2022-01-12T09:21:23Z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