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o\OneDrive\Рабочий стол\ИИ\"/>
    </mc:Choice>
  </mc:AlternateContent>
  <bookViews>
    <workbookView xWindow="0" yWindow="0" windowWidth="25200" windowHeight="11880" tabRatio="500"/>
  </bookViews>
  <sheets>
    <sheet name="Лист1" sheetId="1" r:id="rId1"/>
    <sheet name="Лист2" sheetId="2" r:id="rId2"/>
    <sheet name="Лист3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3" i="1" l="1"/>
  <c r="I24" i="1"/>
  <c r="I25" i="1"/>
  <c r="I26" i="1"/>
  <c r="I27" i="1"/>
  <c r="I28" i="1"/>
  <c r="I29" i="1"/>
  <c r="I30" i="1"/>
  <c r="I31" i="1"/>
  <c r="I32" i="1"/>
  <c r="I22" i="1"/>
  <c r="H23" i="1"/>
  <c r="H24" i="1"/>
  <c r="H25" i="1"/>
  <c r="H26" i="1"/>
  <c r="H27" i="1"/>
  <c r="H28" i="1"/>
  <c r="H29" i="1"/>
  <c r="H30" i="1"/>
  <c r="H31" i="1"/>
  <c r="H32" i="1"/>
  <c r="H22" i="1"/>
  <c r="G23" i="1"/>
  <c r="G24" i="1"/>
  <c r="G25" i="1"/>
  <c r="G26" i="1"/>
  <c r="G27" i="1"/>
  <c r="G28" i="1"/>
  <c r="G29" i="1"/>
  <c r="G30" i="1"/>
  <c r="G31" i="1"/>
  <c r="G32" i="1"/>
  <c r="G22" i="1"/>
  <c r="F23" i="1"/>
  <c r="F24" i="1"/>
  <c r="F25" i="1"/>
  <c r="F26" i="1"/>
  <c r="F27" i="1"/>
  <c r="F28" i="1"/>
  <c r="F29" i="1"/>
  <c r="F30" i="1"/>
  <c r="F31" i="1"/>
  <c r="F32" i="1"/>
  <c r="F22" i="1"/>
  <c r="E23" i="1"/>
  <c r="E24" i="1"/>
  <c r="E25" i="1"/>
  <c r="E26" i="1"/>
  <c r="E27" i="1"/>
  <c r="E28" i="1"/>
  <c r="E29" i="1"/>
  <c r="E30" i="1"/>
  <c r="E31" i="1"/>
  <c r="E32" i="1"/>
  <c r="E22" i="1"/>
  <c r="D23" i="1"/>
  <c r="D24" i="1"/>
  <c r="D25" i="1"/>
  <c r="D26" i="1"/>
  <c r="D27" i="1"/>
  <c r="D28" i="1"/>
  <c r="D29" i="1"/>
  <c r="D30" i="1"/>
  <c r="D31" i="1"/>
  <c r="D32" i="1"/>
  <c r="D22" i="1"/>
  <c r="C23" i="1"/>
  <c r="C24" i="1"/>
  <c r="C25" i="1"/>
  <c r="C26" i="1"/>
  <c r="C27" i="1"/>
  <c r="C28" i="1"/>
  <c r="C29" i="1"/>
  <c r="C30" i="1"/>
  <c r="C31" i="1"/>
  <c r="C32" i="1"/>
  <c r="C22" i="1"/>
  <c r="B23" i="1"/>
  <c r="B24" i="1"/>
  <c r="B25" i="1"/>
  <c r="B26" i="1"/>
  <c r="B27" i="1"/>
  <c r="B28" i="1"/>
  <c r="B29" i="1"/>
  <c r="B30" i="1"/>
  <c r="B31" i="1"/>
  <c r="B32" i="1"/>
  <c r="B22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/>
</calcChain>
</file>

<file path=xl/sharedStrings.xml><?xml version="1.0" encoding="utf-8"?>
<sst xmlns="http://schemas.openxmlformats.org/spreadsheetml/2006/main" count="18" uniqueCount="12">
  <si>
    <t>Задача № 1</t>
  </si>
  <si>
    <t>x</t>
  </si>
  <si>
    <t>A</t>
  </si>
  <si>
    <t>B</t>
  </si>
  <si>
    <t>Задача № 3</t>
  </si>
  <si>
    <t>alfa</t>
  </si>
  <si>
    <t>z1</t>
  </si>
  <si>
    <t>z2</t>
  </si>
  <si>
    <t>z3</t>
  </si>
  <si>
    <t>z4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</si>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</sst>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0" fillId="0" borderId="1" xfId="0" quotePrefix="1" applyNumberFormat="1" applyBorder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4A7EBB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A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cat>
            <c:numRef>
              <c:f>Лист1!$A$3:$A$17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</c:numCache>
            </c:numRef>
          </c:cat>
          <c:val>
            <c:numRef>
              <c:f>Лист1!$B$3:$B$17</c:f>
              <c:numCache>
                <c:formatCode>0.000</c:formatCode>
                <c:ptCount val="15"/>
                <c:pt idx="0">
                  <c:v>0</c:v>
                </c:pt>
                <c:pt idx="1">
                  <c:v>0.35355339059327379</c:v>
                </c:pt>
                <c:pt idx="2">
                  <c:v>0.5</c:v>
                </c:pt>
                <c:pt idx="3">
                  <c:v>0.61237243569579447</c:v>
                </c:pt>
                <c:pt idx="4">
                  <c:v>0.70710678118654757</c:v>
                </c:pt>
                <c:pt idx="5">
                  <c:v>0.79056941504209488</c:v>
                </c:pt>
                <c:pt idx="6">
                  <c:v>0.8660254037844386</c:v>
                </c:pt>
                <c:pt idx="7">
                  <c:v>0.93541434669348533</c:v>
                </c:pt>
                <c:pt idx="8">
                  <c:v>1</c:v>
                </c:pt>
                <c:pt idx="9">
                  <c:v>0.97222222222222221</c:v>
                </c:pt>
                <c:pt idx="10">
                  <c:v>0.88888888888888884</c:v>
                </c:pt>
                <c:pt idx="11">
                  <c:v>0.75</c:v>
                </c:pt>
                <c:pt idx="12">
                  <c:v>0.55555555555555558</c:v>
                </c:pt>
                <c:pt idx="13">
                  <c:v>0.30555555555555547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FA9-4D07-AF29-FD843E24863D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B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cat>
            <c:numRef>
              <c:f>Лист1!$A$3:$A$17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</c:numCache>
            </c:numRef>
          </c:cat>
          <c:val>
            <c:numRef>
              <c:f>Лист1!$C$3:$C$17</c:f>
              <c:numCache>
                <c:formatCode>0.000</c:formatCode>
                <c:ptCount val="15"/>
                <c:pt idx="0">
                  <c:v>0</c:v>
                </c:pt>
                <c:pt idx="1">
                  <c:v>0.16666666666666666</c:v>
                </c:pt>
                <c:pt idx="2">
                  <c:v>0.33333333333333331</c:v>
                </c:pt>
                <c:pt idx="3">
                  <c:v>0.5</c:v>
                </c:pt>
                <c:pt idx="4">
                  <c:v>0.66666666666666663</c:v>
                </c:pt>
                <c:pt idx="5">
                  <c:v>0.83333333333333337</c:v>
                </c:pt>
                <c:pt idx="6">
                  <c:v>1</c:v>
                </c:pt>
                <c:pt idx="7">
                  <c:v>0.93541434669348533</c:v>
                </c:pt>
                <c:pt idx="8">
                  <c:v>0.8660254037844386</c:v>
                </c:pt>
                <c:pt idx="9">
                  <c:v>0.79056941504209488</c:v>
                </c:pt>
                <c:pt idx="10">
                  <c:v>0.70710678118654757</c:v>
                </c:pt>
                <c:pt idx="11">
                  <c:v>0.61237243569579447</c:v>
                </c:pt>
                <c:pt idx="12">
                  <c:v>0.5</c:v>
                </c:pt>
                <c:pt idx="13">
                  <c:v>0.35355339059327379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FA9-4D07-AF29-FD843E248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31291392"/>
        <c:axId val="131305472"/>
      </c:lineChart>
      <c:catAx>
        <c:axId val="131291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305472"/>
        <c:crosses val="autoZero"/>
        <c:auto val="1"/>
        <c:lblAlgn val="ctr"/>
        <c:lblOffset val="100"/>
        <c:noMultiLvlLbl val="0"/>
      </c:catAx>
      <c:valAx>
        <c:axId val="1313054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29139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11337831373834"/>
          <c:y val="1.8327185017026106E-2"/>
          <c:w val="0.61709958208504323"/>
          <c:h val="0.89142120696178584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Лист1!$B$21:$B$21</c:f>
              <c:strCache>
                <c:ptCount val="1"/>
                <c:pt idx="0">
                  <c:v>a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Лист1!$B$22:$B$32</c:f>
              <c:numCache>
                <c:formatCode>0.000</c:formatCode>
                <c:ptCount val="11"/>
                <c:pt idx="0">
                  <c:v>2</c:v>
                </c:pt>
                <c:pt idx="1">
                  <c:v>2.34</c:v>
                </c:pt>
                <c:pt idx="2">
                  <c:v>2.7600000000000002</c:v>
                </c:pt>
                <c:pt idx="3">
                  <c:v>3.26</c:v>
                </c:pt>
                <c:pt idx="4">
                  <c:v>3.8400000000000003</c:v>
                </c:pt>
                <c:pt idx="5">
                  <c:v>4.5</c:v>
                </c:pt>
                <c:pt idx="6">
                  <c:v>5.24</c:v>
                </c:pt>
                <c:pt idx="7">
                  <c:v>6.06</c:v>
                </c:pt>
                <c:pt idx="8">
                  <c:v>6.9600000000000009</c:v>
                </c:pt>
                <c:pt idx="9">
                  <c:v>7.94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9-4628-9D84-776A277BFE00}"/>
            </c:ext>
          </c:extLst>
        </c:ser>
        <c:ser>
          <c:idx val="1"/>
          <c:order val="1"/>
          <c:tx>
            <c:strRef>
              <c:f>Лист1!$C$21:$C$21</c:f>
              <c:strCache>
                <c:ptCount val="1"/>
                <c:pt idx="0">
                  <c:v>b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Лист1!$C$22:$C$32</c:f>
              <c:numCache>
                <c:formatCode>0.000</c:formatCode>
                <c:ptCount val="11"/>
                <c:pt idx="0">
                  <c:v>16</c:v>
                </c:pt>
                <c:pt idx="1">
                  <c:v>15.806049894151542</c:v>
                </c:pt>
                <c:pt idx="2">
                  <c:v>15.523281572999748</c:v>
                </c:pt>
                <c:pt idx="3">
                  <c:v>15.149980079602226</c:v>
                </c:pt>
                <c:pt idx="4">
                  <c:v>14.683790007724451</c:v>
                </c:pt>
                <c:pt idx="5">
                  <c:v>14.121320343559642</c:v>
                </c:pt>
                <c:pt idx="6">
                  <c:v>13.457366596101028</c:v>
                </c:pt>
                <c:pt idx="7">
                  <c:v>12.683167672515498</c:v>
                </c:pt>
                <c:pt idx="8">
                  <c:v>11.781640786499873</c:v>
                </c:pt>
                <c:pt idx="9">
                  <c:v>10.708683298050513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49-4628-9D84-776A277BF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31331200"/>
        <c:axId val="131332736"/>
      </c:lineChart>
      <c:catAx>
        <c:axId val="13133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332736"/>
        <c:crosses val="autoZero"/>
        <c:auto val="1"/>
        <c:lblAlgn val="ctr"/>
        <c:lblOffset val="100"/>
        <c:noMultiLvlLbl val="0"/>
      </c:catAx>
      <c:valAx>
        <c:axId val="1313327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33120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Лист1!$D$21:$D$21</c:f>
              <c:strCache>
                <c:ptCount val="1"/>
                <c:pt idx="0">
                  <c:v>a</c:v>
                </c:pt>
              </c:strCache>
            </c:strRef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Лист1!$D$22:$D$32</c:f>
              <c:numCache>
                <c:formatCode>0.000</c:formatCode>
                <c:ptCount val="11"/>
                <c:pt idx="0">
                  <c:v>-7</c:v>
                </c:pt>
                <c:pt idx="1">
                  <c:v>-6.92</c:v>
                </c:pt>
                <c:pt idx="2">
                  <c:v>-6.68</c:v>
                </c:pt>
                <c:pt idx="3">
                  <c:v>-6.28</c:v>
                </c:pt>
                <c:pt idx="4">
                  <c:v>-5.72</c:v>
                </c:pt>
                <c:pt idx="5">
                  <c:v>-5</c:v>
                </c:pt>
                <c:pt idx="6">
                  <c:v>-4.12</c:v>
                </c:pt>
                <c:pt idx="7">
                  <c:v>-3.0800000000000005</c:v>
                </c:pt>
                <c:pt idx="8">
                  <c:v>-1.879999999999999</c:v>
                </c:pt>
                <c:pt idx="9">
                  <c:v>-0.51999999999999957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4E-4E84-ABE0-9BDB05AFB9C6}"/>
            </c:ext>
          </c:extLst>
        </c:ser>
        <c:ser>
          <c:idx val="1"/>
          <c:order val="1"/>
          <c:tx>
            <c:strRef>
              <c:f>Лист1!$E$21:$E$21</c:f>
              <c:strCache>
                <c:ptCount val="1"/>
                <c:pt idx="0">
                  <c:v>b</c:v>
                </c:pt>
              </c:strCache>
            </c:strRef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Лист1!$E$22:$E$32</c:f>
              <c:numCache>
                <c:formatCode>0.000</c:formatCode>
                <c:ptCount val="11"/>
                <c:pt idx="0">
                  <c:v>2</c:v>
                </c:pt>
                <c:pt idx="1">
                  <c:v>1.5460498941515413</c:v>
                </c:pt>
                <c:pt idx="2">
                  <c:v>1.0832815729997476</c:v>
                </c:pt>
                <c:pt idx="3">
                  <c:v>0.60998007960222678</c:v>
                </c:pt>
                <c:pt idx="4">
                  <c:v>0.12379000772445004</c:v>
                </c:pt>
                <c:pt idx="5">
                  <c:v>-0.37867965644035717</c:v>
                </c:pt>
                <c:pt idx="6">
                  <c:v>-0.90263340389897229</c:v>
                </c:pt>
                <c:pt idx="7">
                  <c:v>-1.4568323274845012</c:v>
                </c:pt>
                <c:pt idx="8">
                  <c:v>-2.0583592135001267</c:v>
                </c:pt>
                <c:pt idx="9">
                  <c:v>-2.7513167019494866</c:v>
                </c:pt>
                <c:pt idx="10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4E-4E84-ABE0-9BDB05AFB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31248128"/>
        <c:axId val="131249664"/>
      </c:lineChart>
      <c:catAx>
        <c:axId val="131248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249664"/>
        <c:crosses val="autoZero"/>
        <c:auto val="1"/>
        <c:lblAlgn val="ctr"/>
        <c:lblOffset val="100"/>
        <c:noMultiLvlLbl val="0"/>
      </c:catAx>
      <c:valAx>
        <c:axId val="1312496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248128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Лист1!$F$21</c:f>
              <c:strCache>
                <c:ptCount val="1"/>
                <c:pt idx="0">
                  <c:v>a</c:v>
                </c:pt>
              </c:strCache>
            </c:strRef>
          </c:tx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Лист1!$F$22:$F$32</c:f>
              <c:numCache>
                <c:formatCode>0.000</c:formatCode>
                <c:ptCount val="11"/>
                <c:pt idx="0">
                  <c:v>1</c:v>
                </c:pt>
                <c:pt idx="1">
                  <c:v>1.3520000000000001</c:v>
                </c:pt>
                <c:pt idx="2">
                  <c:v>1.8560000000000001</c:v>
                </c:pt>
                <c:pt idx="3">
                  <c:v>2.5839999999999996</c:v>
                </c:pt>
                <c:pt idx="4">
                  <c:v>3.6080000000000005</c:v>
                </c:pt>
                <c:pt idx="5">
                  <c:v>5</c:v>
                </c:pt>
                <c:pt idx="6">
                  <c:v>6.8319999999999999</c:v>
                </c:pt>
                <c:pt idx="7">
                  <c:v>9.1759999999999984</c:v>
                </c:pt>
                <c:pt idx="8">
                  <c:v>12.104000000000003</c:v>
                </c:pt>
                <c:pt idx="9">
                  <c:v>15.688000000000002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B8-43EC-B35E-3E2817E387F2}"/>
            </c:ext>
          </c:extLst>
        </c:ser>
        <c:ser>
          <c:idx val="1"/>
          <c:order val="1"/>
          <c:tx>
            <c:strRef>
              <c:f>Лист1!$G$21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Лист1!$G$22:$G$32</c:f>
              <c:numCache>
                <c:formatCode>0.000</c:formatCode>
                <c:ptCount val="11"/>
                <c:pt idx="0">
                  <c:v>64</c:v>
                </c:pt>
                <c:pt idx="1">
                  <c:v>62.45455715744626</c:v>
                </c:pt>
                <c:pt idx="2">
                  <c:v>60.23692753231802</c:v>
                </c:pt>
                <c:pt idx="3">
                  <c:v>57.376247808161011</c:v>
                </c:pt>
                <c:pt idx="4">
                  <c:v>53.903094456851946</c:v>
                </c:pt>
                <c:pt idx="5">
                  <c:v>49.849242404917504</c:v>
                </c:pt>
                <c:pt idx="6">
                  <c:v>45.246724870422739</c:v>
                </c:pt>
                <c:pt idx="7">
                  <c:v>40.124732741993611</c:v>
                </c:pt>
                <c:pt idx="8">
                  <c:v>34.498525878559306</c:v>
                </c:pt>
                <c:pt idx="9">
                  <c:v>28.315732498720443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B8-43EC-B35E-3E2817E38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31541632"/>
        <c:axId val="131559808"/>
      </c:lineChart>
      <c:catAx>
        <c:axId val="13154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559808"/>
        <c:crosses val="autoZero"/>
        <c:auto val="1"/>
        <c:lblAlgn val="ctr"/>
        <c:lblOffset val="100"/>
        <c:noMultiLvlLbl val="0"/>
      </c:catAx>
      <c:valAx>
        <c:axId val="1315598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3154163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27317440850323"/>
          <c:y val="1.75736879596473E-2"/>
          <c:w val="0.61303911799274358"/>
          <c:h val="0.89291758114820374"/>
        </c:manualLayout>
      </c:layout>
      <c:lineChart>
        <c:grouping val="standard"/>
        <c:varyColors val="0"/>
        <c:ser>
          <c:idx val="0"/>
          <c:order val="0"/>
          <c:tx>
            <c:strRef>
              <c:f>Лист1!$H$21</c:f>
              <c:strCache>
                <c:ptCount val="1"/>
                <c:pt idx="0">
                  <c:v>a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Лист1!$H$22:$H$32</c:f>
              <c:numCache>
                <c:formatCode>0.000</c:formatCode>
                <c:ptCount val="11"/>
                <c:pt idx="0">
                  <c:v>0.125</c:v>
                </c:pt>
                <c:pt idx="1">
                  <c:v>0.1306532663316583</c:v>
                </c:pt>
                <c:pt idx="2">
                  <c:v>0.14795918367346941</c:v>
                </c:pt>
                <c:pt idx="3">
                  <c:v>0.17801047120418848</c:v>
                </c:pt>
                <c:pt idx="4">
                  <c:v>0.22282608695652178</c:v>
                </c:pt>
                <c:pt idx="5">
                  <c:v>0.2857142857142857</c:v>
                </c:pt>
                <c:pt idx="6">
                  <c:v>0.37195121951219506</c:v>
                </c:pt>
                <c:pt idx="7">
                  <c:v>0.49006622516556292</c:v>
                </c:pt>
                <c:pt idx="8">
                  <c:v>0.65441176470588247</c:v>
                </c:pt>
                <c:pt idx="9">
                  <c:v>0.89075630252100846</c:v>
                </c:pt>
                <c:pt idx="10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7-441A-B138-A0C0CE0F69D1}"/>
            </c:ext>
          </c:extLst>
        </c:ser>
        <c:ser>
          <c:idx val="1"/>
          <c:order val="1"/>
          <c:tx>
            <c:strRef>
              <c:f>Лист1!$I$21</c:f>
              <c:strCache>
                <c:ptCount val="1"/>
                <c:pt idx="0">
                  <c:v>b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cat>
            <c:numRef>
              <c:f>Лист1!$A$22:$A$32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Лист1!$I$22:$I$32</c:f>
              <c:numCache>
                <c:formatCode>0.000</c:formatCode>
                <c:ptCount val="11"/>
                <c:pt idx="0">
                  <c:v>8</c:v>
                </c:pt>
                <c:pt idx="1">
                  <c:v>6.0354229955011851</c:v>
                </c:pt>
                <c:pt idx="2">
                  <c:v>4.8020509831248424</c:v>
                </c:pt>
                <c:pt idx="3">
                  <c:v>3.9526210945274878</c:v>
                </c:pt>
                <c:pt idx="4">
                  <c:v>3.3289954580565682</c:v>
                </c:pt>
                <c:pt idx="5">
                  <c:v>2.8485281374238571</c:v>
                </c:pt>
                <c:pt idx="6">
                  <c:v>2.4633452128932243</c:v>
                </c:pt>
                <c:pt idx="7">
                  <c:v>2.1429573137146773</c:v>
                </c:pt>
                <c:pt idx="8">
                  <c:v>1.8651884666176095</c:v>
                </c:pt>
                <c:pt idx="9">
                  <c:v>1.6077522427163551</c:v>
                </c:pt>
                <c:pt idx="10">
                  <c:v>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7-441A-B138-A0C0CE0F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31601920"/>
        <c:axId val="131603456"/>
      </c:lineChart>
      <c:catAx>
        <c:axId val="13160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131603456"/>
        <c:crosses val="autoZero"/>
        <c:auto val="1"/>
        <c:lblAlgn val="ctr"/>
        <c:lblOffset val="100"/>
        <c:noMultiLvlLbl val="0"/>
      </c:catAx>
      <c:valAx>
        <c:axId val="1316034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13160192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304920</xdr:colOff>
      <xdr:row>1</xdr:row>
      <xdr:rowOff>15120</xdr:rowOff>
    </xdr:from>
    <xdr:to>
      <xdr:col>13</xdr:col>
      <xdr:colOff>190440</xdr:colOff>
      <xdr:row>16</xdr:row>
      <xdr:rowOff>14760</xdr:rowOff>
    </xdr:to>
    <xdr:graphicFrame macro="">
      <xdr:nvGraphicFramePr>
        <xdr:cNvPr id="2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33</xdr:row>
      <xdr:rowOff>0</xdr:rowOff>
    </xdr:from>
    <xdr:to>
      <xdr:col>5</xdr:col>
      <xdr:colOff>383680</xdr:colOff>
      <xdr:row>55</xdr:row>
      <xdr:rowOff>37800</xdr:rowOff>
    </xdr:to>
    <xdr:graphicFrame macro="">
      <xdr:nvGraphicFramePr>
        <xdr:cNvPr id="3" name="x+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515700</xdr:colOff>
      <xdr:row>33</xdr:row>
      <xdr:rowOff>12700</xdr:rowOff>
    </xdr:from>
    <xdr:to>
      <xdr:col>11</xdr:col>
      <xdr:colOff>335815</xdr:colOff>
      <xdr:row>55</xdr:row>
      <xdr:rowOff>32500</xdr:rowOff>
    </xdr:to>
    <xdr:graphicFrame macro="">
      <xdr:nvGraphicFramePr>
        <xdr:cNvPr id="4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348600</xdr:colOff>
      <xdr:row>33</xdr:row>
      <xdr:rowOff>12380</xdr:rowOff>
    </xdr:from>
    <xdr:to>
      <xdr:col>17</xdr:col>
      <xdr:colOff>146065</xdr:colOff>
      <xdr:row>55</xdr:row>
      <xdr:rowOff>45200</xdr:rowOff>
    </xdr:to>
    <xdr:graphicFrame macro="">
      <xdr:nvGraphicFramePr>
        <xdr:cNvPr id="5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279880</xdr:colOff>
      <xdr:row>33</xdr:row>
      <xdr:rowOff>69440</xdr:rowOff>
    </xdr:from>
    <xdr:to>
      <xdr:col>23</xdr:col>
      <xdr:colOff>58120</xdr:colOff>
      <xdr:row>55</xdr:row>
      <xdr:rowOff>33800</xdr:rowOff>
    </xdr:to>
    <xdr:graphicFrame macro="">
      <xdr:nvGraphicFramePr>
        <xdr:cNvPr id="6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75" zoomScaleNormal="75" workbookViewId="0">
      <selection activeCell="O29" sqref="O29"/>
    </sheetView>
  </sheetViews>
  <sheetFormatPr defaultColWidth="8.28515625" defaultRowHeight="15" x14ac:dyDescent="0.25"/>
  <sheetData>
    <row r="1" spans="1:3" x14ac:dyDescent="0.25">
      <c r="A1" s="1" t="s">
        <v>0</v>
      </c>
      <c r="B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>
        <v>1</v>
      </c>
      <c r="B3" s="5">
        <f>IF(A3&lt;5,(SQRT(A3-1))/2,1-((A3-5)/3)^2)</f>
        <v>0</v>
      </c>
      <c r="C3" s="4">
        <f>IF(A3&lt;4,(A3-1)/3,SQRT(8-A3)/2)</f>
        <v>0</v>
      </c>
    </row>
    <row r="4" spans="1:3" x14ac:dyDescent="0.25">
      <c r="A4" s="3">
        <v>1.5</v>
      </c>
      <c r="B4" s="5">
        <f t="shared" ref="B4:B17" si="0">IF(A4&lt;5,(SQRT(A4-1))/2,1-((A4-5)/3)^2)</f>
        <v>0.35355339059327379</v>
      </c>
      <c r="C4" s="4">
        <f t="shared" ref="C4:C17" si="1">IF(A4&lt;4,(A4-1)/3,SQRT(8-A4)/2)</f>
        <v>0.16666666666666666</v>
      </c>
    </row>
    <row r="5" spans="1:3" x14ac:dyDescent="0.25">
      <c r="A5" s="3">
        <v>2</v>
      </c>
      <c r="B5" s="5">
        <f t="shared" si="0"/>
        <v>0.5</v>
      </c>
      <c r="C5" s="4">
        <f t="shared" si="1"/>
        <v>0.33333333333333331</v>
      </c>
    </row>
    <row r="6" spans="1:3" x14ac:dyDescent="0.25">
      <c r="A6" s="3">
        <v>2.5</v>
      </c>
      <c r="B6" s="5">
        <f t="shared" si="0"/>
        <v>0.61237243569579447</v>
      </c>
      <c r="C6" s="4">
        <f t="shared" si="1"/>
        <v>0.5</v>
      </c>
    </row>
    <row r="7" spans="1:3" x14ac:dyDescent="0.25">
      <c r="A7" s="3">
        <v>3</v>
      </c>
      <c r="B7" s="5">
        <f t="shared" si="0"/>
        <v>0.70710678118654757</v>
      </c>
      <c r="C7" s="4">
        <f t="shared" si="1"/>
        <v>0.66666666666666663</v>
      </c>
    </row>
    <row r="8" spans="1:3" x14ac:dyDescent="0.25">
      <c r="A8" s="3">
        <v>3.5</v>
      </c>
      <c r="B8" s="5">
        <f t="shared" si="0"/>
        <v>0.79056941504209488</v>
      </c>
      <c r="C8" s="4">
        <f t="shared" si="1"/>
        <v>0.83333333333333337</v>
      </c>
    </row>
    <row r="9" spans="1:3" x14ac:dyDescent="0.25">
      <c r="A9" s="3">
        <v>4</v>
      </c>
      <c r="B9" s="5">
        <f t="shared" si="0"/>
        <v>0.8660254037844386</v>
      </c>
      <c r="C9" s="4">
        <f t="shared" si="1"/>
        <v>1</v>
      </c>
    </row>
    <row r="10" spans="1:3" x14ac:dyDescent="0.25">
      <c r="A10" s="3">
        <v>4.5</v>
      </c>
      <c r="B10" s="5">
        <f t="shared" si="0"/>
        <v>0.93541434669348533</v>
      </c>
      <c r="C10" s="4">
        <f t="shared" si="1"/>
        <v>0.93541434669348533</v>
      </c>
    </row>
    <row r="11" spans="1:3" x14ac:dyDescent="0.25">
      <c r="A11" s="3">
        <v>5</v>
      </c>
      <c r="B11" s="5">
        <f t="shared" si="0"/>
        <v>1</v>
      </c>
      <c r="C11" s="4">
        <f t="shared" si="1"/>
        <v>0.8660254037844386</v>
      </c>
    </row>
    <row r="12" spans="1:3" x14ac:dyDescent="0.25">
      <c r="A12" s="3">
        <v>5.5</v>
      </c>
      <c r="B12" s="5">
        <f t="shared" si="0"/>
        <v>0.97222222222222221</v>
      </c>
      <c r="C12" s="4">
        <f t="shared" si="1"/>
        <v>0.79056941504209488</v>
      </c>
    </row>
    <row r="13" spans="1:3" x14ac:dyDescent="0.25">
      <c r="A13" s="3">
        <v>6</v>
      </c>
      <c r="B13" s="5">
        <f t="shared" si="0"/>
        <v>0.88888888888888884</v>
      </c>
      <c r="C13" s="4">
        <f t="shared" si="1"/>
        <v>0.70710678118654757</v>
      </c>
    </row>
    <row r="14" spans="1:3" x14ac:dyDescent="0.25">
      <c r="A14" s="3">
        <v>6.5</v>
      </c>
      <c r="B14" s="5">
        <f t="shared" si="0"/>
        <v>0.75</v>
      </c>
      <c r="C14" s="4">
        <f t="shared" si="1"/>
        <v>0.61237243569579447</v>
      </c>
    </row>
    <row r="15" spans="1:3" x14ac:dyDescent="0.25">
      <c r="A15" s="3">
        <v>7</v>
      </c>
      <c r="B15" s="5">
        <f t="shared" si="0"/>
        <v>0.55555555555555558</v>
      </c>
      <c r="C15" s="4">
        <f t="shared" si="1"/>
        <v>0.5</v>
      </c>
    </row>
    <row r="16" spans="1:3" x14ac:dyDescent="0.25">
      <c r="A16" s="3">
        <v>7.5</v>
      </c>
      <c r="B16" s="5">
        <f t="shared" si="0"/>
        <v>0.30555555555555547</v>
      </c>
      <c r="C16" s="4">
        <f t="shared" si="1"/>
        <v>0.35355339059327379</v>
      </c>
    </row>
    <row r="17" spans="1:9" x14ac:dyDescent="0.25">
      <c r="A17" s="3">
        <v>8</v>
      </c>
      <c r="B17" s="5">
        <f t="shared" si="0"/>
        <v>0</v>
      </c>
      <c r="C17" s="4">
        <f t="shared" si="1"/>
        <v>0</v>
      </c>
    </row>
    <row r="19" spans="1:9" x14ac:dyDescent="0.25">
      <c r="A19" s="7" t="s">
        <v>4</v>
      </c>
      <c r="B19" s="7"/>
    </row>
    <row r="20" spans="1:9" x14ac:dyDescent="0.25">
      <c r="A20" s="8" t="s">
        <v>5</v>
      </c>
      <c r="B20" s="6" t="s">
        <v>6</v>
      </c>
      <c r="C20" s="6"/>
      <c r="D20" s="6" t="s">
        <v>7</v>
      </c>
      <c r="E20" s="6"/>
      <c r="F20" s="6" t="s">
        <v>8</v>
      </c>
      <c r="G20" s="6"/>
      <c r="H20" s="6" t="s">
        <v>9</v>
      </c>
      <c r="I20" s="6"/>
    </row>
    <row r="21" spans="1:9" x14ac:dyDescent="0.25">
      <c r="A21" s="8"/>
      <c r="B21" s="2" t="s">
        <v>10</v>
      </c>
      <c r="C21" s="2" t="s">
        <v>11</v>
      </c>
      <c r="D21" s="2" t="s">
        <v>10</v>
      </c>
      <c r="E21" s="2" t="s">
        <v>11</v>
      </c>
      <c r="F21" s="2" t="s">
        <v>10</v>
      </c>
      <c r="G21" s="2" t="s">
        <v>11</v>
      </c>
      <c r="H21" s="2" t="s">
        <v>10</v>
      </c>
      <c r="I21" s="2" t="s">
        <v>11</v>
      </c>
    </row>
    <row r="22" spans="1:9" x14ac:dyDescent="0.25">
      <c r="A22" s="3">
        <v>0</v>
      </c>
      <c r="B22" s="4">
        <f>4*A22^2+3*A22+2</f>
        <v>2</v>
      </c>
      <c r="C22" s="4">
        <f>3*SQRT(1-A22)-4*A22^2+13</f>
        <v>16</v>
      </c>
      <c r="D22" s="4">
        <f>8*A22^2-7</f>
        <v>-7</v>
      </c>
      <c r="E22" s="4">
        <f>3*SQRT(1-A22)-3*A22-1</f>
        <v>2</v>
      </c>
      <c r="F22" s="4">
        <f>12*A22^3+4*A22^2+3*A22+1</f>
        <v>1</v>
      </c>
      <c r="G22" s="4">
        <f>-12*A22^2*SQRT(1-A22)+24*SQRT(1-A22)+40-20*A22^2</f>
        <v>64</v>
      </c>
      <c r="H22" s="4">
        <f>(4*A22^2+1)/(8-4*A22^2)</f>
        <v>0.125</v>
      </c>
      <c r="I22" s="4">
        <f>(3*SQRT(1-A22)+5)/(3*A22+1)</f>
        <v>8</v>
      </c>
    </row>
    <row r="23" spans="1:9" x14ac:dyDescent="0.25">
      <c r="A23" s="3">
        <v>0.1</v>
      </c>
      <c r="B23" s="4">
        <f t="shared" ref="B23:B32" si="2">4*A23^2+3*A23+2</f>
        <v>2.34</v>
      </c>
      <c r="C23" s="4">
        <f t="shared" ref="C23:C32" si="3">3*SQRT(1-A23)-4*A23^2+13</f>
        <v>15.806049894151542</v>
      </c>
      <c r="D23" s="4">
        <f t="shared" ref="D23:D32" si="4">8*A23^2-7</f>
        <v>-6.92</v>
      </c>
      <c r="E23" s="4">
        <f t="shared" ref="E23:E32" si="5">3*SQRT(1-A23)-3*A23-1</f>
        <v>1.5460498941515413</v>
      </c>
      <c r="F23" s="4">
        <f t="shared" ref="F23:F32" si="6">12*A23^3+4*A23^2+3*A23+1</f>
        <v>1.3520000000000001</v>
      </c>
      <c r="G23" s="4">
        <f t="shared" ref="G23:G32" si="7">-12*A23^2*SQRT(1-A23)+24*SQRT(1-A23)+40-20*A23^2</f>
        <v>62.45455715744626</v>
      </c>
      <c r="H23" s="4">
        <f t="shared" ref="H23:H32" si="8">(4*A23^2+1)/(8-4*A23^2)</f>
        <v>0.1306532663316583</v>
      </c>
      <c r="I23" s="4">
        <f t="shared" ref="I23:I32" si="9">(3*SQRT(1-A23)+5)/(3*A23+1)</f>
        <v>6.0354229955011851</v>
      </c>
    </row>
    <row r="24" spans="1:9" x14ac:dyDescent="0.25">
      <c r="A24" s="3">
        <v>0.2</v>
      </c>
      <c r="B24" s="4">
        <f t="shared" si="2"/>
        <v>2.7600000000000002</v>
      </c>
      <c r="C24" s="4">
        <f t="shared" si="3"/>
        <v>15.523281572999748</v>
      </c>
      <c r="D24" s="4">
        <f t="shared" si="4"/>
        <v>-6.68</v>
      </c>
      <c r="E24" s="4">
        <f t="shared" si="5"/>
        <v>1.0832815729997476</v>
      </c>
      <c r="F24" s="4">
        <f t="shared" si="6"/>
        <v>1.8560000000000001</v>
      </c>
      <c r="G24" s="4">
        <f t="shared" si="7"/>
        <v>60.23692753231802</v>
      </c>
      <c r="H24" s="4">
        <f t="shared" si="8"/>
        <v>0.14795918367346941</v>
      </c>
      <c r="I24" s="4">
        <f t="shared" si="9"/>
        <v>4.8020509831248424</v>
      </c>
    </row>
    <row r="25" spans="1:9" x14ac:dyDescent="0.25">
      <c r="A25" s="3">
        <v>0.3</v>
      </c>
      <c r="B25" s="4">
        <f t="shared" si="2"/>
        <v>3.26</v>
      </c>
      <c r="C25" s="4">
        <f t="shared" si="3"/>
        <v>15.149980079602226</v>
      </c>
      <c r="D25" s="4">
        <f t="shared" si="4"/>
        <v>-6.28</v>
      </c>
      <c r="E25" s="4">
        <f t="shared" si="5"/>
        <v>0.60998007960222678</v>
      </c>
      <c r="F25" s="4">
        <f t="shared" si="6"/>
        <v>2.5839999999999996</v>
      </c>
      <c r="G25" s="4">
        <f t="shared" si="7"/>
        <v>57.376247808161011</v>
      </c>
      <c r="H25" s="4">
        <f t="shared" si="8"/>
        <v>0.17801047120418848</v>
      </c>
      <c r="I25" s="4">
        <f t="shared" si="9"/>
        <v>3.9526210945274878</v>
      </c>
    </row>
    <row r="26" spans="1:9" x14ac:dyDescent="0.25">
      <c r="A26" s="3">
        <v>0.4</v>
      </c>
      <c r="B26" s="4">
        <f t="shared" si="2"/>
        <v>3.8400000000000003</v>
      </c>
      <c r="C26" s="4">
        <f t="shared" si="3"/>
        <v>14.683790007724451</v>
      </c>
      <c r="D26" s="4">
        <f t="shared" si="4"/>
        <v>-5.72</v>
      </c>
      <c r="E26" s="4">
        <f t="shared" si="5"/>
        <v>0.12379000772445004</v>
      </c>
      <c r="F26" s="4">
        <f t="shared" si="6"/>
        <v>3.6080000000000005</v>
      </c>
      <c r="G26" s="4">
        <f t="shared" si="7"/>
        <v>53.903094456851946</v>
      </c>
      <c r="H26" s="4">
        <f t="shared" si="8"/>
        <v>0.22282608695652178</v>
      </c>
      <c r="I26" s="4">
        <f t="shared" si="9"/>
        <v>3.3289954580565682</v>
      </c>
    </row>
    <row r="27" spans="1:9" x14ac:dyDescent="0.25">
      <c r="A27" s="3">
        <v>0.5</v>
      </c>
      <c r="B27" s="4">
        <f t="shared" si="2"/>
        <v>4.5</v>
      </c>
      <c r="C27" s="4">
        <f t="shared" si="3"/>
        <v>14.121320343559642</v>
      </c>
      <c r="D27" s="4">
        <f t="shared" si="4"/>
        <v>-5</v>
      </c>
      <c r="E27" s="4">
        <f t="shared" si="5"/>
        <v>-0.37867965644035717</v>
      </c>
      <c r="F27" s="4">
        <f t="shared" si="6"/>
        <v>5</v>
      </c>
      <c r="G27" s="4">
        <f t="shared" si="7"/>
        <v>49.849242404917504</v>
      </c>
      <c r="H27" s="4">
        <f t="shared" si="8"/>
        <v>0.2857142857142857</v>
      </c>
      <c r="I27" s="4">
        <f t="shared" si="9"/>
        <v>2.8485281374238571</v>
      </c>
    </row>
    <row r="28" spans="1:9" x14ac:dyDescent="0.25">
      <c r="A28" s="3">
        <v>0.6</v>
      </c>
      <c r="B28" s="4">
        <f t="shared" si="2"/>
        <v>5.24</v>
      </c>
      <c r="C28" s="4">
        <f t="shared" si="3"/>
        <v>13.457366596101028</v>
      </c>
      <c r="D28" s="4">
        <f t="shared" si="4"/>
        <v>-4.12</v>
      </c>
      <c r="E28" s="4">
        <f t="shared" si="5"/>
        <v>-0.90263340389897229</v>
      </c>
      <c r="F28" s="4">
        <f t="shared" si="6"/>
        <v>6.8319999999999999</v>
      </c>
      <c r="G28" s="4">
        <f t="shared" si="7"/>
        <v>45.246724870422739</v>
      </c>
      <c r="H28" s="4">
        <f t="shared" si="8"/>
        <v>0.37195121951219506</v>
      </c>
      <c r="I28" s="4">
        <f t="shared" si="9"/>
        <v>2.4633452128932243</v>
      </c>
    </row>
    <row r="29" spans="1:9" x14ac:dyDescent="0.25">
      <c r="A29" s="3">
        <v>0.7</v>
      </c>
      <c r="B29" s="4">
        <f t="shared" si="2"/>
        <v>6.06</v>
      </c>
      <c r="C29" s="4">
        <f t="shared" si="3"/>
        <v>12.683167672515498</v>
      </c>
      <c r="D29" s="4">
        <f t="shared" si="4"/>
        <v>-3.0800000000000005</v>
      </c>
      <c r="E29" s="4">
        <f t="shared" si="5"/>
        <v>-1.4568323274845012</v>
      </c>
      <c r="F29" s="4">
        <f t="shared" si="6"/>
        <v>9.1759999999999984</v>
      </c>
      <c r="G29" s="4">
        <f t="shared" si="7"/>
        <v>40.124732741993611</v>
      </c>
      <c r="H29" s="4">
        <f t="shared" si="8"/>
        <v>0.49006622516556292</v>
      </c>
      <c r="I29" s="4">
        <f t="shared" si="9"/>
        <v>2.1429573137146773</v>
      </c>
    </row>
    <row r="30" spans="1:9" x14ac:dyDescent="0.25">
      <c r="A30" s="3">
        <v>0.8</v>
      </c>
      <c r="B30" s="4">
        <f t="shared" si="2"/>
        <v>6.9600000000000009</v>
      </c>
      <c r="C30" s="4">
        <f t="shared" si="3"/>
        <v>11.781640786499873</v>
      </c>
      <c r="D30" s="4">
        <f t="shared" si="4"/>
        <v>-1.879999999999999</v>
      </c>
      <c r="E30" s="4">
        <f t="shared" si="5"/>
        <v>-2.0583592135001267</v>
      </c>
      <c r="F30" s="4">
        <f t="shared" si="6"/>
        <v>12.104000000000003</v>
      </c>
      <c r="G30" s="4">
        <f t="shared" si="7"/>
        <v>34.498525878559306</v>
      </c>
      <c r="H30" s="4">
        <f t="shared" si="8"/>
        <v>0.65441176470588247</v>
      </c>
      <c r="I30" s="4">
        <f t="shared" si="9"/>
        <v>1.8651884666176095</v>
      </c>
    </row>
    <row r="31" spans="1:9" x14ac:dyDescent="0.25">
      <c r="A31" s="3">
        <v>0.9</v>
      </c>
      <c r="B31" s="4">
        <f t="shared" si="2"/>
        <v>7.94</v>
      </c>
      <c r="C31" s="4">
        <f t="shared" si="3"/>
        <v>10.708683298050513</v>
      </c>
      <c r="D31" s="4">
        <f t="shared" si="4"/>
        <v>-0.51999999999999957</v>
      </c>
      <c r="E31" s="4">
        <f t="shared" si="5"/>
        <v>-2.7513167019494866</v>
      </c>
      <c r="F31" s="4">
        <f t="shared" si="6"/>
        <v>15.688000000000002</v>
      </c>
      <c r="G31" s="4">
        <f t="shared" si="7"/>
        <v>28.315732498720443</v>
      </c>
      <c r="H31" s="4">
        <f t="shared" si="8"/>
        <v>0.89075630252100846</v>
      </c>
      <c r="I31" s="4">
        <f t="shared" si="9"/>
        <v>1.6077522427163551</v>
      </c>
    </row>
    <row r="32" spans="1:9" x14ac:dyDescent="0.25">
      <c r="A32" s="3">
        <v>1</v>
      </c>
      <c r="B32" s="4">
        <f t="shared" si="2"/>
        <v>9</v>
      </c>
      <c r="C32" s="4">
        <f t="shared" si="3"/>
        <v>9</v>
      </c>
      <c r="D32" s="4">
        <f t="shared" si="4"/>
        <v>1</v>
      </c>
      <c r="E32" s="4">
        <f t="shared" si="5"/>
        <v>-4</v>
      </c>
      <c r="F32" s="4">
        <f t="shared" si="6"/>
        <v>20</v>
      </c>
      <c r="G32" s="4">
        <f t="shared" si="7"/>
        <v>20</v>
      </c>
      <c r="H32" s="4">
        <f t="shared" si="8"/>
        <v>1.25</v>
      </c>
      <c r="I32" s="4">
        <f t="shared" si="9"/>
        <v>1.25</v>
      </c>
    </row>
  </sheetData>
  <mergeCells count="6">
    <mergeCell ref="H20:I20"/>
    <mergeCell ref="A19:B19"/>
    <mergeCell ref="A20:A21"/>
    <mergeCell ref="B20:C20"/>
    <mergeCell ref="D20:E20"/>
    <mergeCell ref="F20:G20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285156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2851562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dongo</dc:creator>
  <dc:description/>
  <cp:lastModifiedBy>dongohago@mail.ru</cp:lastModifiedBy>
  <cp:revision>2</cp:revision>
  <dcterms:created xsi:type="dcterms:W3CDTF">2006-09-28T05:33:49Z</dcterms:created>
  <dcterms:modified xsi:type="dcterms:W3CDTF">2021-12-20T19:44:43Z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