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80" windowHeight="10270" tabRatio="623"/>
  </bookViews>
  <sheets>
    <sheet name="Лист1" sheetId="1" r:id="rId1"/>
  </sheets>
  <definedNames>
    <definedName name="_xlnm._FilterDatabase" localSheetId="0" hidden="1">Лист1!$A$25:$AE$271</definedName>
    <definedName name="_xlnm.Print_Area" localSheetId="0">Лист1!$A$1:$F$277</definedName>
  </definedNames>
  <calcPr calcId="145621"/>
</workbook>
</file>

<file path=xl/calcChain.xml><?xml version="1.0" encoding="utf-8"?>
<calcChain xmlns="http://schemas.openxmlformats.org/spreadsheetml/2006/main">
  <c r="F22" i="1" l="1"/>
  <c r="F59" i="1" l="1"/>
  <c r="F58" i="1"/>
  <c r="F57" i="1"/>
  <c r="F270" i="1" l="1"/>
  <c r="F269" i="1"/>
  <c r="F268" i="1"/>
  <c r="F267" i="1"/>
  <c r="F266" i="1"/>
  <c r="F265" i="1"/>
  <c r="F264" i="1"/>
  <c r="F263" i="1"/>
  <c r="F262" i="1"/>
  <c r="F261" i="1"/>
  <c r="F241" i="1"/>
  <c r="F240" i="1"/>
  <c r="F216" i="1"/>
  <c r="F215" i="1"/>
  <c r="F214" i="1"/>
  <c r="F194" i="1"/>
  <c r="F159" i="1"/>
  <c r="F99" i="1"/>
  <c r="F54" i="1"/>
  <c r="F37" i="1"/>
  <c r="F36" i="1"/>
  <c r="F34" i="1"/>
  <c r="F33" i="1"/>
  <c r="F31" i="1"/>
  <c r="F162" i="1" l="1"/>
  <c r="F161" i="1"/>
  <c r="F56" i="1"/>
  <c r="F16" i="1" l="1"/>
  <c r="D12" i="1"/>
  <c r="E12" i="1"/>
  <c r="F25" i="1" l="1"/>
  <c r="F19" i="1"/>
  <c r="F273" i="1" l="1"/>
  <c r="F272" i="1"/>
  <c r="F271" i="1"/>
  <c r="F256" i="1"/>
  <c r="F252" i="1"/>
  <c r="F250" i="1"/>
  <c r="F157" i="1"/>
  <c r="F158" i="1"/>
  <c r="F156" i="1"/>
  <c r="F155" i="1"/>
  <c r="F154" i="1"/>
  <c r="F153" i="1"/>
  <c r="F152" i="1"/>
  <c r="F140" i="1"/>
  <c r="F103" i="1"/>
  <c r="F102" i="1"/>
  <c r="F101" i="1"/>
  <c r="F98" i="1"/>
  <c r="F97" i="1"/>
  <c r="F96" i="1"/>
  <c r="F95" i="1"/>
  <c r="F94" i="1"/>
  <c r="F91" i="1"/>
  <c r="F90" i="1"/>
  <c r="F89" i="1"/>
  <c r="F88" i="1"/>
  <c r="F29" i="1"/>
  <c r="F18" i="1"/>
  <c r="F35" i="1"/>
  <c r="F32" i="1"/>
  <c r="F30" i="1"/>
  <c r="F17" i="1"/>
  <c r="F239" i="1"/>
  <c r="F238" i="1"/>
  <c r="F237" i="1"/>
  <c r="F236" i="1"/>
  <c r="F235" i="1"/>
  <c r="F234" i="1"/>
  <c r="F233" i="1"/>
  <c r="F232" i="1"/>
  <c r="F231" i="1"/>
  <c r="F230" i="1"/>
  <c r="F229" i="1"/>
  <c r="F213" i="1"/>
  <c r="F212" i="1"/>
  <c r="F211" i="1"/>
  <c r="F80" i="1"/>
  <c r="F79" i="1"/>
  <c r="F78" i="1"/>
  <c r="F77" i="1"/>
  <c r="F76" i="1"/>
  <c r="F75" i="1"/>
  <c r="F74" i="1"/>
  <c r="F73" i="1"/>
  <c r="F72" i="1"/>
  <c r="F189" i="1"/>
  <c r="F188" i="1"/>
  <c r="F183" i="1"/>
  <c r="F182" i="1"/>
  <c r="F181" i="1"/>
  <c r="F180" i="1"/>
  <c r="F210" i="1"/>
  <c r="F209" i="1"/>
  <c r="F208" i="1"/>
  <c r="F207" i="1"/>
  <c r="F206" i="1"/>
  <c r="F205" i="1"/>
  <c r="F204" i="1"/>
  <c r="F71" i="1"/>
  <c r="F70" i="1"/>
  <c r="F69" i="1"/>
  <c r="F68" i="1"/>
  <c r="F67" i="1"/>
  <c r="F66" i="1"/>
  <c r="F65" i="1"/>
  <c r="F64" i="1"/>
  <c r="F63" i="1"/>
  <c r="F62" i="1"/>
  <c r="F61" i="1"/>
  <c r="F60" i="1"/>
  <c r="F228" i="1"/>
  <c r="F227" i="1"/>
  <c r="F226" i="1"/>
  <c r="F225" i="1"/>
  <c r="F224" i="1"/>
  <c r="F223" i="1"/>
  <c r="F222" i="1"/>
  <c r="F221" i="1"/>
  <c r="F220" i="1"/>
  <c r="F219" i="1"/>
  <c r="F218" i="1"/>
  <c r="F170" i="1"/>
  <c r="F169" i="1"/>
  <c r="F168" i="1"/>
  <c r="F167" i="1"/>
  <c r="F136" i="1"/>
  <c r="F135" i="1"/>
  <c r="F134" i="1"/>
  <c r="F127" i="1"/>
  <c r="F126" i="1"/>
  <c r="F125" i="1"/>
  <c r="F124" i="1"/>
  <c r="F123" i="1"/>
  <c r="F122" i="1"/>
  <c r="F244" i="1"/>
  <c r="F245" i="1"/>
  <c r="F246" i="1"/>
  <c r="F247" i="1"/>
  <c r="F248" i="1"/>
  <c r="F249" i="1"/>
  <c r="F251" i="1"/>
  <c r="F253" i="1"/>
  <c r="F254" i="1"/>
  <c r="F255" i="1"/>
  <c r="F257" i="1"/>
  <c r="F258" i="1"/>
  <c r="F259" i="1"/>
  <c r="F260" i="1"/>
  <c r="F274" i="1"/>
  <c r="F53" i="1"/>
  <c r="F23" i="1"/>
  <c r="F82" i="1"/>
  <c r="F83" i="1"/>
  <c r="F84" i="1"/>
  <c r="F85" i="1"/>
  <c r="F86" i="1"/>
  <c r="F87" i="1"/>
  <c r="F92" i="1"/>
  <c r="F93" i="1"/>
  <c r="F100" i="1"/>
  <c r="F104" i="1"/>
  <c r="F105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8" i="1"/>
  <c r="F129" i="1"/>
  <c r="F130" i="1"/>
  <c r="F131" i="1"/>
  <c r="F132" i="1"/>
  <c r="F133" i="1"/>
  <c r="F138" i="1"/>
  <c r="F139" i="1"/>
  <c r="F141" i="1"/>
  <c r="F142" i="1"/>
  <c r="F143" i="1"/>
  <c r="F144" i="1"/>
  <c r="F145" i="1"/>
  <c r="F146" i="1"/>
  <c r="F147" i="1"/>
  <c r="F148" i="1"/>
  <c r="F149" i="1"/>
  <c r="F150" i="1"/>
  <c r="F151" i="1"/>
  <c r="F163" i="1"/>
  <c r="F164" i="1"/>
  <c r="F165" i="1"/>
  <c r="F166" i="1"/>
  <c r="F172" i="1"/>
  <c r="F173" i="1"/>
  <c r="F174" i="1"/>
  <c r="F175" i="1"/>
  <c r="F176" i="1"/>
  <c r="F177" i="1"/>
  <c r="F178" i="1"/>
  <c r="F179" i="1"/>
  <c r="F184" i="1"/>
  <c r="F185" i="1"/>
  <c r="F186" i="1"/>
  <c r="F187" i="1"/>
  <c r="F190" i="1"/>
  <c r="F27" i="1"/>
  <c r="F14" i="1"/>
  <c r="F15" i="1"/>
  <c r="F28" i="1"/>
  <c r="F192" i="1"/>
  <c r="F193" i="1"/>
  <c r="F195" i="1"/>
  <c r="F196" i="1"/>
  <c r="F197" i="1"/>
  <c r="F198" i="1"/>
  <c r="F199" i="1"/>
  <c r="F200" i="1"/>
  <c r="F201" i="1"/>
  <c r="F202" i="1"/>
  <c r="F203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43" i="1"/>
  <c r="F12" i="1" l="1"/>
</calcChain>
</file>

<file path=xl/sharedStrings.xml><?xml version="1.0" encoding="utf-8"?>
<sst xmlns="http://schemas.openxmlformats.org/spreadsheetml/2006/main" count="550" uniqueCount="543">
  <si>
    <t>тел. код</t>
  </si>
  <si>
    <t>Цена</t>
  </si>
  <si>
    <t>Кол-во</t>
  </si>
  <si>
    <t>ГА1</t>
  </si>
  <si>
    <t>Журнал регистрации нарядов-допусков на производство газоопасных работ</t>
  </si>
  <si>
    <t>ГА2</t>
  </si>
  <si>
    <t>ГА3</t>
  </si>
  <si>
    <t>ГА4</t>
  </si>
  <si>
    <t>Журнал учета результатов повторной проверки и прочистки дымовых и вентиляционных каналов</t>
  </si>
  <si>
    <t>ГА5</t>
  </si>
  <si>
    <t>Оперативный журнал ГРП, ШРП, ГРУ</t>
  </si>
  <si>
    <t>ГА6</t>
  </si>
  <si>
    <t>Журнал ежедневного (ежесменного) осмотра станции</t>
  </si>
  <si>
    <t>ГА7</t>
  </si>
  <si>
    <t>Журнал ежедневного осмотра (приема смены) АГЗС</t>
  </si>
  <si>
    <t>ГА8</t>
  </si>
  <si>
    <t>Журнал регистрации проверок предохранительных клапанов</t>
  </si>
  <si>
    <t>ГА9</t>
  </si>
  <si>
    <t>Журнал учета работы оборудования насосно-компрессорного отделения ГНС, ГНП</t>
  </si>
  <si>
    <t>ГА10</t>
  </si>
  <si>
    <t>Журнал учета работы насосов АГЗС</t>
  </si>
  <si>
    <t>ГА11</t>
  </si>
  <si>
    <t>Журнал учета контрольного взвешивания наполненных баллонов</t>
  </si>
  <si>
    <t>ГА12</t>
  </si>
  <si>
    <t>Журнал учета дегазированных баллонов</t>
  </si>
  <si>
    <t>ГА13</t>
  </si>
  <si>
    <t>Журнал технического обслуживания телемеханики ГРП, ШРП</t>
  </si>
  <si>
    <t>ГА14</t>
  </si>
  <si>
    <t>ГА15</t>
  </si>
  <si>
    <t>Журнал проведения теоретических и практических (тренировочных) занятий</t>
  </si>
  <si>
    <t>ЭП1</t>
  </si>
  <si>
    <t>Эксплуатационный паспорт газопровода</t>
  </si>
  <si>
    <t>ЭП2</t>
  </si>
  <si>
    <t>Эксплуатационный паспорт ГРП, ШРП, ГРУ</t>
  </si>
  <si>
    <t>ЭП3</t>
  </si>
  <si>
    <t>Эксплуатационный паспорт комбинированного регулятора давления</t>
  </si>
  <si>
    <t>ЭП4</t>
  </si>
  <si>
    <t>Эксплуатационный паспорт стационарной автомобильной газозаправочной станции</t>
  </si>
  <si>
    <t>ЭП5</t>
  </si>
  <si>
    <t>Эксплуатационный паспорт резервуарной установки сжиженного газа</t>
  </si>
  <si>
    <t>ЭП6</t>
  </si>
  <si>
    <t>Эксплуатационный паспорт групповой баллонной установки сжиженного газа</t>
  </si>
  <si>
    <t>ЭП7</t>
  </si>
  <si>
    <t>Эксплуатационный паспорт электрозащитной установки</t>
  </si>
  <si>
    <t>ЭП8</t>
  </si>
  <si>
    <t>Эксплуатационный паспорт установки протекторной защиты</t>
  </si>
  <si>
    <t>ПОД-1</t>
  </si>
  <si>
    <t>ПОД-2</t>
  </si>
  <si>
    <t>ПОД-3</t>
  </si>
  <si>
    <t>ПОД-5</t>
  </si>
  <si>
    <t>ПОД-6</t>
  </si>
  <si>
    <t>ПОД-7</t>
  </si>
  <si>
    <t>ПОД-8</t>
  </si>
  <si>
    <t>ПОД-9</t>
  </si>
  <si>
    <t>ПОД-10</t>
  </si>
  <si>
    <t>ЭК12</t>
  </si>
  <si>
    <t>Журнал регистрации сопроводительных паспортов перевозки отходов производства</t>
  </si>
  <si>
    <t>ЭК13</t>
  </si>
  <si>
    <t>Журнал учета приборов, ламп и отходов, содержащих ртуть</t>
  </si>
  <si>
    <t>П1</t>
  </si>
  <si>
    <t>П2</t>
  </si>
  <si>
    <t>П3</t>
  </si>
  <si>
    <t>Журнал регистрации огневых работ</t>
  </si>
  <si>
    <t>П4</t>
  </si>
  <si>
    <t>Журнал осмотра помещений перед закрытием</t>
  </si>
  <si>
    <t>П5</t>
  </si>
  <si>
    <t>П6</t>
  </si>
  <si>
    <t>П7</t>
  </si>
  <si>
    <t>П8</t>
  </si>
  <si>
    <t>П9</t>
  </si>
  <si>
    <t>Журнал проверки знаний обслуживающего и оперативного персонала</t>
  </si>
  <si>
    <t>П10</t>
  </si>
  <si>
    <t>Журнал учета неисправностей ПА (ПДЗ)</t>
  </si>
  <si>
    <t>ОТ2</t>
  </si>
  <si>
    <t>Журнал учета выдачи инструкций по охране труда</t>
  </si>
  <si>
    <t>ОТ3</t>
  </si>
  <si>
    <t>ОТ4</t>
  </si>
  <si>
    <t>ОТ5</t>
  </si>
  <si>
    <t>Журнал регистрации несчастных случаев</t>
  </si>
  <si>
    <t>ОТ6</t>
  </si>
  <si>
    <t>ОТ8</t>
  </si>
  <si>
    <t>Журнал учета и испытаний лестниц</t>
  </si>
  <si>
    <t>ОТ11</t>
  </si>
  <si>
    <t>Журнал учета и содержания средств защиты</t>
  </si>
  <si>
    <t>Журнал испытания средств защиты из электроизолирующих и полимерных материалов</t>
  </si>
  <si>
    <t>К1</t>
  </si>
  <si>
    <t>Сменный журнал котельной</t>
  </si>
  <si>
    <t>К2</t>
  </si>
  <si>
    <t>Суточный журнал работы котлов котельной</t>
  </si>
  <si>
    <t>К3</t>
  </si>
  <si>
    <t>Журнал по водоподготовке в котельной</t>
  </si>
  <si>
    <t>К4</t>
  </si>
  <si>
    <t>Журнал контрольных проверок манометров</t>
  </si>
  <si>
    <t>К5</t>
  </si>
  <si>
    <t>Журнал регистрации заливки, испытания и установок контрольных легкоплавких пробок котлов</t>
  </si>
  <si>
    <t>К6</t>
  </si>
  <si>
    <t>Ремонтный журнал парового (водогрейного) котла</t>
  </si>
  <si>
    <t>К7</t>
  </si>
  <si>
    <t>Журнал регистрации и выдачи нарядов-допусков в котельной</t>
  </si>
  <si>
    <t>К8</t>
  </si>
  <si>
    <t>Журнал учета проверки знаний обслуживающего персонала котельной</t>
  </si>
  <si>
    <t>К9</t>
  </si>
  <si>
    <t>УЧ1</t>
  </si>
  <si>
    <t>Журнал учета суточного отпуска теплоносителя и тепловой энергии теплоисточником. Квартальный</t>
  </si>
  <si>
    <t>УЧ2</t>
  </si>
  <si>
    <t>УЧ3</t>
  </si>
  <si>
    <t>УЧ4</t>
  </si>
  <si>
    <t>УЧ5</t>
  </si>
  <si>
    <t>Журнал учета аварий и отказов в работе</t>
  </si>
  <si>
    <t>Журнал учета газоопасных работ, проводимых без оформления наряда-допуска на производство газоопасных работ</t>
  </si>
  <si>
    <t>К10</t>
  </si>
  <si>
    <t>Журнал проверки знаний Правил технической эксплуатации и техники безопасности при эксплуатации теплоиспользующих установок и тепловых сетей потребителей</t>
  </si>
  <si>
    <t>ЭЛ1</t>
  </si>
  <si>
    <t>Журнал учета работ по нарядам и распоряжениям</t>
  </si>
  <si>
    <t>ЭЛ2</t>
  </si>
  <si>
    <t>Оперативный журнал</t>
  </si>
  <si>
    <t>УЧ6</t>
  </si>
  <si>
    <t>Журнал учета времени и режима работы стационарных источников выбросов и газоочистных установок</t>
  </si>
  <si>
    <t>Журнал учета водопотребления и водоотведения неинструментальными методами</t>
  </si>
  <si>
    <t>Журнал учета сбросов загрязняющих веществ в составе сточных вод</t>
  </si>
  <si>
    <t>Книга учета отходов</t>
  </si>
  <si>
    <t>Книга общего учета отходов</t>
  </si>
  <si>
    <t>ЭК11</t>
  </si>
  <si>
    <t>Журнал регистрации инструктажей по охране окружающей среды</t>
  </si>
  <si>
    <t>ЭК14</t>
  </si>
  <si>
    <t>Рабочий дневник учета объектов растительного мира в границах населенного пункта</t>
  </si>
  <si>
    <t>ЭК15</t>
  </si>
  <si>
    <t>Журнал производственного экологического контроля</t>
  </si>
  <si>
    <t>ЭЛ4</t>
  </si>
  <si>
    <t>ЭЛ5</t>
  </si>
  <si>
    <t>Журнал осмотра электрооборудования</t>
  </si>
  <si>
    <t>ЭЛ6</t>
  </si>
  <si>
    <t>ЭЛ7</t>
  </si>
  <si>
    <t>ЭЛ8</t>
  </si>
  <si>
    <t>Журнал осмотра и измерения заземления</t>
  </si>
  <si>
    <t>ЭЛ9</t>
  </si>
  <si>
    <t>ЭЛ10</t>
  </si>
  <si>
    <t>ЭЛ11</t>
  </si>
  <si>
    <t>Оперативный журнал по ликвидации аварий</t>
  </si>
  <si>
    <t>Журнал регистрации работ по техническому обслуживанию и текущему ремонту ПА(ПДЗ)</t>
  </si>
  <si>
    <t>П11</t>
  </si>
  <si>
    <t>Журнал учета огнетушителей</t>
  </si>
  <si>
    <t>П12</t>
  </si>
  <si>
    <t>Журнал по учету противоаварийных и противопожарных тренировок</t>
  </si>
  <si>
    <t>П13</t>
  </si>
  <si>
    <t>ГР1</t>
  </si>
  <si>
    <t>ГР2</t>
  </si>
  <si>
    <t>ГР3</t>
  </si>
  <si>
    <t>Журнал периодических осмотров и ремонтов грузоподъемных машин и подкрановых путей</t>
  </si>
  <si>
    <t>ГР4</t>
  </si>
  <si>
    <t>ГР5</t>
  </si>
  <si>
    <t>Вахтенный журнал грузового подъемника</t>
  </si>
  <si>
    <t>ГР6</t>
  </si>
  <si>
    <t>Вахтенный журнал подвесной люльки</t>
  </si>
  <si>
    <t>Журнал ежесменного осмотра лифтов, подъемников</t>
  </si>
  <si>
    <t>Д1</t>
  </si>
  <si>
    <t>Д2</t>
  </si>
  <si>
    <t>Д3</t>
  </si>
  <si>
    <t>Журнал проработки информационных сообщений</t>
  </si>
  <si>
    <t>Д4</t>
  </si>
  <si>
    <t>Журнал передачи смен</t>
  </si>
  <si>
    <t>Д5</t>
  </si>
  <si>
    <t>Журнал дефектов зданий и сооружений</t>
  </si>
  <si>
    <t>Д6</t>
  </si>
  <si>
    <t>Д7</t>
  </si>
  <si>
    <t>Книга сменных заданий</t>
  </si>
  <si>
    <t>Д8</t>
  </si>
  <si>
    <t>Т1</t>
  </si>
  <si>
    <t>Т2</t>
  </si>
  <si>
    <t>Т3</t>
  </si>
  <si>
    <t>К11</t>
  </si>
  <si>
    <t>Журнал заявок на вывод оборудования из работы</t>
  </si>
  <si>
    <t>Журнал учета технического освидетельствования сосудов, работающих под давлением</t>
  </si>
  <si>
    <t>Д10</t>
  </si>
  <si>
    <t>Журнал распоряжений</t>
  </si>
  <si>
    <t>Д11</t>
  </si>
  <si>
    <t>Журнал учета дефектов и ремонтов</t>
  </si>
  <si>
    <t>Журнал учета тепловой энергии и теплоносителя у потребителя в паровых системах теплопотребления. Годовой</t>
  </si>
  <si>
    <t>УЧ7</t>
  </si>
  <si>
    <t>Журнал учета расхода электроэнергии</t>
  </si>
  <si>
    <t>К12</t>
  </si>
  <si>
    <t>Журнал технического обслуживания котельной</t>
  </si>
  <si>
    <t>ЭК16</t>
  </si>
  <si>
    <t>Журнал регистрации предписаний производственного экологического контроля</t>
  </si>
  <si>
    <t>ЭК17</t>
  </si>
  <si>
    <t>Журнал пищевых отходов</t>
  </si>
  <si>
    <t>ЭКОЛОГИЯ</t>
  </si>
  <si>
    <t>Журнал проверки исправности устройств защиты, блокировки и сигнализации</t>
  </si>
  <si>
    <t>ГАЗОВОЕ ХОЗЯЙСТВО</t>
  </si>
  <si>
    <t>Журнал учета тепловой энергии и тепло-носителя у потребителя в водяных системах теплопотребления. Годовой</t>
  </si>
  <si>
    <t>Журнал учета аварий и несчастных случаев, произошедших при пользовании газом в быту</t>
  </si>
  <si>
    <t>ЭЛЕКТРОБЕЗОПАСНОСТЬ</t>
  </si>
  <si>
    <t>Журнал учета выдачи и возврата ключей от электропомещений</t>
  </si>
  <si>
    <t>ЭЛ12</t>
  </si>
  <si>
    <t>Журнал выдачи ручного электроинструмента</t>
  </si>
  <si>
    <t>ЭЛ13</t>
  </si>
  <si>
    <t>Журнал релейной защиты, автоматики и телемеханики</t>
  </si>
  <si>
    <t>ЭЛ14</t>
  </si>
  <si>
    <t>Журнал планово-предупредительных ремонтов</t>
  </si>
  <si>
    <t>ГРУЗОПОДЪЕМНЫЕ МЕХАНИЗМЫ</t>
  </si>
  <si>
    <t>Журнал регистрации инвентарного учета, периодической проверки и ремонта пере-носных и передвижных электроприемни-ков, вспомогательного оборудования к ним</t>
  </si>
  <si>
    <t>ОХРАНА ТРУДА</t>
  </si>
  <si>
    <t>ПОЖАРНАЯ БЕЗОПАСНОСТЬ</t>
  </si>
  <si>
    <t>Журнал учета пациентов (потерпевших), получивших производственную травму</t>
  </si>
  <si>
    <t>ОТ12</t>
  </si>
  <si>
    <t>Журнал учета и контроля за состоянием охраны труда и пожарной безопасности</t>
  </si>
  <si>
    <t>ОТ13</t>
  </si>
  <si>
    <t>Журнал проверки предохранительных устройств, механизмов, приспособлений, других технических средств, повышающих безопасность труда</t>
  </si>
  <si>
    <t>П14</t>
  </si>
  <si>
    <t>Журнал учета занятий по охране труда и пожарной безопасности</t>
  </si>
  <si>
    <t>ТРАНСПОРТ</t>
  </si>
  <si>
    <t>Журнал учета движения путевых листов</t>
  </si>
  <si>
    <t>Журнал предрейсовых и иных медицинских обследований водителей механических транспортных средств</t>
  </si>
  <si>
    <t>Журнал регистрации заявок на автотранспорт</t>
  </si>
  <si>
    <t>Журнал регистрации водителей, отстраненных от работы</t>
  </si>
  <si>
    <t>Т4</t>
  </si>
  <si>
    <t>Журнал регистрации технического состояния и выпуска на линию транспортных средств</t>
  </si>
  <si>
    <t>Т5</t>
  </si>
  <si>
    <t>Журнал учета дорожно-транспортных происшествий</t>
  </si>
  <si>
    <t>Т6</t>
  </si>
  <si>
    <t>Журнал учета сезонного инструктажа по безопасности дорожного движения</t>
  </si>
  <si>
    <t>Т7</t>
  </si>
  <si>
    <t>Т8</t>
  </si>
  <si>
    <t>Журнал по осмотру грузовых тележек</t>
  </si>
  <si>
    <t>Д9</t>
  </si>
  <si>
    <t>Журнал регистрации внутренних аудитов</t>
  </si>
  <si>
    <t>Т9</t>
  </si>
  <si>
    <t>Журнал учета неисправностей, выявленных при ежедневном осмотре напольного безрельсового транспорта</t>
  </si>
  <si>
    <t>Т10</t>
  </si>
  <si>
    <t>Журнал учета нарушений Правил дорожного движения водителями</t>
  </si>
  <si>
    <t>Д12</t>
  </si>
  <si>
    <t>Т11</t>
  </si>
  <si>
    <t>Журнал учета выхода автомобиля на линию и возврата с линии</t>
  </si>
  <si>
    <t>Т12</t>
  </si>
  <si>
    <t>Журнал учета вводного инструктажа по безопасности дорожного движения</t>
  </si>
  <si>
    <t>Журнал учета и наблюдения лиц, больных профессиональными заболеваниями</t>
  </si>
  <si>
    <t>УДОСТОВЕРЕНИЯ</t>
  </si>
  <si>
    <t>any</t>
  </si>
  <si>
    <t>ud</t>
  </si>
  <si>
    <t>Код</t>
  </si>
  <si>
    <t>Журнал регистрации занятий по ликвидации возможных аварийных ситуаций в котельной</t>
  </si>
  <si>
    <t>Журнал учета суточного отпуска теплоносителя и тепловой энергии теплоисточником. Месячный</t>
  </si>
  <si>
    <t xml:space="preserve">Журнал учета расхода тепловой энергии </t>
  </si>
  <si>
    <t>Сумма</t>
  </si>
  <si>
    <t>укажите название Вашего предприятия</t>
  </si>
  <si>
    <t>телефон</t>
  </si>
  <si>
    <t>факс</t>
  </si>
  <si>
    <t>Ваши фамилия имя, отчество</t>
  </si>
  <si>
    <t>Ваш e-mail:</t>
  </si>
  <si>
    <t>1.</t>
  </si>
  <si>
    <t>2.</t>
  </si>
  <si>
    <t>3.</t>
  </si>
  <si>
    <t>Заполните графы в верхней части прайса: укажите название вашего предприятия и Ваши контактные данные</t>
  </si>
  <si>
    <t>В колонке "Кол-во" укажите нужное Вам количество журналов.</t>
  </si>
  <si>
    <t>4.</t>
  </si>
  <si>
    <t xml:space="preserve">Сохраните файл и отправьте его на e-mail: </t>
  </si>
  <si>
    <t>zakaz@energetika.by</t>
  </si>
  <si>
    <t>Мы всегда рады Вам помочь!</t>
  </si>
  <si>
    <t>Если у Вас возникли вопросы, звоните: (017) 385-94-44, (029) 385-96-66 (vel.)</t>
  </si>
  <si>
    <t>Штук</t>
  </si>
  <si>
    <t>Наимено-
ваний</t>
  </si>
  <si>
    <t>Сумма к оплате
руб. коп.</t>
  </si>
  <si>
    <t>ТЕПЛОВОЕ И КОТЕЛЬНОЕ ХОЗЯЙСТВО</t>
  </si>
  <si>
    <t>Ваш заказ:</t>
  </si>
  <si>
    <r>
      <rPr>
        <b/>
        <sz val="16"/>
        <rFont val="Arial"/>
        <family val="2"/>
        <charset val="204"/>
      </rPr>
      <t>ПРАЙС-ЛИСТ Издательства "ЭНЕРГОПРЕСС"</t>
    </r>
    <r>
      <rPr>
        <sz val="11"/>
        <rFont val="Arial"/>
        <family val="2"/>
        <charset val="204"/>
      </rPr>
      <t xml:space="preserve">
журналы и удостоверения</t>
    </r>
  </si>
  <si>
    <t>Издательство «ЭНЕРГОПРЕСС» УНП 190 399 602</t>
  </si>
  <si>
    <t>Название</t>
  </si>
  <si>
    <t xml:space="preserve">Д13 </t>
  </si>
  <si>
    <t>Д14</t>
  </si>
  <si>
    <t>Журнал учета проверки знаний по вопросам промышленной безопасности</t>
  </si>
  <si>
    <t>Д16</t>
  </si>
  <si>
    <t>Журнал учета вызовов</t>
  </si>
  <si>
    <t xml:space="preserve">Д17 </t>
  </si>
  <si>
    <t>Д18</t>
  </si>
  <si>
    <t>П15</t>
  </si>
  <si>
    <r>
      <t xml:space="preserve">Журналы </t>
    </r>
    <r>
      <rPr>
        <b/>
        <sz val="11"/>
        <color indexed="8"/>
        <rFont val="Arial"/>
        <family val="2"/>
        <charset val="204"/>
      </rPr>
      <t>прошиты</t>
    </r>
    <r>
      <rPr>
        <sz val="11"/>
        <color indexed="8"/>
        <rFont val="Arial"/>
        <family val="2"/>
        <charset val="204"/>
      </rPr>
      <t xml:space="preserve">. Кончики нитей зафиксированы наклейкой. Страницы </t>
    </r>
    <r>
      <rPr>
        <b/>
        <sz val="11"/>
        <color indexed="8"/>
        <rFont val="Arial"/>
        <family val="2"/>
        <charset val="204"/>
      </rPr>
      <t>пронумерованы</t>
    </r>
    <r>
      <rPr>
        <sz val="11"/>
        <color indexed="8"/>
        <rFont val="Arial"/>
        <family val="2"/>
        <charset val="204"/>
      </rPr>
      <t>.  На последней странице журнала напечатано: "В настоящем журнале пронумеровано…"</t>
    </r>
  </si>
  <si>
    <t xml:space="preserve">Мы рады Вашим звонкам 
и с удовольствием ответим 
на все Ваши вопросы!                                                                     </t>
  </si>
  <si>
    <t>ГА16</t>
  </si>
  <si>
    <t xml:space="preserve">Ремонтный журнал внутреннего газопровода и газового оборудования </t>
  </si>
  <si>
    <t>ГА17</t>
  </si>
  <si>
    <t>ГА18</t>
  </si>
  <si>
    <t>Журнал обслуживания газового хозяйства</t>
  </si>
  <si>
    <t>ГА19</t>
  </si>
  <si>
    <t>Журнал учета по техническому обслуживанию и ремонту технологического оборудования ГРС</t>
  </si>
  <si>
    <t>ГА20</t>
  </si>
  <si>
    <t>Журнал учета профилактических и ремонтных работ</t>
  </si>
  <si>
    <t>ГА21</t>
  </si>
  <si>
    <t>Журнал технического обслуживания газопроводов и газоиспользующего оборудования</t>
  </si>
  <si>
    <t>ЭП9</t>
  </si>
  <si>
    <t>Паспорт трубопровода, 26 стр.</t>
  </si>
  <si>
    <t>ГР7</t>
  </si>
  <si>
    <t>ГР8</t>
  </si>
  <si>
    <t>ГР9</t>
  </si>
  <si>
    <t>ГР10</t>
  </si>
  <si>
    <t>Журнал учета и осмотра такелажных средств, грузоподъемных машин, механизмов, приспособлений</t>
  </si>
  <si>
    <t>ПРОМЫШЛЕННАЯ БЕЗОПАСНОСТЬ</t>
  </si>
  <si>
    <t>ДЕЛОПРОИЗВОДСТВО</t>
  </si>
  <si>
    <t>СТРОИТЕЛЬСТВО</t>
  </si>
  <si>
    <t>Т13</t>
  </si>
  <si>
    <t>Т14</t>
  </si>
  <si>
    <t>Т15</t>
  </si>
  <si>
    <t>Т16</t>
  </si>
  <si>
    <t>Т17</t>
  </si>
  <si>
    <t>Т18</t>
  </si>
  <si>
    <t>Т19</t>
  </si>
  <si>
    <t>Т20</t>
  </si>
  <si>
    <t>Журнал учета технического обслуживания и ремонта транспортных средств</t>
  </si>
  <si>
    <t>Журнал регистрации результатов измерений температуры окуржающего воздуха</t>
  </si>
  <si>
    <t>Журнал осмотра мест производства погрузочно-разгрузочных работ с опасными грузами</t>
  </si>
  <si>
    <t>Журнал учета предрейсового инструктажа по безопасности дорожного движения</t>
  </si>
  <si>
    <t>Журнал учета проведения мероприятий по обеспечению безопасности дорожного движения</t>
  </si>
  <si>
    <t>Журнал учета технического состояния спидометров</t>
  </si>
  <si>
    <t>Журнал учета выдачи и замены клейм пломбира</t>
  </si>
  <si>
    <t>Журнал учета занятий по программе повышения профессионального мастерства водителей автомобилей</t>
  </si>
  <si>
    <t>Журнал учета выпуска на линию и возвращающегося с линии напольного безрельсового транспорта</t>
  </si>
  <si>
    <t>Журнал учета выбросов загрязняющих веществ в атмосферный воздух от стационарных источников выбросов инструментальным или расчетно-инструментальным методом</t>
  </si>
  <si>
    <t>Журнал учета выбросов загрязняющих веществ в атмосферный воздух от стационарных источников выбросов расчетным методом</t>
  </si>
  <si>
    <t>Журнал учета поступления, расхода, сбора бывших в употреблении для повторного использования, рециклинга и передачи на регенерацию озоноразрушающих веществ</t>
  </si>
  <si>
    <t>Журнал учета водопотребления и водоотведения с применением средств измерений расхода (объема) вод</t>
  </si>
  <si>
    <t>Сопроводительный паспорт перевозки отходов производства</t>
  </si>
  <si>
    <t>ЭК18</t>
  </si>
  <si>
    <t>ЭК19</t>
  </si>
  <si>
    <t>Журнал регистрации разрешений на удаление объектов растительного мира</t>
  </si>
  <si>
    <t>Журнал регистрации разрешений на пересадку объектов растительного мира</t>
  </si>
  <si>
    <t>Журнал входного контроля продукции по схеме 5.1.1 и 5.1.2</t>
  </si>
  <si>
    <t>Журнал входного контроля продукции по схеме 5.1.3</t>
  </si>
  <si>
    <t>Журнал производства антикоррозионных работ</t>
  </si>
  <si>
    <t>Журнал работ по монтажу строительных конструкций</t>
  </si>
  <si>
    <t>Журнал сварочных работ</t>
  </si>
  <si>
    <t>Журнал сварочных работ по монтажу технологического оборудования</t>
  </si>
  <si>
    <t>Журнал сварки труб технологических трубопроводов</t>
  </si>
  <si>
    <t>Журнал сварочных работ и антикоррозийной защиты сварных соединений</t>
  </si>
  <si>
    <t>С10</t>
  </si>
  <si>
    <t>Журнал авторского надзора за строительством</t>
  </si>
  <si>
    <t>С11</t>
  </si>
  <si>
    <t>Журнал выполнения монтажных соединений на болтах с контролируемым натяжением</t>
  </si>
  <si>
    <t>С12</t>
  </si>
  <si>
    <t>Журнал производства буровых работ</t>
  </si>
  <si>
    <t>С13</t>
  </si>
  <si>
    <t>Журнал производства бетонных работ</t>
  </si>
  <si>
    <t>С14</t>
  </si>
  <si>
    <t>Журнал контроля температуры бетона</t>
  </si>
  <si>
    <t>С15</t>
  </si>
  <si>
    <t>Журнал работ по замоноличиванию монтажных стыков и узлов</t>
  </si>
  <si>
    <t>С16</t>
  </si>
  <si>
    <t>Журнал учета средств подмащивания</t>
  </si>
  <si>
    <t>С17</t>
  </si>
  <si>
    <t>Журнал антикоррозийной защиты сварных соединений</t>
  </si>
  <si>
    <t>С18</t>
  </si>
  <si>
    <t>Журнал производства горных работ</t>
  </si>
  <si>
    <t>С19</t>
  </si>
  <si>
    <t>Журнал производства работ по оклеечной гидроизоляции</t>
  </si>
  <si>
    <t>С20</t>
  </si>
  <si>
    <t>Журнал проверки изолирующих муфт, фланцев, стыков</t>
  </si>
  <si>
    <t>С21</t>
  </si>
  <si>
    <t>Журнал контроля работ по устройству оснований из укрепленных материалов</t>
  </si>
  <si>
    <t>С22</t>
  </si>
  <si>
    <t>Журнал производственного контроля качества уплотнения грунтов</t>
  </si>
  <si>
    <t>С2</t>
  </si>
  <si>
    <t>С3</t>
  </si>
  <si>
    <t>С4</t>
  </si>
  <si>
    <t>С5</t>
  </si>
  <si>
    <t>С6</t>
  </si>
  <si>
    <t>С7</t>
  </si>
  <si>
    <t>С8</t>
  </si>
  <si>
    <t>С9</t>
  </si>
  <si>
    <t>Т21</t>
  </si>
  <si>
    <t>Журнал учета аварий и инцидентов, произошедших при перевозке опасных грузов</t>
  </si>
  <si>
    <t>Б1</t>
  </si>
  <si>
    <t>Б2</t>
  </si>
  <si>
    <t>Б3</t>
  </si>
  <si>
    <t>Журнал приемки и осмотра строительных лесов и подмостей</t>
  </si>
  <si>
    <t>Б4</t>
  </si>
  <si>
    <t>Журнал результатов осмотров канатов</t>
  </si>
  <si>
    <t>Б5</t>
  </si>
  <si>
    <t>Б6</t>
  </si>
  <si>
    <t>Б7</t>
  </si>
  <si>
    <t>Б8</t>
  </si>
  <si>
    <t xml:space="preserve">Суточный журнал работы АХУ </t>
  </si>
  <si>
    <t>Б9</t>
  </si>
  <si>
    <t>Журнал учета установки и снятия заглушек</t>
  </si>
  <si>
    <t>Б10</t>
  </si>
  <si>
    <t>Б11</t>
  </si>
  <si>
    <t>Б12</t>
  </si>
  <si>
    <t>Журнал результатов проверок исправности машин</t>
  </si>
  <si>
    <t>Б13</t>
  </si>
  <si>
    <t>Б14</t>
  </si>
  <si>
    <t>Б15</t>
  </si>
  <si>
    <t>Журнал учета аварий и инцидентов</t>
  </si>
  <si>
    <t>Б16</t>
  </si>
  <si>
    <t>Журнал осмотра эскалатора, конвейера пассажирского</t>
  </si>
  <si>
    <t>Б17</t>
  </si>
  <si>
    <t xml:space="preserve">Журнал технического обслуживания эскалатора, конвейера пассажирского </t>
  </si>
  <si>
    <t>Б18</t>
  </si>
  <si>
    <t>Журнал выдачи инструмента в работу</t>
  </si>
  <si>
    <t>Б19</t>
  </si>
  <si>
    <t>Журнал выдачи и учета удостоверений на право обслуживания потенциально опасных объектов</t>
  </si>
  <si>
    <t>Б20</t>
  </si>
  <si>
    <t>Журнал учета времени работы оборудования</t>
  </si>
  <si>
    <t>Б21</t>
  </si>
  <si>
    <t xml:space="preserve">Журнал регистрации потенциально опасных объектов </t>
  </si>
  <si>
    <t>Б22</t>
  </si>
  <si>
    <t>Журнал приборного контроля</t>
  </si>
  <si>
    <t>ОТ15</t>
  </si>
  <si>
    <t>Журнал результатов осмотров работников организации</t>
  </si>
  <si>
    <t>ОТ18</t>
  </si>
  <si>
    <t>Журнал учета технических занятий</t>
  </si>
  <si>
    <t>К13</t>
  </si>
  <si>
    <t>Журнал по эксплуатации и ремонту мазутного хозяйства</t>
  </si>
  <si>
    <t>К14</t>
  </si>
  <si>
    <t>К15</t>
  </si>
  <si>
    <t>К16</t>
  </si>
  <si>
    <t>Журнал учета технического обслуживания и ремонта запорной арматуры</t>
  </si>
  <si>
    <t>К17</t>
  </si>
  <si>
    <t>Журнал учета технического обслуживания и ремонта насосов</t>
  </si>
  <si>
    <t>Журнал учета проведения проверок автоматики безопасности и регулирования в котельной</t>
  </si>
  <si>
    <t>Журнал учета и технического обслуживания огнетушителей</t>
  </si>
  <si>
    <t>Журнал технического обслуживания и ремонта противопожарного оборудования</t>
  </si>
  <si>
    <t>Журнал регистрации работ по техническому обслуживанию средств и систем охраны</t>
  </si>
  <si>
    <t>ЭЛ3</t>
  </si>
  <si>
    <t>Журнал технического обслуживания и ремонта электрооборудования</t>
  </si>
  <si>
    <t>ЭЛ15</t>
  </si>
  <si>
    <t>Журнал прокладки кабелей</t>
  </si>
  <si>
    <t>ЭЛ16</t>
  </si>
  <si>
    <t>Журнал учета неисправности электросварочного оборудования, передаваемого в ремонт</t>
  </si>
  <si>
    <t>ЭЛ17</t>
  </si>
  <si>
    <t>Журнал учета электрооборудования</t>
  </si>
  <si>
    <t>ЭЛ18</t>
  </si>
  <si>
    <t>Журнал учета, проверки и испытаний электроинструмента и вспомогательного оборудования к нему</t>
  </si>
  <si>
    <t>ЭЛ19</t>
  </si>
  <si>
    <t>Журнал учета проверки знаний норм и правил технической эксплуатации энергообъектов.</t>
  </si>
  <si>
    <t>ЭЛ20</t>
  </si>
  <si>
    <t>Журнал регистрации инструктажа по безаварийной работе</t>
  </si>
  <si>
    <t>ЭЛ21</t>
  </si>
  <si>
    <t>Журнал учета результатов обходов и осмотров рабочих мест</t>
  </si>
  <si>
    <t>Журнал входящей корреспонденции</t>
  </si>
  <si>
    <t>Журнал исходящей корреспонденции</t>
  </si>
  <si>
    <t>Журнал регистрации приказов</t>
  </si>
  <si>
    <t>Журнал учета посетителей</t>
  </si>
  <si>
    <t>Журнал регистрации договоров</t>
  </si>
  <si>
    <t>Журнал учета работников, выбывших в командировки</t>
  </si>
  <si>
    <t>Журнал регистрации и выдачи пропусков</t>
  </si>
  <si>
    <t>Журнал учета рабочего времени</t>
  </si>
  <si>
    <t>Журнал учета выданных доверенностей</t>
  </si>
  <si>
    <t>Д15</t>
  </si>
  <si>
    <t>Журнал регистрации командировочных удостоверений</t>
  </si>
  <si>
    <t>Журнал учета полученных рекламаций</t>
  </si>
  <si>
    <t>Журнал учета выдачи сертификатов</t>
  </si>
  <si>
    <t>Журнал учета расхода воды</t>
  </si>
  <si>
    <t>УЧ9</t>
  </si>
  <si>
    <t>Журнал учета предметов из черных и цветных металлов, принятых у населения (граждан) в качестве металлолома</t>
  </si>
  <si>
    <t>УЧ10</t>
  </si>
  <si>
    <t>Журнал учета расхода газа</t>
  </si>
  <si>
    <t xml:space="preserve">УЧ8 </t>
  </si>
  <si>
    <r>
      <rPr>
        <sz val="10"/>
        <color indexed="8"/>
        <rFont val="Arial"/>
        <family val="2"/>
        <charset val="204"/>
      </rPr>
      <t xml:space="preserve">Формы журналов и удостоверений </t>
    </r>
    <r>
      <rPr>
        <b/>
        <sz val="10"/>
        <color indexed="8"/>
        <rFont val="Arial"/>
        <family val="2"/>
        <charset val="204"/>
      </rPr>
      <t>соответствуют требованиям</t>
    </r>
    <r>
      <rPr>
        <sz val="10"/>
        <color indexed="8"/>
        <rFont val="Arial"/>
        <family val="2"/>
        <charset val="204"/>
      </rPr>
      <t xml:space="preserve"> нормативно-технических документов, действующих на момент заказа. </t>
    </r>
    <r>
      <rPr>
        <sz val="11"/>
        <color indexed="8"/>
        <rFont val="Arial"/>
        <family val="2"/>
        <charset val="204"/>
      </rPr>
      <t xml:space="preserve">                                                                                                             </t>
    </r>
  </si>
  <si>
    <t>У-5</t>
  </si>
  <si>
    <t xml:space="preserve">У-6 </t>
  </si>
  <si>
    <t>У-7</t>
  </si>
  <si>
    <t>ЭК20</t>
  </si>
  <si>
    <t>Удостоверение на право обслуживания потенциально опасных производственных объектов</t>
  </si>
  <si>
    <t>Вахтенный журнал (крановщика) (форма 2019 г.)</t>
  </si>
  <si>
    <t>Журнал учета и осмотра съемных грузозахватных приспособлений и тары (форма 2019 г.)</t>
  </si>
  <si>
    <t>Журнал учета присвоения (подтверждения) электротехническому персоналу группы по электробезопасности</t>
  </si>
  <si>
    <t>С1-40</t>
  </si>
  <si>
    <t>С1-100</t>
  </si>
  <si>
    <t>С1-200</t>
  </si>
  <si>
    <t>С1-500</t>
  </si>
  <si>
    <t>Журнал производства работ (40 страниц)</t>
  </si>
  <si>
    <t>Журнал производства работ (100 страниц)</t>
  </si>
  <si>
    <t>Журнал производства работ (200 страниц)</t>
  </si>
  <si>
    <t>Журнал производства работ (500 страниц)</t>
  </si>
  <si>
    <t>Журнал технического обслуживания лифта, подъемника</t>
  </si>
  <si>
    <t>ОТ14</t>
  </si>
  <si>
    <t>Журнал регистрации и выдачи удостоверений по охране труда</t>
  </si>
  <si>
    <t>ОТ16</t>
  </si>
  <si>
    <t>Журнал обучения работников безопасным методам труда</t>
  </si>
  <si>
    <t>ОТ17</t>
  </si>
  <si>
    <t>Журнал оперативного контроля за состоянием охраны труда</t>
  </si>
  <si>
    <t>ОТ19</t>
  </si>
  <si>
    <t>Журнал периодического контроля за состоянием охраны труда</t>
  </si>
  <si>
    <t>ОТ20</t>
  </si>
  <si>
    <t>П16</t>
  </si>
  <si>
    <t>Журнал учета цеховых, объектовых и совместных противопожарных тренировок</t>
  </si>
  <si>
    <t>К18</t>
  </si>
  <si>
    <t>Книга учета наработки циклов нагружений сосудов</t>
  </si>
  <si>
    <t>ЭЛ22</t>
  </si>
  <si>
    <t>Журнал регистрации результатов испытаний трансформаторного масла</t>
  </si>
  <si>
    <t>Т2-1</t>
  </si>
  <si>
    <t>Журнал предрейсовых и иных медицинских обследований водителей колесных тракторов и самоходных машин</t>
  </si>
  <si>
    <t>Т22</t>
  </si>
  <si>
    <t>Книга учета показаний счётных механизмов бензоколонок</t>
  </si>
  <si>
    <t>Т23</t>
  </si>
  <si>
    <t>Книга учета общего пробега автомобилей</t>
  </si>
  <si>
    <t>Т24</t>
  </si>
  <si>
    <t>Книга лицевых карточек автомобилей</t>
  </si>
  <si>
    <t>Журнал технической эксплуатации зданий</t>
  </si>
  <si>
    <t>Журнал по эксплуатации и техническому обслуживанию систем вентиляции</t>
  </si>
  <si>
    <t>Б23</t>
  </si>
  <si>
    <t>Журнал учета выдачи монтажных (предохранительных) поясов</t>
  </si>
  <si>
    <t>Б24</t>
  </si>
  <si>
    <t>Журнал учета средств измерений и испытательного оборудования</t>
  </si>
  <si>
    <t>Журнал учета выдачи заданий</t>
  </si>
  <si>
    <t>Д19</t>
  </si>
  <si>
    <t>Журнал учета предписаний</t>
  </si>
  <si>
    <t>Д20</t>
  </si>
  <si>
    <t>Журнал учета убытия-прибытия работников</t>
  </si>
  <si>
    <t>Д21</t>
  </si>
  <si>
    <t>Журнал учета закупленной продукции</t>
  </si>
  <si>
    <t>Д22</t>
  </si>
  <si>
    <t>Журнал регистрации административных процедур</t>
  </si>
  <si>
    <t>Д23</t>
  </si>
  <si>
    <t>Журнал регистрации трудовых отпусков</t>
  </si>
  <si>
    <t>Д24</t>
  </si>
  <si>
    <t>Журнал приема и сдачи дежурств на посту охраны</t>
  </si>
  <si>
    <t>Д25</t>
  </si>
  <si>
    <t>Книга складского учета материальных ценностей</t>
  </si>
  <si>
    <t>Д26</t>
  </si>
  <si>
    <t>Журнал учета технологической документации</t>
  </si>
  <si>
    <t>Д27</t>
  </si>
  <si>
    <t>Журнал регистрации технических нормативных правовых актов</t>
  </si>
  <si>
    <t>Д28</t>
  </si>
  <si>
    <t>Журнал выдачи рабочих экземпляров ТНПА</t>
  </si>
  <si>
    <t>П-20</t>
  </si>
  <si>
    <t>Журнал испытаний и периодических осмотров газового оборудования, 100 стр.</t>
  </si>
  <si>
    <t>Вахтенный журнал машиниста мобильных подъемных рабочих платформ</t>
  </si>
  <si>
    <t>Оперативный журнал диспетчерского пульта управления лифтов, 120 стр.</t>
  </si>
  <si>
    <t>Если у Вас возникли вопросы, звоните:
(017) 385-96-66 или (029) 385-96-66 (vel.)
Мы будем рады Вам помочь!</t>
  </si>
  <si>
    <r>
      <t xml:space="preserve">Журнал регистрации вводного инструктажа по охране труда 
</t>
    </r>
    <r>
      <rPr>
        <sz val="10"/>
        <color rgb="FFFF0000"/>
        <rFont val="Arial"/>
        <family val="2"/>
        <charset val="204"/>
      </rPr>
      <t>(форма 2020 г.)</t>
    </r>
  </si>
  <si>
    <r>
      <t xml:space="preserve">Журнал регистрации инструктажа по охране труда
</t>
    </r>
    <r>
      <rPr>
        <sz val="10"/>
        <color rgb="FFFF0000"/>
        <rFont val="Arial"/>
        <family val="2"/>
        <charset val="204"/>
      </rPr>
      <t>(форма 2020 г.)</t>
    </r>
  </si>
  <si>
    <r>
      <t>НОВЫЕ</t>
    </r>
    <r>
      <rPr>
        <b/>
        <sz val="16"/>
        <rFont val="Arial"/>
        <family val="2"/>
        <charset val="204"/>
      </rPr>
      <t xml:space="preserve"> (формы 2020 г.</t>
    </r>
    <r>
      <rPr>
        <b/>
        <sz val="16"/>
        <color rgb="FF000000"/>
        <rFont val="Arial"/>
        <family val="2"/>
        <charset val="204"/>
      </rPr>
      <t>)</t>
    </r>
  </si>
  <si>
    <r>
      <t xml:space="preserve">Удостоверение по охране труда с вкладышем для электротехнического персонала </t>
    </r>
    <r>
      <rPr>
        <sz val="10"/>
        <color rgb="FFFF0000"/>
        <rFont val="Arial"/>
        <family val="2"/>
        <charset val="204"/>
      </rPr>
      <t>(форма 2020 г.)</t>
    </r>
  </si>
  <si>
    <r>
      <t xml:space="preserve">Удостоверение по охране труда с отрывными талонами 
</t>
    </r>
    <r>
      <rPr>
        <sz val="10"/>
        <color rgb="FFFF0000"/>
        <rFont val="Arial"/>
        <family val="2"/>
        <charset val="204"/>
      </rPr>
      <t>(форма 2020 г.)</t>
    </r>
  </si>
  <si>
    <r>
      <t xml:space="preserve">Журнал контроля за соблюдением требований по охране труда
</t>
    </r>
    <r>
      <rPr>
        <sz val="10"/>
        <color rgb="FFFF0000"/>
        <rFont val="Arial"/>
        <family val="2"/>
        <charset val="204"/>
      </rPr>
      <t>(форма 2020 г.)</t>
    </r>
  </si>
  <si>
    <t>Журнал учета инструктажей по охране труда для лиц сторонних организаций</t>
  </si>
  <si>
    <r>
      <t xml:space="preserve">Журнал предсменного медицинского осмотра </t>
    </r>
    <r>
      <rPr>
        <sz val="10"/>
        <color rgb="FFFF0000"/>
        <rFont val="Arial"/>
        <family val="2"/>
        <charset val="204"/>
      </rPr>
      <t>(форма 2020 г.)</t>
    </r>
  </si>
  <si>
    <r>
      <t xml:space="preserve">Журнал освидетельствования работников </t>
    </r>
    <r>
      <rPr>
        <sz val="10"/>
        <color rgb="FFFF0000"/>
        <rFont val="Arial"/>
        <family val="2"/>
        <charset val="204"/>
      </rPr>
      <t>(форма 2020 г.)</t>
    </r>
  </si>
  <si>
    <r>
      <t xml:space="preserve">Талон о прохождении подготовки по программе ПТМ </t>
    </r>
    <r>
      <rPr>
        <sz val="10"/>
        <color rgb="FFFF0000"/>
        <rFont val="Arial"/>
        <family val="2"/>
        <charset val="204"/>
      </rPr>
      <t>(форма 2020 г.)</t>
    </r>
  </si>
  <si>
    <t xml:space="preserve">Журнал регистрации вводного противопожарного инструктажа </t>
  </si>
  <si>
    <r>
      <t xml:space="preserve">Журнал регистрации противопожарных инструктажей </t>
    </r>
    <r>
      <rPr>
        <sz val="10"/>
        <color rgb="FFFF0000"/>
        <rFont val="Arial"/>
        <family val="2"/>
        <charset val="204"/>
      </rPr>
      <t>(форма 2020 г.)</t>
    </r>
  </si>
  <si>
    <r>
      <t xml:space="preserve">Журнал учета прохождения подготовки по программе ПТМ </t>
    </r>
    <r>
      <rPr>
        <sz val="10"/>
        <color rgb="FFFF0000"/>
        <rFont val="Arial"/>
        <family val="2"/>
        <charset val="204"/>
      </rPr>
      <t>(форма 2020 г.)</t>
    </r>
  </si>
  <si>
    <t xml:space="preserve">С24-100 </t>
  </si>
  <si>
    <r>
      <t xml:space="preserve">Журнал авторского надзора </t>
    </r>
    <r>
      <rPr>
        <sz val="10"/>
        <color rgb="FFFF0000"/>
        <rFont val="Arial"/>
        <family val="2"/>
        <charset val="204"/>
      </rPr>
      <t>(форма 2020 г.)</t>
    </r>
  </si>
  <si>
    <r>
      <t xml:space="preserve">Журнал производства работ по содержанию автомобильных дорог </t>
    </r>
    <r>
      <rPr>
        <sz val="10"/>
        <color rgb="FFFF0000"/>
        <rFont val="Arial"/>
        <family val="2"/>
        <charset val="204"/>
      </rPr>
      <t>(форма 2020 г.)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</si>
</sst>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1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6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sz val="14"/>
      <color theme="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b/>
      <sz val="16"/>
      <color rgb="FF000000"/>
      <name val="Arial"/>
      <family val="2"/>
      <charset val="204"/>
    </font>
    <font>
      <sz val="14"/>
      <color rgb="FFFF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4"/>
      <color theme="3" tint="0.39997558519241921"/>
      <name val="Arial"/>
      <family val="2"/>
      <charset val="204"/>
    </font>
    <font>
      <sz val="11"/>
      <color rgb="FFFF0000"/>
      <name val="Arial"/>
      <family val="2"/>
      <charset val="204"/>
    </font>
    <font>
      <sz val="12"/>
      <color rgb="FFFF0000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FAE6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7">
    <xf numFmtId="0" fontId="0" fillId="0" borderId="0" xfId="0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2" fontId="12" fillId="0" borderId="2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15" fillId="0" borderId="4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2" fontId="12" fillId="0" borderId="10" xfId="0" applyNumberFormat="1" applyFont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vertical="center" wrapText="1"/>
    </xf>
    <xf numFmtId="2" fontId="12" fillId="0" borderId="13" xfId="0" applyNumberFormat="1" applyFont="1" applyBorder="1" applyAlignment="1">
      <alignment horizontal="center" vertical="center"/>
    </xf>
    <xf numFmtId="0" fontId="26" fillId="0" borderId="0" xfId="0" applyFont="1" applyAlignment="1">
      <alignment vertical="top" wrapText="1"/>
    </xf>
    <xf numFmtId="0" fontId="12" fillId="0" borderId="0" xfId="0" applyFont="1" applyFill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0" applyFont="1" applyFill="1" applyAlignment="1">
      <alignment horizontal="left"/>
    </xf>
    <xf numFmtId="0" fontId="32" fillId="0" borderId="0" xfId="0" applyFont="1" applyFill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5" fillId="2" borderId="4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vertical="center" wrapText="1"/>
    </xf>
    <xf numFmtId="0" fontId="12" fillId="3" borderId="14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4" fontId="22" fillId="2" borderId="15" xfId="0" applyNumberFormat="1" applyFont="1" applyFill="1" applyBorder="1" applyAlignment="1">
      <alignment horizontal="center" vertical="center" wrapText="1"/>
    </xf>
    <xf numFmtId="2" fontId="12" fillId="2" borderId="2" xfId="0" applyNumberFormat="1" applyFont="1" applyFill="1" applyBorder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/>
    </xf>
    <xf numFmtId="0" fontId="12" fillId="3" borderId="3" xfId="0" applyFont="1" applyFill="1" applyBorder="1" applyAlignment="1" applyProtection="1">
      <alignment horizontal="center" vertical="center"/>
      <protection locked="0"/>
    </xf>
    <xf numFmtId="4" fontId="23" fillId="3" borderId="5" xfId="0" quotePrefix="1" applyNumberFormat="1" applyFont="1" applyFill="1" applyBorder="1" applyAlignment="1">
      <alignment horizontal="center" vertical="center" wrapText="1"/>
    </xf>
    <xf numFmtId="0" fontId="15" fillId="3" borderId="5" xfId="0" applyFont="1" applyFill="1" applyBorder="1" applyAlignment="1" applyProtection="1">
      <alignment horizontal="center" vertical="center"/>
      <protection locked="0"/>
    </xf>
    <xf numFmtId="2" fontId="24" fillId="3" borderId="5" xfId="0" applyNumberFormat="1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/>
    </xf>
    <xf numFmtId="0" fontId="25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12" fillId="4" borderId="0" xfId="0" applyFont="1" applyFill="1" applyAlignment="1">
      <alignment horizontal="left"/>
    </xf>
    <xf numFmtId="0" fontId="10" fillId="4" borderId="0" xfId="1" applyFill="1" applyAlignment="1">
      <alignment horizontal="left"/>
    </xf>
    <xf numFmtId="0" fontId="0" fillId="4" borderId="0" xfId="0" applyFill="1" applyAlignment="1">
      <alignment horizontal="left"/>
    </xf>
    <xf numFmtId="0" fontId="27" fillId="2" borderId="16" xfId="0" applyFont="1" applyFill="1" applyBorder="1" applyAlignment="1">
      <alignment horizontal="left" indent="4"/>
    </xf>
    <xf numFmtId="0" fontId="27" fillId="2" borderId="17" xfId="0" applyFont="1" applyFill="1" applyBorder="1" applyAlignment="1">
      <alignment horizontal="left" indent="4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1" fontId="22" fillId="3" borderId="6" xfId="0" applyNumberFormat="1" applyFont="1" applyFill="1" applyBorder="1" applyAlignment="1">
      <alignment horizontal="center" vertical="center"/>
    </xf>
    <xf numFmtId="1" fontId="22" fillId="3" borderId="7" xfId="0" applyNumberFormat="1" applyFont="1" applyFill="1" applyBorder="1" applyAlignment="1">
      <alignment horizontal="center" vertical="center"/>
    </xf>
    <xf numFmtId="2" fontId="22" fillId="3" borderId="8" xfId="0" applyNumberFormat="1" applyFont="1" applyFill="1" applyBorder="1" applyAlignment="1">
      <alignment horizontal="center" vertical="center"/>
    </xf>
    <xf numFmtId="0" fontId="4" fillId="0" borderId="19" xfId="0" applyFont="1" applyBorder="1" applyAlignment="1" applyProtection="1"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27" fillId="2" borderId="0" xfId="0" applyFont="1" applyFill="1" applyBorder="1" applyAlignment="1">
      <alignment horizontal="left" indent="4"/>
    </xf>
    <xf numFmtId="4" fontId="22" fillId="0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6" fillId="0" borderId="0" xfId="0" applyFont="1" applyFill="1" applyAlignment="1">
      <alignment vertical="top" wrapText="1"/>
    </xf>
    <xf numFmtId="4" fontId="22" fillId="2" borderId="24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vertical="top" wrapText="1"/>
    </xf>
    <xf numFmtId="4" fontId="22" fillId="2" borderId="17" xfId="0" applyNumberFormat="1" applyFont="1" applyFill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/>
    </xf>
    <xf numFmtId="0" fontId="27" fillId="2" borderId="26" xfId="0" applyFont="1" applyFill="1" applyBorder="1" applyAlignment="1">
      <alignment horizontal="center"/>
    </xf>
    <xf numFmtId="0" fontId="12" fillId="3" borderId="27" xfId="0" applyFont="1" applyFill="1" applyBorder="1" applyAlignment="1" applyProtection="1">
      <alignment horizontal="center" vertical="center"/>
      <protection locked="0"/>
    </xf>
    <xf numFmtId="0" fontId="12" fillId="3" borderId="28" xfId="0" applyFont="1" applyFill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29" fillId="0" borderId="21" xfId="0" applyFont="1" applyBorder="1" applyAlignment="1" applyProtection="1">
      <protection locked="0"/>
    </xf>
    <xf numFmtId="0" fontId="29" fillId="0" borderId="22" xfId="0" applyFont="1" applyBorder="1" applyAlignment="1" applyProtection="1">
      <protection locked="0"/>
    </xf>
    <xf numFmtId="0" fontId="5" fillId="3" borderId="0" xfId="0" applyFont="1" applyFill="1" applyBorder="1" applyAlignment="1">
      <alignment horizontal="center" wrapText="1"/>
    </xf>
    <xf numFmtId="0" fontId="1" fillId="0" borderId="19" xfId="0" applyFont="1" applyBorder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top" wrapText="1"/>
    </xf>
    <xf numFmtId="0" fontId="12" fillId="4" borderId="0" xfId="0" applyFont="1" applyFill="1" applyAlignment="1">
      <alignment horizontal="left" wrapText="1"/>
    </xf>
    <xf numFmtId="0" fontId="12" fillId="4" borderId="0" xfId="0" applyFont="1" applyFill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25" fillId="4" borderId="0" xfId="0" applyFont="1" applyFill="1" applyAlignment="1">
      <alignment horizontal="left" vertical="top"/>
    </xf>
    <xf numFmtId="0" fontId="3" fillId="0" borderId="20" xfId="0" applyFont="1" applyBorder="1" applyAlignment="1" applyProtection="1">
      <alignment horizontal="center"/>
      <protection locked="0"/>
    </xf>
    <xf numFmtId="0" fontId="0" fillId="0" borderId="21" xfId="0" applyBorder="1" applyAlignment="1" applyProtection="1">
      <protection locked="0"/>
    </xf>
    <xf numFmtId="0" fontId="0" fillId="0" borderId="22" xfId="0" applyBorder="1" applyAlignment="1" applyProtection="1">
      <protection locked="0"/>
    </xf>
    <xf numFmtId="0" fontId="0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 wrapText="1"/>
    </xf>
    <xf numFmtId="0" fontId="30" fillId="3" borderId="0" xfId="0" applyFont="1" applyFill="1" applyAlignment="1">
      <alignment horizontal="center" vertical="center" wrapText="1"/>
    </xf>
    <xf numFmtId="0" fontId="3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18" xfId="0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6" fillId="3" borderId="0" xfId="0" applyFont="1" applyFill="1" applyAlignment="1">
      <alignment horizontal="center" vertical="top" wrapText="1"/>
    </xf>
    <xf numFmtId="0" fontId="0" fillId="0" borderId="0" xfId="0" applyAlignment="1"/>
    <xf numFmtId="0" fontId="1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MySqlDefault" pivot="0" table="0" count="0"/>
  </tableStyles>
  <colors>
    <mruColors>
      <color rgb="FFE6FAE6"/>
      <color rgb="FFE3EFDF"/>
      <color rgb="FFCCE9C9"/>
      <color rgb="FFEAF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z@energetika.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282"/>
  <sheetViews>
    <sheetView showZeros="0" tabSelected="1" topLeftCell="A11" workbookViewId="0">
      <selection activeCell="C23" sqref="C23"/>
    </sheetView>
  </sheetViews>
  <sheetFormatPr defaultColWidth="8.90625" defaultRowHeight="15.5" x14ac:dyDescent="0.3"/>
  <cols>
    <col min="1" max="1" width="2" style="1" customWidth="1"/>
    <col min="2" max="2" width="7.54296875" style="8" customWidth="1"/>
    <col min="3" max="3" width="62.90625" style="24" customWidth="1"/>
    <col min="4" max="4" width="10" style="6" customWidth="1"/>
    <col min="5" max="5" width="8.90625" style="14"/>
    <col min="6" max="6" width="11.08984375" style="14" customWidth="1"/>
    <col min="7" max="7" width="3.453125" style="30" customWidth="1"/>
    <col min="8" max="8" width="3.6328125" style="2" customWidth="1"/>
    <col min="9" max="12" width="8.90625" style="2"/>
    <col min="13" max="13" width="9.453125" style="2" customWidth="1"/>
    <col min="14" max="18" width="8.90625" style="2"/>
    <col min="19" max="25" width="8.90625" style="31"/>
    <col min="26" max="26" width="10" style="32" customWidth="1"/>
    <col min="27" max="31" width="8.90625" style="31"/>
    <col min="32" max="16384" width="8.90625" style="2"/>
  </cols>
  <sheetData>
    <row r="1" spans="1:26" ht="36" customHeight="1" thickBot="1" x14ac:dyDescent="0.35">
      <c r="B1" s="87" t="s">
        <v>264</v>
      </c>
      <c r="C1" s="88"/>
      <c r="D1" s="88"/>
      <c r="E1" s="88"/>
      <c r="F1" s="88"/>
      <c r="H1" s="53" t="s">
        <v>249</v>
      </c>
      <c r="I1" s="86" t="s">
        <v>252</v>
      </c>
      <c r="J1" s="86"/>
      <c r="K1" s="86"/>
      <c r="L1" s="86"/>
      <c r="M1" s="86"/>
      <c r="N1" s="86"/>
    </row>
    <row r="2" spans="1:26" ht="20.149999999999999" customHeight="1" thickBot="1" x14ac:dyDescent="0.35">
      <c r="A2" s="10"/>
      <c r="B2" s="79"/>
      <c r="C2" s="80"/>
      <c r="D2" s="80"/>
      <c r="E2" s="80"/>
      <c r="F2" s="81"/>
      <c r="H2" s="54"/>
      <c r="I2" s="86"/>
      <c r="J2" s="86"/>
      <c r="K2" s="86"/>
      <c r="L2" s="86"/>
      <c r="M2" s="86"/>
      <c r="N2" s="86"/>
    </row>
    <row r="3" spans="1:26" ht="9.65" customHeight="1" x14ac:dyDescent="0.3">
      <c r="A3" s="10"/>
      <c r="B3" s="82" t="s">
        <v>244</v>
      </c>
      <c r="C3" s="82"/>
      <c r="D3" s="82"/>
      <c r="E3" s="82"/>
      <c r="F3" s="82"/>
      <c r="H3" s="89" t="s">
        <v>250</v>
      </c>
      <c r="I3" s="84" t="s">
        <v>253</v>
      </c>
      <c r="J3" s="84"/>
      <c r="K3" s="84"/>
      <c r="L3" s="84"/>
      <c r="M3" s="84"/>
      <c r="N3" s="84"/>
    </row>
    <row r="4" spans="1:26" ht="6.65" customHeight="1" thickBot="1" x14ac:dyDescent="0.35">
      <c r="A4" s="10"/>
      <c r="B4" s="11"/>
      <c r="C4" s="20"/>
      <c r="D4" s="12"/>
      <c r="E4" s="13"/>
      <c r="H4" s="89"/>
      <c r="I4" s="84"/>
      <c r="J4" s="84"/>
      <c r="K4" s="84"/>
      <c r="L4" s="84"/>
      <c r="M4" s="84"/>
      <c r="N4" s="84"/>
    </row>
    <row r="5" spans="1:26" ht="20.149999999999999" customHeight="1" thickBot="1" x14ac:dyDescent="0.35">
      <c r="A5" s="10"/>
      <c r="B5" s="83"/>
      <c r="C5" s="83"/>
      <c r="D5" s="65"/>
      <c r="E5" s="66"/>
      <c r="F5" s="67"/>
      <c r="H5" s="54"/>
      <c r="I5" s="84"/>
      <c r="J5" s="84"/>
      <c r="K5" s="84"/>
      <c r="L5" s="84"/>
      <c r="M5" s="84"/>
      <c r="N5" s="84"/>
    </row>
    <row r="6" spans="1:26" ht="9.65" customHeight="1" x14ac:dyDescent="0.3">
      <c r="A6" s="10"/>
      <c r="B6" s="94" t="s">
        <v>247</v>
      </c>
      <c r="C6" s="94"/>
      <c r="D6" s="35" t="s">
        <v>0</v>
      </c>
      <c r="E6" s="36" t="s">
        <v>245</v>
      </c>
      <c r="F6" s="37" t="s">
        <v>246</v>
      </c>
      <c r="H6" s="54"/>
      <c r="I6" s="55"/>
      <c r="J6" s="55"/>
      <c r="K6" s="55"/>
      <c r="L6" s="55"/>
      <c r="M6" s="55"/>
      <c r="N6" s="56"/>
    </row>
    <row r="7" spans="1:26" ht="18" customHeight="1" thickBot="1" x14ac:dyDescent="0.35">
      <c r="A7" s="10"/>
      <c r="B7" s="11"/>
      <c r="C7" s="20"/>
      <c r="D7" s="12"/>
      <c r="E7" s="13"/>
      <c r="H7" s="53" t="s">
        <v>251</v>
      </c>
      <c r="I7" s="85" t="s">
        <v>255</v>
      </c>
      <c r="J7" s="85"/>
      <c r="K7" s="85"/>
      <c r="L7" s="85"/>
      <c r="M7" s="85"/>
      <c r="N7" s="85"/>
    </row>
    <row r="8" spans="1:26" ht="14.4" customHeight="1" thickBot="1" x14ac:dyDescent="0.4">
      <c r="A8" s="10"/>
      <c r="B8" s="11"/>
      <c r="C8" s="21" t="s">
        <v>248</v>
      </c>
      <c r="D8" s="90"/>
      <c r="E8" s="91"/>
      <c r="F8" s="92"/>
      <c r="H8" s="54"/>
      <c r="I8" s="57" t="s">
        <v>256</v>
      </c>
      <c r="J8" s="58"/>
      <c r="K8" s="58"/>
      <c r="L8" s="58"/>
      <c r="M8" s="58"/>
      <c r="N8" s="56"/>
    </row>
    <row r="9" spans="1:26" ht="15" customHeight="1" x14ac:dyDescent="0.25">
      <c r="A9" s="10"/>
      <c r="B9" s="11"/>
      <c r="C9" s="20"/>
      <c r="D9" s="12"/>
      <c r="E9" s="13"/>
      <c r="H9" s="54"/>
      <c r="I9" s="56"/>
      <c r="J9" s="56"/>
      <c r="K9" s="56"/>
      <c r="L9" s="56"/>
      <c r="M9" s="56"/>
      <c r="N9" s="56"/>
    </row>
    <row r="10" spans="1:26" ht="24.65" customHeight="1" x14ac:dyDescent="0.3">
      <c r="B10" s="5" t="s">
        <v>239</v>
      </c>
      <c r="C10" s="7" t="s">
        <v>266</v>
      </c>
      <c r="D10" s="5" t="s">
        <v>1</v>
      </c>
      <c r="E10" s="9" t="s">
        <v>2</v>
      </c>
      <c r="F10" s="9" t="s">
        <v>243</v>
      </c>
      <c r="H10" s="89" t="s">
        <v>254</v>
      </c>
      <c r="I10" s="86" t="s">
        <v>526</v>
      </c>
      <c r="J10" s="86"/>
      <c r="K10" s="86"/>
      <c r="L10" s="86"/>
      <c r="M10" s="86"/>
      <c r="N10" s="86"/>
      <c r="Z10" s="33"/>
    </row>
    <row r="11" spans="1:26" ht="37.25" customHeight="1" thickBot="1" x14ac:dyDescent="0.35">
      <c r="A11" s="15"/>
      <c r="B11" s="97" t="s">
        <v>263</v>
      </c>
      <c r="C11" s="98"/>
      <c r="D11" s="49" t="s">
        <v>260</v>
      </c>
      <c r="E11" s="50" t="s">
        <v>259</v>
      </c>
      <c r="F11" s="51" t="s">
        <v>261</v>
      </c>
      <c r="H11" s="101"/>
      <c r="I11" s="86"/>
      <c r="J11" s="86"/>
      <c r="K11" s="86"/>
      <c r="L11" s="86"/>
      <c r="M11" s="86"/>
      <c r="N11" s="86"/>
    </row>
    <row r="12" spans="1:26" ht="26" customHeight="1" x14ac:dyDescent="0.3">
      <c r="A12" s="15"/>
      <c r="B12" s="99"/>
      <c r="C12" s="100"/>
      <c r="D12" s="62">
        <f>COUNTIF(E13:E274,"&gt;0")</f>
        <v>0</v>
      </c>
      <c r="E12" s="63">
        <f>SUM(E13:E274)</f>
        <v>0</v>
      </c>
      <c r="F12" s="64">
        <f>SUM(F13:F274)</f>
        <v>0</v>
      </c>
    </row>
    <row r="13" spans="1:26" ht="26" customHeight="1" thickBot="1" x14ac:dyDescent="0.45">
      <c r="A13" s="59" t="s">
        <v>529</v>
      </c>
      <c r="B13" s="47"/>
      <c r="C13" s="47"/>
      <c r="D13" s="47"/>
      <c r="E13" s="75"/>
      <c r="F13" s="52"/>
      <c r="H13" s="102" t="s">
        <v>454</v>
      </c>
      <c r="I13" s="103"/>
      <c r="J13" s="103"/>
      <c r="K13" s="103"/>
      <c r="L13" s="103"/>
      <c r="M13" s="103"/>
      <c r="N13" s="103"/>
    </row>
    <row r="14" spans="1:26" ht="26" customHeight="1" x14ac:dyDescent="0.3">
      <c r="A14" s="15"/>
      <c r="B14" s="18" t="s">
        <v>75</v>
      </c>
      <c r="C14" s="22" t="s">
        <v>527</v>
      </c>
      <c r="D14" s="74">
        <v>7.46</v>
      </c>
      <c r="E14" s="77"/>
      <c r="F14" s="17">
        <f t="shared" ref="F14:F18" si="0">E14*D14</f>
        <v>0</v>
      </c>
      <c r="H14" s="103"/>
      <c r="I14" s="103"/>
      <c r="J14" s="103"/>
      <c r="K14" s="103"/>
      <c r="L14" s="103"/>
      <c r="M14" s="103"/>
      <c r="N14" s="103"/>
    </row>
    <row r="15" spans="1:26" ht="35.4" customHeight="1" x14ac:dyDescent="0.3">
      <c r="A15" s="15"/>
      <c r="B15" s="18" t="s">
        <v>76</v>
      </c>
      <c r="C15" s="73" t="s">
        <v>528</v>
      </c>
      <c r="D15" s="74">
        <v>7.65</v>
      </c>
      <c r="E15" s="48"/>
      <c r="F15" s="17">
        <f t="shared" si="0"/>
        <v>0</v>
      </c>
    </row>
    <row r="16" spans="1:26" ht="29.4" customHeight="1" x14ac:dyDescent="0.3">
      <c r="A16" s="15"/>
      <c r="B16" s="18" t="s">
        <v>79</v>
      </c>
      <c r="C16" s="22" t="s">
        <v>532</v>
      </c>
      <c r="D16" s="74">
        <v>7.78</v>
      </c>
      <c r="E16" s="48"/>
      <c r="F16" s="45">
        <f>E16*D16</f>
        <v>0</v>
      </c>
      <c r="H16" s="104" t="s">
        <v>275</v>
      </c>
      <c r="I16" s="105"/>
      <c r="J16" s="105"/>
      <c r="K16" s="105"/>
      <c r="L16" s="105"/>
      <c r="M16" s="105"/>
      <c r="N16" s="105"/>
    </row>
    <row r="17" spans="1:26" ht="26" customHeight="1" x14ac:dyDescent="0.3">
      <c r="A17" s="15"/>
      <c r="B17" s="18" t="s">
        <v>80</v>
      </c>
      <c r="C17" s="73" t="s">
        <v>534</v>
      </c>
      <c r="D17" s="74">
        <v>7.81</v>
      </c>
      <c r="E17" s="48"/>
      <c r="F17" s="17">
        <f t="shared" si="0"/>
        <v>0</v>
      </c>
      <c r="H17" s="105"/>
      <c r="I17" s="105"/>
      <c r="J17" s="105"/>
      <c r="K17" s="105"/>
      <c r="L17" s="105"/>
      <c r="M17" s="105"/>
      <c r="N17" s="105"/>
    </row>
    <row r="18" spans="1:26" ht="26" customHeight="1" x14ac:dyDescent="0.3">
      <c r="A18" s="15"/>
      <c r="B18" s="18" t="s">
        <v>206</v>
      </c>
      <c r="C18" s="22" t="s">
        <v>535</v>
      </c>
      <c r="D18" s="74">
        <v>7.89</v>
      </c>
      <c r="E18" s="48"/>
      <c r="F18" s="17">
        <f t="shared" si="0"/>
        <v>0</v>
      </c>
      <c r="H18" s="70"/>
      <c r="I18" s="70"/>
      <c r="J18" s="70"/>
      <c r="K18" s="70"/>
      <c r="L18" s="70"/>
      <c r="M18" s="70"/>
      <c r="N18" s="70"/>
    </row>
    <row r="19" spans="1:26" ht="26" customHeight="1" x14ac:dyDescent="0.3">
      <c r="A19" s="15"/>
      <c r="B19" s="42" t="s">
        <v>455</v>
      </c>
      <c r="C19" s="43" t="s">
        <v>530</v>
      </c>
      <c r="D19" s="74">
        <v>3.35</v>
      </c>
      <c r="E19" s="48"/>
      <c r="F19" s="45">
        <f>E19*D19</f>
        <v>0</v>
      </c>
      <c r="H19" s="106" t="s">
        <v>276</v>
      </c>
      <c r="I19" s="103"/>
      <c r="J19" s="103"/>
      <c r="K19" s="103"/>
      <c r="L19" s="103"/>
      <c r="M19" s="103"/>
      <c r="N19" s="103"/>
    </row>
    <row r="20" spans="1:26" ht="26" customHeight="1" x14ac:dyDescent="0.3">
      <c r="A20" s="15"/>
      <c r="B20" s="39" t="s">
        <v>456</v>
      </c>
      <c r="C20" s="40" t="s">
        <v>531</v>
      </c>
      <c r="D20" s="74">
        <v>3.65</v>
      </c>
      <c r="E20" s="48"/>
      <c r="F20" s="45"/>
      <c r="H20" s="106"/>
      <c r="I20" s="103"/>
      <c r="J20" s="103"/>
      <c r="K20" s="103"/>
      <c r="L20" s="103"/>
      <c r="M20" s="103"/>
      <c r="N20" s="103"/>
    </row>
    <row r="21" spans="1:26" ht="26" customHeight="1" x14ac:dyDescent="0.3">
      <c r="A21" s="15"/>
      <c r="B21" s="42" t="s">
        <v>522</v>
      </c>
      <c r="C21" s="43" t="s">
        <v>536</v>
      </c>
      <c r="D21" s="74">
        <v>0.48</v>
      </c>
      <c r="E21" s="48"/>
      <c r="F21" s="45"/>
      <c r="H21" s="106"/>
      <c r="I21" s="103"/>
      <c r="J21" s="103"/>
      <c r="K21" s="103"/>
      <c r="L21" s="103"/>
      <c r="M21" s="103"/>
      <c r="N21" s="103"/>
    </row>
    <row r="22" spans="1:26" ht="26" customHeight="1" x14ac:dyDescent="0.3">
      <c r="A22" s="15"/>
      <c r="B22" s="18" t="s">
        <v>332</v>
      </c>
      <c r="C22" s="43" t="s">
        <v>541</v>
      </c>
      <c r="D22" s="74">
        <v>7.77</v>
      </c>
      <c r="E22" s="48"/>
      <c r="F22" s="45">
        <f>E22*D20</f>
        <v>0</v>
      </c>
      <c r="H22" s="106"/>
      <c r="I22" s="103"/>
      <c r="J22" s="103"/>
      <c r="K22" s="103"/>
      <c r="L22" s="103"/>
      <c r="M22" s="103"/>
      <c r="N22" s="103"/>
    </row>
    <row r="23" spans="1:26" ht="30.65" customHeight="1" thickBot="1" x14ac:dyDescent="0.35">
      <c r="A23" s="15"/>
      <c r="B23" s="18" t="s">
        <v>540</v>
      </c>
      <c r="C23" s="43" t="s">
        <v>542</v>
      </c>
      <c r="D23" s="74">
        <v>8.4700000000000006</v>
      </c>
      <c r="E23" s="78"/>
      <c r="F23" s="46">
        <f>E23*D21</f>
        <v>0</v>
      </c>
      <c r="H23" s="103"/>
      <c r="I23" s="103"/>
      <c r="J23" s="103"/>
      <c r="K23" s="103"/>
      <c r="L23" s="103"/>
      <c r="M23" s="103"/>
      <c r="N23" s="103"/>
      <c r="Z23" s="34"/>
    </row>
    <row r="24" spans="1:26" ht="29" customHeight="1" x14ac:dyDescent="0.4">
      <c r="A24" s="59" t="s">
        <v>236</v>
      </c>
      <c r="B24" s="47"/>
      <c r="C24" s="47"/>
      <c r="D24" s="47"/>
      <c r="E24" s="76"/>
      <c r="F24" s="52"/>
      <c r="H24" s="103"/>
      <c r="I24" s="103"/>
      <c r="J24" s="103"/>
      <c r="K24" s="103"/>
      <c r="L24" s="103"/>
      <c r="M24" s="103"/>
      <c r="N24" s="103"/>
    </row>
    <row r="25" spans="1:26" ht="27" customHeight="1" x14ac:dyDescent="0.3">
      <c r="A25" s="3"/>
      <c r="B25" s="42" t="s">
        <v>457</v>
      </c>
      <c r="C25" s="43" t="s">
        <v>459</v>
      </c>
      <c r="D25" s="44">
        <v>3.15</v>
      </c>
      <c r="E25" s="41"/>
      <c r="F25" s="45">
        <f>E25*D25</f>
        <v>0</v>
      </c>
    </row>
    <row r="26" spans="1:26" ht="29" customHeight="1" x14ac:dyDescent="0.4">
      <c r="A26" s="60" t="s">
        <v>201</v>
      </c>
      <c r="B26" s="47"/>
      <c r="C26" s="47"/>
      <c r="D26" s="47">
        <v>0</v>
      </c>
      <c r="E26" s="47"/>
      <c r="F26" s="52"/>
      <c r="H26" s="93" t="s">
        <v>265</v>
      </c>
      <c r="I26" s="93"/>
      <c r="J26" s="93"/>
      <c r="K26" s="93"/>
      <c r="L26" s="93"/>
      <c r="M26" s="93"/>
      <c r="N26" s="93"/>
      <c r="W26" s="32"/>
      <c r="Z26" s="31"/>
    </row>
    <row r="27" spans="1:26" ht="17.5" x14ac:dyDescent="0.3">
      <c r="A27" s="3"/>
      <c r="B27" s="18" t="s">
        <v>73</v>
      </c>
      <c r="C27" s="22" t="s">
        <v>74</v>
      </c>
      <c r="D27" s="72">
        <v>7.32</v>
      </c>
      <c r="E27" s="38"/>
      <c r="F27" s="25">
        <f t="shared" ref="F27:F28" si="1">E27*D27</f>
        <v>0</v>
      </c>
      <c r="W27" s="32"/>
      <c r="Z27" s="31"/>
    </row>
    <row r="28" spans="1:26" ht="17.5" x14ac:dyDescent="0.3">
      <c r="A28" s="3"/>
      <c r="B28" s="18" t="s">
        <v>77</v>
      </c>
      <c r="C28" s="22" t="s">
        <v>78</v>
      </c>
      <c r="D28" s="44">
        <v>7.3</v>
      </c>
      <c r="E28" s="48"/>
      <c r="F28" s="17">
        <f t="shared" si="1"/>
        <v>0</v>
      </c>
      <c r="W28" s="32"/>
      <c r="Z28" s="31"/>
    </row>
    <row r="29" spans="1:26" ht="25" x14ac:dyDescent="0.3">
      <c r="A29" s="3"/>
      <c r="B29" s="18" t="s">
        <v>82</v>
      </c>
      <c r="C29" s="22" t="s">
        <v>203</v>
      </c>
      <c r="D29" s="44">
        <v>7.92</v>
      </c>
      <c r="E29" s="48"/>
      <c r="F29" s="17">
        <f t="shared" ref="F29:F34" si="2">E29*D29</f>
        <v>0</v>
      </c>
      <c r="T29" s="32"/>
      <c r="Z29" s="31"/>
    </row>
    <row r="30" spans="1:26" ht="25" x14ac:dyDescent="0.3">
      <c r="A30" s="3"/>
      <c r="B30" s="18" t="s">
        <v>204</v>
      </c>
      <c r="C30" s="22" t="s">
        <v>235</v>
      </c>
      <c r="D30" s="44">
        <v>7.94</v>
      </c>
      <c r="E30" s="48"/>
      <c r="F30" s="17">
        <f t="shared" ref="F30" si="3">E30*D30</f>
        <v>0</v>
      </c>
      <c r="T30" s="32"/>
      <c r="Z30" s="31"/>
    </row>
    <row r="31" spans="1:26" ht="17.5" x14ac:dyDescent="0.3">
      <c r="A31" s="3"/>
      <c r="B31" s="18" t="s">
        <v>472</v>
      </c>
      <c r="C31" s="22" t="s">
        <v>473</v>
      </c>
      <c r="D31" s="69">
        <v>7.85</v>
      </c>
      <c r="E31" s="48"/>
      <c r="F31" s="17">
        <f t="shared" si="2"/>
        <v>0</v>
      </c>
      <c r="I31" s="30"/>
      <c r="T31" s="32"/>
      <c r="Z31" s="31"/>
    </row>
    <row r="32" spans="1:26" ht="17.5" x14ac:dyDescent="0.3">
      <c r="A32" s="3"/>
      <c r="B32" s="18" t="s">
        <v>403</v>
      </c>
      <c r="C32" s="22" t="s">
        <v>404</v>
      </c>
      <c r="D32" s="44">
        <v>7.94</v>
      </c>
      <c r="E32" s="48"/>
      <c r="F32" s="17">
        <f t="shared" si="2"/>
        <v>0</v>
      </c>
      <c r="I32" s="30"/>
      <c r="T32" s="32"/>
      <c r="Z32" s="31"/>
    </row>
    <row r="33" spans="1:26" ht="17.5" x14ac:dyDescent="0.3">
      <c r="A33" s="3"/>
      <c r="B33" s="18" t="s">
        <v>474</v>
      </c>
      <c r="C33" s="22" t="s">
        <v>475</v>
      </c>
      <c r="D33" s="69">
        <v>7.83</v>
      </c>
      <c r="E33" s="48"/>
      <c r="F33" s="17">
        <f t="shared" si="2"/>
        <v>0</v>
      </c>
      <c r="I33" s="30"/>
      <c r="T33" s="32"/>
      <c r="Z33" s="31"/>
    </row>
    <row r="34" spans="1:26" ht="17.5" x14ac:dyDescent="0.3">
      <c r="A34" s="3"/>
      <c r="B34" s="18" t="s">
        <v>476</v>
      </c>
      <c r="C34" s="22" t="s">
        <v>477</v>
      </c>
      <c r="D34" s="69">
        <v>7.98</v>
      </c>
      <c r="E34" s="48"/>
      <c r="F34" s="17">
        <f t="shared" si="2"/>
        <v>0</v>
      </c>
      <c r="I34" s="30"/>
      <c r="T34" s="32"/>
      <c r="Z34" s="31"/>
    </row>
    <row r="35" spans="1:26" ht="17.5" x14ac:dyDescent="0.3">
      <c r="A35" s="3"/>
      <c r="B35" s="18" t="s">
        <v>405</v>
      </c>
      <c r="C35" s="22" t="s">
        <v>406</v>
      </c>
      <c r="D35" s="44">
        <v>7.9</v>
      </c>
      <c r="E35" s="48"/>
      <c r="F35" s="17">
        <f t="shared" ref="F35:F37" si="4">E35*D35</f>
        <v>0</v>
      </c>
      <c r="I35" s="30"/>
      <c r="W35" s="32"/>
      <c r="Z35" s="31"/>
    </row>
    <row r="36" spans="1:26" ht="17.5" x14ac:dyDescent="0.3">
      <c r="A36" s="3"/>
      <c r="B36" s="18" t="s">
        <v>478</v>
      </c>
      <c r="C36" s="22" t="s">
        <v>479</v>
      </c>
      <c r="D36" s="69">
        <v>7.94</v>
      </c>
      <c r="E36" s="48"/>
      <c r="F36" s="17">
        <f t="shared" si="4"/>
        <v>0</v>
      </c>
      <c r="I36" s="30"/>
      <c r="T36" s="32"/>
      <c r="Z36" s="31"/>
    </row>
    <row r="37" spans="1:26" ht="25" x14ac:dyDescent="0.3">
      <c r="A37" s="3"/>
      <c r="B37" s="18" t="s">
        <v>480</v>
      </c>
      <c r="C37" s="22" t="s">
        <v>533</v>
      </c>
      <c r="D37" s="69">
        <v>7.85</v>
      </c>
      <c r="E37" s="48"/>
      <c r="F37" s="17">
        <f t="shared" si="4"/>
        <v>0</v>
      </c>
      <c r="I37" s="30"/>
      <c r="W37" s="32"/>
      <c r="Z37" s="31"/>
    </row>
    <row r="38" spans="1:26" ht="20" x14ac:dyDescent="0.4">
      <c r="A38" s="60" t="s">
        <v>202</v>
      </c>
      <c r="B38" s="47"/>
      <c r="C38" s="47"/>
      <c r="D38" s="44">
        <v>0</v>
      </c>
      <c r="E38" s="47"/>
      <c r="F38" s="52"/>
      <c r="I38" s="30"/>
    </row>
    <row r="39" spans="1:26" ht="17.5" x14ac:dyDescent="0.3">
      <c r="A39" s="3"/>
      <c r="B39" s="18" t="s">
        <v>59</v>
      </c>
      <c r="C39" s="22" t="s">
        <v>537</v>
      </c>
      <c r="D39" s="44">
        <v>7.93</v>
      </c>
      <c r="E39" s="48"/>
      <c r="F39" s="17">
        <f t="shared" ref="F39:F54" si="5">E39*D39</f>
        <v>0</v>
      </c>
      <c r="I39" s="30"/>
    </row>
    <row r="40" spans="1:26" ht="17.5" x14ac:dyDescent="0.3">
      <c r="A40" s="3"/>
      <c r="B40" s="18" t="s">
        <v>60</v>
      </c>
      <c r="C40" s="22" t="s">
        <v>538</v>
      </c>
      <c r="D40" s="44">
        <v>7.95</v>
      </c>
      <c r="E40" s="48"/>
      <c r="F40" s="17">
        <f t="shared" si="5"/>
        <v>0</v>
      </c>
      <c r="I40" s="30"/>
    </row>
    <row r="41" spans="1:26" ht="17.5" x14ac:dyDescent="0.3">
      <c r="A41" s="3"/>
      <c r="B41" s="18" t="s">
        <v>61</v>
      </c>
      <c r="C41" s="22" t="s">
        <v>62</v>
      </c>
      <c r="D41" s="44">
        <v>7.98</v>
      </c>
      <c r="E41" s="48"/>
      <c r="F41" s="17">
        <f t="shared" si="5"/>
        <v>0</v>
      </c>
      <c r="I41" s="30"/>
    </row>
    <row r="42" spans="1:26" ht="17.5" x14ac:dyDescent="0.3">
      <c r="A42" s="3"/>
      <c r="B42" s="18" t="s">
        <v>63</v>
      </c>
      <c r="C42" s="22" t="s">
        <v>64</v>
      </c>
      <c r="D42" s="44">
        <v>7.76</v>
      </c>
      <c r="E42" s="48"/>
      <c r="F42" s="17">
        <f t="shared" si="5"/>
        <v>0</v>
      </c>
      <c r="I42" s="30"/>
    </row>
    <row r="43" spans="1:26" ht="17.5" x14ac:dyDescent="0.3">
      <c r="A43" s="3"/>
      <c r="B43" s="18" t="s">
        <v>65</v>
      </c>
      <c r="C43" s="22" t="s">
        <v>416</v>
      </c>
      <c r="D43" s="44">
        <v>7.79</v>
      </c>
      <c r="E43" s="48"/>
      <c r="F43" s="17">
        <f t="shared" si="5"/>
        <v>0</v>
      </c>
      <c r="I43" s="30"/>
    </row>
    <row r="44" spans="1:26" ht="25" x14ac:dyDescent="0.3">
      <c r="A44" s="3"/>
      <c r="B44" s="18" t="s">
        <v>66</v>
      </c>
      <c r="C44" s="22" t="s">
        <v>417</v>
      </c>
      <c r="D44" s="44">
        <v>7.9</v>
      </c>
      <c r="E44" s="48"/>
      <c r="F44" s="17">
        <f t="shared" si="5"/>
        <v>0</v>
      </c>
      <c r="I44" s="30"/>
    </row>
    <row r="45" spans="1:26" ht="25" x14ac:dyDescent="0.3">
      <c r="A45" s="3"/>
      <c r="B45" s="18" t="s">
        <v>67</v>
      </c>
      <c r="C45" s="22" t="s">
        <v>539</v>
      </c>
      <c r="D45" s="44">
        <v>7.87</v>
      </c>
      <c r="E45" s="48"/>
      <c r="F45" s="17">
        <f t="shared" si="5"/>
        <v>0</v>
      </c>
      <c r="I45" s="30"/>
    </row>
    <row r="46" spans="1:26" ht="25" x14ac:dyDescent="0.3">
      <c r="A46" s="3"/>
      <c r="B46" s="18" t="s">
        <v>68</v>
      </c>
      <c r="C46" s="22" t="s">
        <v>139</v>
      </c>
      <c r="D46" s="44">
        <v>7.74</v>
      </c>
      <c r="E46" s="48"/>
      <c r="F46" s="17">
        <f t="shared" si="5"/>
        <v>0</v>
      </c>
      <c r="I46" s="30"/>
    </row>
    <row r="47" spans="1:26" ht="17.5" x14ac:dyDescent="0.3">
      <c r="A47" s="3"/>
      <c r="B47" s="18" t="s">
        <v>69</v>
      </c>
      <c r="C47" s="22" t="s">
        <v>70</v>
      </c>
      <c r="D47" s="44">
        <v>7.83</v>
      </c>
      <c r="E47" s="48"/>
      <c r="F47" s="17">
        <f t="shared" si="5"/>
        <v>0</v>
      </c>
      <c r="I47" s="30"/>
    </row>
    <row r="48" spans="1:26" ht="17.5" x14ac:dyDescent="0.3">
      <c r="A48" s="3"/>
      <c r="B48" s="18" t="s">
        <v>71</v>
      </c>
      <c r="C48" s="22" t="s">
        <v>72</v>
      </c>
      <c r="D48" s="44">
        <v>7.75</v>
      </c>
      <c r="E48" s="48"/>
      <c r="F48" s="17">
        <f t="shared" si="5"/>
        <v>0</v>
      </c>
      <c r="I48" s="30"/>
    </row>
    <row r="49" spans="1:26" ht="17.5" x14ac:dyDescent="0.3">
      <c r="A49" s="3"/>
      <c r="B49" s="18" t="s">
        <v>140</v>
      </c>
      <c r="C49" s="22" t="s">
        <v>141</v>
      </c>
      <c r="D49" s="44">
        <v>7.93</v>
      </c>
      <c r="E49" s="48"/>
      <c r="F49" s="17">
        <f t="shared" si="5"/>
        <v>0</v>
      </c>
      <c r="I49" s="30"/>
    </row>
    <row r="50" spans="1:26" ht="17.5" x14ac:dyDescent="0.3">
      <c r="A50" s="3"/>
      <c r="B50" s="18" t="s">
        <v>142</v>
      </c>
      <c r="C50" s="22" t="s">
        <v>143</v>
      </c>
      <c r="D50" s="44">
        <v>7.82</v>
      </c>
      <c r="E50" s="48"/>
      <c r="F50" s="17">
        <f t="shared" si="5"/>
        <v>0</v>
      </c>
      <c r="I50" s="30"/>
    </row>
    <row r="51" spans="1:26" ht="25" x14ac:dyDescent="0.3">
      <c r="A51" s="3"/>
      <c r="B51" s="18" t="s">
        <v>144</v>
      </c>
      <c r="C51" s="22" t="s">
        <v>205</v>
      </c>
      <c r="D51" s="44">
        <v>7.9</v>
      </c>
      <c r="E51" s="48"/>
      <c r="F51" s="17">
        <f t="shared" si="5"/>
        <v>0</v>
      </c>
      <c r="I51" s="30"/>
    </row>
    <row r="52" spans="1:26" ht="17.5" x14ac:dyDescent="0.3">
      <c r="A52" s="3"/>
      <c r="B52" s="18" t="s">
        <v>208</v>
      </c>
      <c r="C52" s="22" t="s">
        <v>209</v>
      </c>
      <c r="D52" s="44">
        <v>7.8</v>
      </c>
      <c r="E52" s="48"/>
      <c r="F52" s="17">
        <f t="shared" si="5"/>
        <v>0</v>
      </c>
      <c r="I52" s="30"/>
      <c r="N52" s="16"/>
      <c r="O52" s="16"/>
      <c r="P52" s="16"/>
      <c r="Z52" s="34"/>
    </row>
    <row r="53" spans="1:26" ht="25" x14ac:dyDescent="0.3">
      <c r="A53" s="3"/>
      <c r="B53" s="18" t="s">
        <v>274</v>
      </c>
      <c r="C53" s="22" t="s">
        <v>418</v>
      </c>
      <c r="D53" s="44">
        <v>8.120000000000001</v>
      </c>
      <c r="E53" s="48"/>
      <c r="F53" s="17">
        <f t="shared" si="5"/>
        <v>0</v>
      </c>
      <c r="I53" s="30"/>
    </row>
    <row r="54" spans="1:26" ht="25" x14ac:dyDescent="0.3">
      <c r="A54" s="3"/>
      <c r="B54" s="18" t="s">
        <v>481</v>
      </c>
      <c r="C54" s="22" t="s">
        <v>482</v>
      </c>
      <c r="D54" s="69">
        <v>8.07</v>
      </c>
      <c r="E54" s="48"/>
      <c r="F54" s="17">
        <f t="shared" si="5"/>
        <v>0</v>
      </c>
      <c r="I54" s="30"/>
    </row>
    <row r="55" spans="1:26" ht="20" x14ac:dyDescent="0.4">
      <c r="A55" s="60" t="s">
        <v>297</v>
      </c>
      <c r="B55" s="47"/>
      <c r="C55" s="47"/>
      <c r="D55" s="44">
        <v>0</v>
      </c>
      <c r="E55" s="47"/>
      <c r="F55" s="52"/>
      <c r="I55" s="30"/>
    </row>
    <row r="56" spans="1:26" ht="20" x14ac:dyDescent="0.4">
      <c r="A56" s="68"/>
      <c r="B56" s="18" t="s">
        <v>464</v>
      </c>
      <c r="C56" s="22" t="s">
        <v>468</v>
      </c>
      <c r="D56" s="44">
        <v>8.16</v>
      </c>
      <c r="E56" s="48"/>
      <c r="F56" s="17">
        <f t="shared" ref="F56" si="6">E56*D56</f>
        <v>0</v>
      </c>
      <c r="I56" s="30"/>
    </row>
    <row r="57" spans="1:26" ht="17.399999999999999" customHeight="1" x14ac:dyDescent="0.3">
      <c r="A57" s="15"/>
      <c r="B57" s="18" t="s">
        <v>463</v>
      </c>
      <c r="C57" s="22" t="s">
        <v>467</v>
      </c>
      <c r="D57" s="44">
        <v>6.86</v>
      </c>
      <c r="E57" s="41"/>
      <c r="F57" s="45">
        <f>E57*D57</f>
        <v>0</v>
      </c>
      <c r="I57" s="30"/>
      <c r="V57" s="32"/>
      <c r="Z57" s="31"/>
    </row>
    <row r="58" spans="1:26" ht="17.399999999999999" customHeight="1" x14ac:dyDescent="0.3">
      <c r="A58" s="15"/>
      <c r="B58" s="18" t="s">
        <v>465</v>
      </c>
      <c r="C58" s="22" t="s">
        <v>469</v>
      </c>
      <c r="D58" s="44">
        <v>15.754999999999997</v>
      </c>
      <c r="E58" s="41"/>
      <c r="F58" s="45">
        <f>E58*D58</f>
        <v>0</v>
      </c>
      <c r="I58" s="30"/>
      <c r="V58" s="32"/>
      <c r="Z58" s="31"/>
    </row>
    <row r="59" spans="1:26" ht="17.399999999999999" customHeight="1" x14ac:dyDescent="0.3">
      <c r="A59" s="15"/>
      <c r="B59" s="18" t="s">
        <v>466</v>
      </c>
      <c r="C59" s="22" t="s">
        <v>470</v>
      </c>
      <c r="D59" s="44">
        <v>56.399000000000001</v>
      </c>
      <c r="E59" s="41"/>
      <c r="F59" s="45">
        <f>E59*D59</f>
        <v>0</v>
      </c>
      <c r="I59" s="30"/>
      <c r="V59" s="32"/>
      <c r="Z59" s="31"/>
    </row>
    <row r="60" spans="1:26" ht="17.399999999999999" customHeight="1" x14ac:dyDescent="0.3">
      <c r="A60" s="3"/>
      <c r="B60" s="18" t="s">
        <v>358</v>
      </c>
      <c r="C60" s="22" t="s">
        <v>324</v>
      </c>
      <c r="D60" s="44">
        <v>7.87</v>
      </c>
      <c r="E60" s="48"/>
      <c r="F60" s="17">
        <f t="shared" ref="F60:F71" si="7">E60*D60</f>
        <v>0</v>
      </c>
      <c r="I60" s="30"/>
      <c r="V60" s="32"/>
      <c r="Z60" s="31"/>
    </row>
    <row r="61" spans="1:26" ht="17.5" x14ac:dyDescent="0.3">
      <c r="A61" s="3"/>
      <c r="B61" s="18" t="s">
        <v>359</v>
      </c>
      <c r="C61" s="22" t="s">
        <v>325</v>
      </c>
      <c r="D61" s="44">
        <v>7.92</v>
      </c>
      <c r="E61" s="48"/>
      <c r="F61" s="17">
        <f t="shared" si="7"/>
        <v>0</v>
      </c>
      <c r="I61" s="30"/>
      <c r="V61" s="32"/>
      <c r="Z61" s="31"/>
    </row>
    <row r="62" spans="1:26" ht="17.5" x14ac:dyDescent="0.3">
      <c r="A62" s="3"/>
      <c r="B62" s="18" t="s">
        <v>360</v>
      </c>
      <c r="C62" s="22" t="s">
        <v>326</v>
      </c>
      <c r="D62" s="44">
        <v>7.89</v>
      </c>
      <c r="E62" s="48"/>
      <c r="F62" s="17">
        <f t="shared" si="7"/>
        <v>0</v>
      </c>
      <c r="I62" s="30"/>
      <c r="V62" s="32"/>
      <c r="Z62" s="31"/>
    </row>
    <row r="63" spans="1:26" ht="17.5" x14ac:dyDescent="0.3">
      <c r="A63" s="3"/>
      <c r="B63" s="18" t="s">
        <v>361</v>
      </c>
      <c r="C63" s="22" t="s">
        <v>327</v>
      </c>
      <c r="D63" s="44">
        <v>7.85</v>
      </c>
      <c r="E63" s="48"/>
      <c r="F63" s="17">
        <f t="shared" si="7"/>
        <v>0</v>
      </c>
      <c r="I63" s="30"/>
      <c r="V63" s="32"/>
      <c r="Z63" s="31"/>
    </row>
    <row r="64" spans="1:26" ht="17.5" x14ac:dyDescent="0.3">
      <c r="A64" s="3"/>
      <c r="B64" s="18" t="s">
        <v>362</v>
      </c>
      <c r="C64" s="22" t="s">
        <v>328</v>
      </c>
      <c r="D64" s="44">
        <v>7.93</v>
      </c>
      <c r="E64" s="48"/>
      <c r="F64" s="17">
        <f t="shared" si="7"/>
        <v>0</v>
      </c>
      <c r="I64" s="30"/>
      <c r="V64" s="32"/>
      <c r="Z64" s="31"/>
    </row>
    <row r="65" spans="1:26" ht="17.5" x14ac:dyDescent="0.3">
      <c r="A65" s="3"/>
      <c r="B65" s="18" t="s">
        <v>363</v>
      </c>
      <c r="C65" s="22" t="s">
        <v>329</v>
      </c>
      <c r="D65" s="44">
        <v>7.81</v>
      </c>
      <c r="E65" s="48"/>
      <c r="F65" s="17">
        <f t="shared" si="7"/>
        <v>0</v>
      </c>
      <c r="I65" s="30"/>
      <c r="V65" s="32"/>
      <c r="Z65" s="31"/>
    </row>
    <row r="66" spans="1:26" ht="17.5" x14ac:dyDescent="0.3">
      <c r="A66" s="3"/>
      <c r="B66" s="18" t="s">
        <v>364</v>
      </c>
      <c r="C66" s="22" t="s">
        <v>330</v>
      </c>
      <c r="D66" s="44">
        <v>7.95</v>
      </c>
      <c r="E66" s="48"/>
      <c r="F66" s="17">
        <f t="shared" si="7"/>
        <v>0</v>
      </c>
      <c r="I66" s="30"/>
      <c r="V66" s="32"/>
      <c r="Z66" s="31"/>
    </row>
    <row r="67" spans="1:26" ht="25" x14ac:dyDescent="0.3">
      <c r="A67" s="3"/>
      <c r="B67" s="18" t="s">
        <v>365</v>
      </c>
      <c r="C67" s="22" t="s">
        <v>331</v>
      </c>
      <c r="D67" s="44">
        <v>7.89</v>
      </c>
      <c r="E67" s="48"/>
      <c r="F67" s="17">
        <f t="shared" si="7"/>
        <v>0</v>
      </c>
      <c r="I67" s="30"/>
      <c r="V67" s="32"/>
      <c r="Z67" s="31"/>
    </row>
    <row r="68" spans="1:26" ht="17.5" x14ac:dyDescent="0.3">
      <c r="A68" s="3"/>
      <c r="B68" s="18" t="s">
        <v>332</v>
      </c>
      <c r="C68" s="22" t="s">
        <v>333</v>
      </c>
      <c r="D68" s="44">
        <v>7.77</v>
      </c>
      <c r="E68" s="48"/>
      <c r="F68" s="17">
        <f t="shared" si="7"/>
        <v>0</v>
      </c>
      <c r="I68" s="30"/>
      <c r="V68" s="32"/>
      <c r="Z68" s="31"/>
    </row>
    <row r="69" spans="1:26" ht="20.399999999999999" customHeight="1" x14ac:dyDescent="0.3">
      <c r="A69" s="3"/>
      <c r="B69" s="18" t="s">
        <v>334</v>
      </c>
      <c r="C69" s="22" t="s">
        <v>335</v>
      </c>
      <c r="D69" s="44">
        <v>7.71</v>
      </c>
      <c r="E69" s="48"/>
      <c r="F69" s="17">
        <f t="shared" si="7"/>
        <v>0</v>
      </c>
      <c r="I69" s="30"/>
      <c r="S69" s="32"/>
      <c r="Z69" s="31"/>
    </row>
    <row r="70" spans="1:26" ht="17.5" x14ac:dyDescent="0.3">
      <c r="A70" s="3"/>
      <c r="B70" s="18" t="s">
        <v>336</v>
      </c>
      <c r="C70" s="22" t="s">
        <v>337</v>
      </c>
      <c r="D70" s="44">
        <v>7.83</v>
      </c>
      <c r="E70" s="48"/>
      <c r="F70" s="17">
        <f t="shared" si="7"/>
        <v>0</v>
      </c>
      <c r="I70" s="30"/>
      <c r="S70" s="32"/>
      <c r="Z70" s="31"/>
    </row>
    <row r="71" spans="1:26" ht="17.5" x14ac:dyDescent="0.3">
      <c r="A71" s="3"/>
      <c r="B71" s="18" t="s">
        <v>338</v>
      </c>
      <c r="C71" s="22" t="s">
        <v>339</v>
      </c>
      <c r="D71" s="44">
        <v>7.9</v>
      </c>
      <c r="E71" s="48"/>
      <c r="F71" s="17">
        <f t="shared" si="7"/>
        <v>0</v>
      </c>
      <c r="I71" s="30"/>
      <c r="S71" s="32"/>
      <c r="Z71" s="31"/>
    </row>
    <row r="72" spans="1:26" ht="17.5" x14ac:dyDescent="0.3">
      <c r="A72" s="3"/>
      <c r="B72" s="18" t="s">
        <v>340</v>
      </c>
      <c r="C72" s="22" t="s">
        <v>341</v>
      </c>
      <c r="D72" s="44">
        <v>7.79</v>
      </c>
      <c r="E72" s="48"/>
      <c r="F72" s="17">
        <f t="shared" ref="F72:F80" si="8">E72*D72</f>
        <v>0</v>
      </c>
      <c r="I72" s="30"/>
      <c r="S72" s="32"/>
      <c r="Z72" s="31"/>
    </row>
    <row r="73" spans="1:26" ht="17.5" x14ac:dyDescent="0.3">
      <c r="A73" s="3"/>
      <c r="B73" s="18" t="s">
        <v>342</v>
      </c>
      <c r="C73" s="22" t="s">
        <v>343</v>
      </c>
      <c r="D73" s="44">
        <v>7.88</v>
      </c>
      <c r="E73" s="48"/>
      <c r="F73" s="17">
        <f t="shared" si="8"/>
        <v>0</v>
      </c>
      <c r="I73" s="30"/>
      <c r="S73" s="32"/>
      <c r="Z73" s="31"/>
    </row>
    <row r="74" spans="1:26" ht="17.5" x14ac:dyDescent="0.3">
      <c r="A74" s="3"/>
      <c r="B74" s="18" t="s">
        <v>344</v>
      </c>
      <c r="C74" s="22" t="s">
        <v>345</v>
      </c>
      <c r="D74" s="44">
        <v>7.75</v>
      </c>
      <c r="E74" s="48"/>
      <c r="F74" s="17">
        <f t="shared" si="8"/>
        <v>0</v>
      </c>
      <c r="I74" s="30"/>
      <c r="S74" s="32"/>
      <c r="Z74" s="31"/>
    </row>
    <row r="75" spans="1:26" ht="17.5" x14ac:dyDescent="0.3">
      <c r="A75" s="3"/>
      <c r="B75" s="18" t="s">
        <v>346</v>
      </c>
      <c r="C75" s="22" t="s">
        <v>347</v>
      </c>
      <c r="D75" s="44">
        <v>7.96</v>
      </c>
      <c r="E75" s="48"/>
      <c r="F75" s="17">
        <f t="shared" si="8"/>
        <v>0</v>
      </c>
      <c r="I75" s="30"/>
      <c r="S75" s="32"/>
      <c r="Z75" s="31"/>
    </row>
    <row r="76" spans="1:26" ht="17.5" x14ac:dyDescent="0.3">
      <c r="A76" s="3"/>
      <c r="B76" s="18" t="s">
        <v>348</v>
      </c>
      <c r="C76" s="22" t="s">
        <v>349</v>
      </c>
      <c r="D76" s="44">
        <v>7.78</v>
      </c>
      <c r="E76" s="48"/>
      <c r="F76" s="17">
        <f t="shared" si="8"/>
        <v>0</v>
      </c>
      <c r="I76" s="30"/>
      <c r="S76" s="32"/>
      <c r="Z76" s="31"/>
    </row>
    <row r="77" spans="1:26" ht="17.5" x14ac:dyDescent="0.3">
      <c r="A77" s="3"/>
      <c r="B77" s="18" t="s">
        <v>350</v>
      </c>
      <c r="C77" s="22" t="s">
        <v>351</v>
      </c>
      <c r="D77" s="44">
        <v>7.84</v>
      </c>
      <c r="E77" s="48"/>
      <c r="F77" s="17">
        <f t="shared" si="8"/>
        <v>0</v>
      </c>
      <c r="I77" s="30"/>
      <c r="Z77" s="34"/>
    </row>
    <row r="78" spans="1:26" ht="21.65" customHeight="1" x14ac:dyDescent="0.3">
      <c r="A78" s="3"/>
      <c r="B78" s="18" t="s">
        <v>352</v>
      </c>
      <c r="C78" s="22" t="s">
        <v>353</v>
      </c>
      <c r="D78" s="44">
        <v>7.86</v>
      </c>
      <c r="E78" s="48"/>
      <c r="F78" s="17">
        <f t="shared" si="8"/>
        <v>0</v>
      </c>
      <c r="G78" s="71"/>
      <c r="H78" s="29"/>
      <c r="I78" s="71"/>
      <c r="J78" s="29"/>
      <c r="K78" s="29"/>
      <c r="L78" s="29"/>
      <c r="M78" s="29"/>
      <c r="Z78" s="34"/>
    </row>
    <row r="79" spans="1:26" ht="26" customHeight="1" x14ac:dyDescent="0.3">
      <c r="A79" s="3"/>
      <c r="B79" s="18" t="s">
        <v>354</v>
      </c>
      <c r="C79" s="22" t="s">
        <v>355</v>
      </c>
      <c r="D79" s="44">
        <v>7.98</v>
      </c>
      <c r="E79" s="48"/>
      <c r="F79" s="17">
        <f t="shared" si="8"/>
        <v>0</v>
      </c>
      <c r="I79" s="30"/>
      <c r="Z79" s="34"/>
    </row>
    <row r="80" spans="1:26" ht="17.75" customHeight="1" x14ac:dyDescent="0.3">
      <c r="A80" s="3"/>
      <c r="B80" s="18" t="s">
        <v>356</v>
      </c>
      <c r="C80" s="22" t="s">
        <v>357</v>
      </c>
      <c r="D80" s="44">
        <v>7.91</v>
      </c>
      <c r="E80" s="48"/>
      <c r="F80" s="17">
        <f t="shared" si="8"/>
        <v>0</v>
      </c>
      <c r="I80" s="30"/>
      <c r="Z80" s="34"/>
    </row>
    <row r="81" spans="1:26" ht="18" customHeight="1" x14ac:dyDescent="0.4">
      <c r="A81" s="60" t="s">
        <v>262</v>
      </c>
      <c r="B81" s="47"/>
      <c r="C81" s="47"/>
      <c r="D81" s="44">
        <v>0</v>
      </c>
      <c r="E81" s="47"/>
      <c r="F81" s="52"/>
      <c r="I81" s="30"/>
      <c r="Z81" s="34"/>
    </row>
    <row r="82" spans="1:26" ht="17.5" x14ac:dyDescent="0.3">
      <c r="A82" s="3"/>
      <c r="B82" s="18" t="s">
        <v>85</v>
      </c>
      <c r="C82" s="22" t="s">
        <v>86</v>
      </c>
      <c r="D82" s="44">
        <v>7.87</v>
      </c>
      <c r="E82" s="48"/>
      <c r="F82" s="17">
        <f t="shared" ref="F82:F151" si="9">E82*D82</f>
        <v>0</v>
      </c>
      <c r="I82" s="30"/>
      <c r="Z82" s="34"/>
    </row>
    <row r="83" spans="1:26" ht="17.5" x14ac:dyDescent="0.3">
      <c r="A83" s="3"/>
      <c r="B83" s="18" t="s">
        <v>87</v>
      </c>
      <c r="C83" s="22" t="s">
        <v>88</v>
      </c>
      <c r="D83" s="44">
        <v>7.89</v>
      </c>
      <c r="E83" s="48"/>
      <c r="F83" s="17">
        <f t="shared" si="9"/>
        <v>0</v>
      </c>
      <c r="I83" s="30"/>
      <c r="Z83" s="34"/>
    </row>
    <row r="84" spans="1:26" ht="17.75" customHeight="1" x14ac:dyDescent="0.3">
      <c r="A84" s="3"/>
      <c r="B84" s="18" t="s">
        <v>89</v>
      </c>
      <c r="C84" s="22" t="s">
        <v>90</v>
      </c>
      <c r="D84" s="44">
        <v>7.75</v>
      </c>
      <c r="E84" s="48"/>
      <c r="F84" s="17">
        <f t="shared" si="9"/>
        <v>0</v>
      </c>
      <c r="I84" s="30"/>
      <c r="Z84" s="34"/>
    </row>
    <row r="85" spans="1:26" ht="18" customHeight="1" x14ac:dyDescent="0.3">
      <c r="A85" s="3"/>
      <c r="B85" s="18" t="s">
        <v>91</v>
      </c>
      <c r="C85" s="22" t="s">
        <v>92</v>
      </c>
      <c r="D85" s="44">
        <v>7.49</v>
      </c>
      <c r="E85" s="48"/>
      <c r="F85" s="17">
        <f t="shared" si="9"/>
        <v>0</v>
      </c>
      <c r="I85" s="30"/>
      <c r="Z85" s="34"/>
    </row>
    <row r="86" spans="1:26" ht="25" x14ac:dyDescent="0.3">
      <c r="A86" s="3"/>
      <c r="B86" s="18" t="s">
        <v>93</v>
      </c>
      <c r="C86" s="22" t="s">
        <v>94</v>
      </c>
      <c r="D86" s="44">
        <v>6.27</v>
      </c>
      <c r="E86" s="48"/>
      <c r="F86" s="17">
        <f t="shared" si="9"/>
        <v>0</v>
      </c>
      <c r="I86" s="30"/>
      <c r="Z86" s="34"/>
    </row>
    <row r="87" spans="1:26" ht="17.5" x14ac:dyDescent="0.3">
      <c r="A87" s="3"/>
      <c r="B87" s="18" t="s">
        <v>95</v>
      </c>
      <c r="C87" s="22" t="s">
        <v>96</v>
      </c>
      <c r="D87" s="44">
        <v>7.92</v>
      </c>
      <c r="E87" s="48"/>
      <c r="F87" s="17">
        <f t="shared" si="9"/>
        <v>0</v>
      </c>
      <c r="I87" s="30"/>
      <c r="Z87" s="34"/>
    </row>
    <row r="88" spans="1:26" ht="17.5" x14ac:dyDescent="0.3">
      <c r="A88" s="3"/>
      <c r="B88" s="18" t="s">
        <v>97</v>
      </c>
      <c r="C88" s="22" t="s">
        <v>98</v>
      </c>
      <c r="D88" s="44">
        <v>7.58</v>
      </c>
      <c r="E88" s="48"/>
      <c r="F88" s="17">
        <f t="shared" ref="F88:F91" si="10">E88*D88</f>
        <v>0</v>
      </c>
      <c r="I88" s="30"/>
      <c r="Z88" s="34"/>
    </row>
    <row r="89" spans="1:26" ht="17.5" x14ac:dyDescent="0.3">
      <c r="A89" s="3"/>
      <c r="B89" s="18" t="s">
        <v>99</v>
      </c>
      <c r="C89" s="22" t="s">
        <v>100</v>
      </c>
      <c r="D89" s="44">
        <v>6.87</v>
      </c>
      <c r="E89" s="48"/>
      <c r="F89" s="17">
        <f t="shared" si="10"/>
        <v>0</v>
      </c>
      <c r="I89" s="30"/>
      <c r="Z89" s="34"/>
    </row>
    <row r="90" spans="1:26" ht="25.75" customHeight="1" x14ac:dyDescent="0.3">
      <c r="A90" s="3"/>
      <c r="B90" s="18" t="s">
        <v>101</v>
      </c>
      <c r="C90" s="22" t="s">
        <v>240</v>
      </c>
      <c r="D90" s="44">
        <v>6.95</v>
      </c>
      <c r="E90" s="48"/>
      <c r="F90" s="17">
        <f t="shared" si="10"/>
        <v>0</v>
      </c>
      <c r="I90" s="30"/>
      <c r="Z90" s="34"/>
    </row>
    <row r="91" spans="1:26" ht="26.4" customHeight="1" x14ac:dyDescent="0.3">
      <c r="A91" s="3"/>
      <c r="B91" s="18" t="s">
        <v>110</v>
      </c>
      <c r="C91" s="22" t="s">
        <v>111</v>
      </c>
      <c r="D91" s="44">
        <v>7.8</v>
      </c>
      <c r="E91" s="48"/>
      <c r="F91" s="17">
        <f t="shared" si="10"/>
        <v>0</v>
      </c>
      <c r="I91" s="30"/>
      <c r="Z91" s="34"/>
    </row>
    <row r="92" spans="1:26" ht="17.5" x14ac:dyDescent="0.3">
      <c r="A92" s="3"/>
      <c r="B92" s="18" t="s">
        <v>170</v>
      </c>
      <c r="C92" s="22" t="s">
        <v>171</v>
      </c>
      <c r="D92" s="44">
        <v>7.99</v>
      </c>
      <c r="E92" s="48"/>
      <c r="F92" s="17">
        <f t="shared" si="9"/>
        <v>0</v>
      </c>
      <c r="I92" s="30"/>
      <c r="Z92" s="34"/>
    </row>
    <row r="93" spans="1:26" ht="17.5" x14ac:dyDescent="0.3">
      <c r="A93" s="3"/>
      <c r="B93" s="18" t="s">
        <v>180</v>
      </c>
      <c r="C93" s="22" t="s">
        <v>181</v>
      </c>
      <c r="D93" s="44">
        <v>7.96</v>
      </c>
      <c r="E93" s="48"/>
      <c r="F93" s="17">
        <f t="shared" si="9"/>
        <v>0</v>
      </c>
      <c r="I93" s="30"/>
      <c r="Z93" s="34"/>
    </row>
    <row r="94" spans="1:26" ht="17.5" x14ac:dyDescent="0.3">
      <c r="A94" s="3"/>
      <c r="B94" s="18" t="s">
        <v>407</v>
      </c>
      <c r="C94" s="22" t="s">
        <v>408</v>
      </c>
      <c r="D94" s="44">
        <v>7.92</v>
      </c>
      <c r="E94" s="48"/>
      <c r="F94" s="17">
        <f t="shared" si="9"/>
        <v>0</v>
      </c>
      <c r="I94" s="30"/>
      <c r="Z94" s="34"/>
    </row>
    <row r="95" spans="1:26" ht="25" x14ac:dyDescent="0.3">
      <c r="A95" s="3"/>
      <c r="B95" s="18" t="s">
        <v>409</v>
      </c>
      <c r="C95" s="22" t="s">
        <v>415</v>
      </c>
      <c r="D95" s="44">
        <v>7.97</v>
      </c>
      <c r="E95" s="48"/>
      <c r="F95" s="17">
        <f t="shared" si="9"/>
        <v>0</v>
      </c>
      <c r="I95" s="30"/>
      <c r="W95" s="34"/>
      <c r="Z95" s="31"/>
    </row>
    <row r="96" spans="1:26" ht="25" x14ac:dyDescent="0.3">
      <c r="A96" s="3"/>
      <c r="B96" s="18" t="s">
        <v>410</v>
      </c>
      <c r="C96" s="22" t="s">
        <v>172</v>
      </c>
      <c r="D96" s="44">
        <v>7.74</v>
      </c>
      <c r="E96" s="48"/>
      <c r="F96" s="17">
        <f t="shared" si="9"/>
        <v>0</v>
      </c>
      <c r="I96" s="30"/>
      <c r="W96" s="34"/>
      <c r="Z96" s="31"/>
    </row>
    <row r="97" spans="1:26" ht="17.5" x14ac:dyDescent="0.3">
      <c r="A97" s="3"/>
      <c r="B97" s="18" t="s">
        <v>411</v>
      </c>
      <c r="C97" s="22" t="s">
        <v>412</v>
      </c>
      <c r="D97" s="44">
        <v>7.86</v>
      </c>
      <c r="E97" s="48"/>
      <c r="F97" s="17">
        <f t="shared" si="9"/>
        <v>0</v>
      </c>
      <c r="I97" s="30"/>
      <c r="Z97" s="34"/>
    </row>
    <row r="98" spans="1:26" ht="17.5" x14ac:dyDescent="0.3">
      <c r="A98" s="3"/>
      <c r="B98" s="18" t="s">
        <v>413</v>
      </c>
      <c r="C98" s="22" t="s">
        <v>414</v>
      </c>
      <c r="D98" s="44">
        <v>7.93</v>
      </c>
      <c r="E98" s="48"/>
      <c r="F98" s="17">
        <f t="shared" ref="F98:F99" si="11">E98*D98</f>
        <v>0</v>
      </c>
      <c r="I98" s="30"/>
      <c r="W98" s="34"/>
      <c r="Z98" s="31"/>
    </row>
    <row r="99" spans="1:26" ht="17.5" x14ac:dyDescent="0.3">
      <c r="A99" s="3"/>
      <c r="B99" s="18" t="s">
        <v>483</v>
      </c>
      <c r="C99" s="22" t="s">
        <v>484</v>
      </c>
      <c r="D99" s="69">
        <v>7.96</v>
      </c>
      <c r="E99" s="48"/>
      <c r="F99" s="17">
        <f t="shared" si="11"/>
        <v>0</v>
      </c>
      <c r="I99" s="30"/>
      <c r="W99" s="34"/>
      <c r="Z99" s="31"/>
    </row>
    <row r="100" spans="1:26" ht="25" x14ac:dyDescent="0.3">
      <c r="A100" s="3"/>
      <c r="B100" s="18" t="s">
        <v>102</v>
      </c>
      <c r="C100" s="22" t="s">
        <v>103</v>
      </c>
      <c r="D100" s="44">
        <v>8.4499999999999993</v>
      </c>
      <c r="E100" s="48"/>
      <c r="F100" s="17">
        <f t="shared" si="9"/>
        <v>0</v>
      </c>
      <c r="I100" s="30"/>
      <c r="W100" s="34"/>
      <c r="Z100" s="31"/>
    </row>
    <row r="101" spans="1:26" ht="25" x14ac:dyDescent="0.3">
      <c r="A101" s="3"/>
      <c r="B101" s="18" t="s">
        <v>104</v>
      </c>
      <c r="C101" s="22" t="s">
        <v>241</v>
      </c>
      <c r="D101" s="44">
        <v>6.28</v>
      </c>
      <c r="E101" s="48"/>
      <c r="F101" s="17">
        <f t="shared" si="9"/>
        <v>0</v>
      </c>
      <c r="I101" s="30"/>
      <c r="Z101" s="34"/>
    </row>
    <row r="102" spans="1:26" ht="25" x14ac:dyDescent="0.3">
      <c r="A102" s="3"/>
      <c r="B102" s="18" t="s">
        <v>105</v>
      </c>
      <c r="C102" s="22" t="s">
        <v>189</v>
      </c>
      <c r="D102" s="44">
        <v>6.74</v>
      </c>
      <c r="E102" s="48"/>
      <c r="F102" s="17">
        <f t="shared" ref="F102:F103" si="12">E102*D102</f>
        <v>0</v>
      </c>
      <c r="I102" s="30"/>
      <c r="Z102" s="34"/>
    </row>
    <row r="103" spans="1:26" ht="25" x14ac:dyDescent="0.3">
      <c r="A103" s="3"/>
      <c r="B103" s="18" t="s">
        <v>106</v>
      </c>
      <c r="C103" s="22" t="s">
        <v>177</v>
      </c>
      <c r="D103" s="44">
        <v>6.75</v>
      </c>
      <c r="E103" s="48"/>
      <c r="F103" s="17">
        <f t="shared" si="12"/>
        <v>0</v>
      </c>
      <c r="I103" s="30"/>
      <c r="Z103" s="34"/>
    </row>
    <row r="104" spans="1:26" ht="17.5" x14ac:dyDescent="0.3">
      <c r="A104" s="3"/>
      <c r="B104" s="18" t="s">
        <v>107</v>
      </c>
      <c r="C104" s="22" t="s">
        <v>108</v>
      </c>
      <c r="D104" s="44">
        <v>7.77</v>
      </c>
      <c r="E104" s="48"/>
      <c r="F104" s="17">
        <f t="shared" si="9"/>
        <v>0</v>
      </c>
      <c r="I104" s="30"/>
      <c r="Z104" s="34"/>
    </row>
    <row r="105" spans="1:26" ht="17.5" x14ac:dyDescent="0.3">
      <c r="A105" s="3"/>
      <c r="B105" s="18" t="s">
        <v>116</v>
      </c>
      <c r="C105" s="22" t="s">
        <v>242</v>
      </c>
      <c r="D105" s="44">
        <v>7.46</v>
      </c>
      <c r="E105" s="48"/>
      <c r="F105" s="17">
        <f t="shared" si="9"/>
        <v>0</v>
      </c>
      <c r="I105" s="30"/>
      <c r="Z105" s="34"/>
    </row>
    <row r="106" spans="1:26" ht="20" x14ac:dyDescent="0.4">
      <c r="A106" s="60" t="s">
        <v>188</v>
      </c>
      <c r="B106" s="47"/>
      <c r="C106" s="47"/>
      <c r="D106" s="44">
        <v>0</v>
      </c>
      <c r="E106" s="47"/>
      <c r="F106" s="52"/>
      <c r="I106" s="30"/>
      <c r="Z106" s="34"/>
    </row>
    <row r="107" spans="1:26" ht="25" x14ac:dyDescent="0.3">
      <c r="A107" s="3"/>
      <c r="B107" s="18" t="s">
        <v>3</v>
      </c>
      <c r="C107" s="22" t="s">
        <v>4</v>
      </c>
      <c r="D107" s="44">
        <v>7.92</v>
      </c>
      <c r="E107" s="48"/>
      <c r="F107" s="17">
        <f t="shared" si="9"/>
        <v>0</v>
      </c>
      <c r="I107" s="30"/>
      <c r="Z107" s="34"/>
    </row>
    <row r="108" spans="1:26" ht="25" x14ac:dyDescent="0.3">
      <c r="A108" s="3"/>
      <c r="B108" s="18" t="s">
        <v>5</v>
      </c>
      <c r="C108" s="22" t="s">
        <v>190</v>
      </c>
      <c r="D108" s="44">
        <v>7.78</v>
      </c>
      <c r="E108" s="48"/>
      <c r="F108" s="17">
        <f t="shared" si="9"/>
        <v>0</v>
      </c>
      <c r="I108" s="30"/>
      <c r="Z108" s="34"/>
    </row>
    <row r="109" spans="1:26" ht="25" x14ac:dyDescent="0.3">
      <c r="A109" s="3"/>
      <c r="B109" s="18" t="s">
        <v>6</v>
      </c>
      <c r="C109" s="22" t="s">
        <v>187</v>
      </c>
      <c r="D109" s="44">
        <v>7.86</v>
      </c>
      <c r="E109" s="48"/>
      <c r="F109" s="17">
        <f t="shared" si="9"/>
        <v>0</v>
      </c>
      <c r="I109" s="30"/>
      <c r="Z109" s="34"/>
    </row>
    <row r="110" spans="1:26" ht="25" x14ac:dyDescent="0.3">
      <c r="A110" s="3"/>
      <c r="B110" s="18" t="s">
        <v>7</v>
      </c>
      <c r="C110" s="22" t="s">
        <v>8</v>
      </c>
      <c r="D110" s="44">
        <v>7.87</v>
      </c>
      <c r="E110" s="48"/>
      <c r="F110" s="17">
        <f t="shared" si="9"/>
        <v>0</v>
      </c>
      <c r="I110" s="30"/>
      <c r="Z110" s="34"/>
    </row>
    <row r="111" spans="1:26" ht="17.5" x14ac:dyDescent="0.3">
      <c r="A111" s="3"/>
      <c r="B111" s="18" t="s">
        <v>9</v>
      </c>
      <c r="C111" s="22" t="s">
        <v>10</v>
      </c>
      <c r="D111" s="44">
        <v>7.96</v>
      </c>
      <c r="E111" s="48"/>
      <c r="F111" s="17">
        <f t="shared" si="9"/>
        <v>0</v>
      </c>
      <c r="I111" s="30"/>
      <c r="Z111" s="34"/>
    </row>
    <row r="112" spans="1:26" ht="17.5" x14ac:dyDescent="0.3">
      <c r="A112" s="3"/>
      <c r="B112" s="18" t="s">
        <v>11</v>
      </c>
      <c r="C112" s="22" t="s">
        <v>12</v>
      </c>
      <c r="D112" s="44">
        <v>7.61</v>
      </c>
      <c r="E112" s="48"/>
      <c r="F112" s="17">
        <f t="shared" si="9"/>
        <v>0</v>
      </c>
      <c r="I112" s="30"/>
      <c r="S112" s="34"/>
      <c r="Z112" s="31"/>
    </row>
    <row r="113" spans="1:26" ht="17.5" x14ac:dyDescent="0.3">
      <c r="A113" s="3"/>
      <c r="B113" s="18" t="s">
        <v>13</v>
      </c>
      <c r="C113" s="22" t="s">
        <v>14</v>
      </c>
      <c r="D113" s="44">
        <v>7.85</v>
      </c>
      <c r="E113" s="48"/>
      <c r="F113" s="17">
        <f t="shared" si="9"/>
        <v>0</v>
      </c>
      <c r="I113" s="30"/>
      <c r="S113" s="34"/>
      <c r="Z113" s="31"/>
    </row>
    <row r="114" spans="1:26" ht="17.5" x14ac:dyDescent="0.3">
      <c r="A114" s="3"/>
      <c r="B114" s="18" t="s">
        <v>15</v>
      </c>
      <c r="C114" s="22" t="s">
        <v>16</v>
      </c>
      <c r="D114" s="44">
        <v>7.98</v>
      </c>
      <c r="E114" s="48"/>
      <c r="F114" s="17">
        <f t="shared" si="9"/>
        <v>0</v>
      </c>
      <c r="I114" s="30"/>
      <c r="S114" s="34"/>
      <c r="Z114" s="31"/>
    </row>
    <row r="115" spans="1:26" ht="25" x14ac:dyDescent="0.3">
      <c r="A115" s="3"/>
      <c r="B115" s="18" t="s">
        <v>17</v>
      </c>
      <c r="C115" s="22" t="s">
        <v>18</v>
      </c>
      <c r="D115" s="44">
        <v>7.7</v>
      </c>
      <c r="E115" s="48"/>
      <c r="F115" s="17">
        <f t="shared" si="9"/>
        <v>0</v>
      </c>
      <c r="I115" s="30"/>
      <c r="S115" s="34"/>
      <c r="Z115" s="31"/>
    </row>
    <row r="116" spans="1:26" ht="17.5" x14ac:dyDescent="0.3">
      <c r="A116" s="3"/>
      <c r="B116" s="18" t="s">
        <v>19</v>
      </c>
      <c r="C116" s="22" t="s">
        <v>20</v>
      </c>
      <c r="D116" s="44">
        <v>7.79</v>
      </c>
      <c r="E116" s="48"/>
      <c r="F116" s="17">
        <f t="shared" si="9"/>
        <v>0</v>
      </c>
      <c r="I116" s="30"/>
      <c r="S116" s="34"/>
      <c r="Z116" s="31"/>
    </row>
    <row r="117" spans="1:26" ht="17.5" x14ac:dyDescent="0.3">
      <c r="A117" s="3"/>
      <c r="B117" s="18" t="s">
        <v>21</v>
      </c>
      <c r="C117" s="22" t="s">
        <v>22</v>
      </c>
      <c r="D117" s="44">
        <v>7.94</v>
      </c>
      <c r="E117" s="48"/>
      <c r="F117" s="17">
        <f t="shared" si="9"/>
        <v>0</v>
      </c>
      <c r="I117" s="30"/>
      <c r="S117" s="34"/>
      <c r="Z117" s="31"/>
    </row>
    <row r="118" spans="1:26" ht="17.5" x14ac:dyDescent="0.3">
      <c r="A118" s="3"/>
      <c r="B118" s="18" t="s">
        <v>23</v>
      </c>
      <c r="C118" s="22" t="s">
        <v>24</v>
      </c>
      <c r="D118" s="44">
        <v>7.72</v>
      </c>
      <c r="E118" s="48"/>
      <c r="F118" s="17">
        <f t="shared" si="9"/>
        <v>0</v>
      </c>
      <c r="I118" s="30"/>
      <c r="S118" s="34"/>
      <c r="Z118" s="31"/>
    </row>
    <row r="119" spans="1:26" ht="17.5" x14ac:dyDescent="0.3">
      <c r="A119" s="3"/>
      <c r="B119" s="18" t="s">
        <v>25</v>
      </c>
      <c r="C119" s="22" t="s">
        <v>26</v>
      </c>
      <c r="D119" s="44">
        <v>7.68</v>
      </c>
      <c r="E119" s="48"/>
      <c r="F119" s="17">
        <f t="shared" si="9"/>
        <v>0</v>
      </c>
      <c r="I119" s="30"/>
      <c r="S119" s="34"/>
      <c r="Z119" s="31"/>
    </row>
    <row r="120" spans="1:26" ht="25" x14ac:dyDescent="0.3">
      <c r="A120" s="3"/>
      <c r="B120" s="18" t="s">
        <v>27</v>
      </c>
      <c r="C120" s="22" t="s">
        <v>109</v>
      </c>
      <c r="D120" s="44">
        <v>7.95</v>
      </c>
      <c r="E120" s="48"/>
      <c r="F120" s="17">
        <f t="shared" si="9"/>
        <v>0</v>
      </c>
      <c r="I120" s="30"/>
      <c r="S120" s="34"/>
      <c r="Z120" s="31"/>
    </row>
    <row r="121" spans="1:26" ht="25.5" customHeight="1" x14ac:dyDescent="0.3">
      <c r="A121" s="3"/>
      <c r="B121" s="18" t="s">
        <v>28</v>
      </c>
      <c r="C121" s="22" t="s">
        <v>29</v>
      </c>
      <c r="D121" s="44">
        <v>7.83</v>
      </c>
      <c r="E121" s="48"/>
      <c r="F121" s="17">
        <f t="shared" si="9"/>
        <v>0</v>
      </c>
      <c r="I121" s="30"/>
      <c r="S121" s="34"/>
      <c r="Z121" s="31"/>
    </row>
    <row r="122" spans="1:26" ht="17.5" x14ac:dyDescent="0.3">
      <c r="A122" s="3"/>
      <c r="B122" s="18" t="s">
        <v>277</v>
      </c>
      <c r="C122" s="22" t="s">
        <v>278</v>
      </c>
      <c r="D122" s="44">
        <v>7.9</v>
      </c>
      <c r="E122" s="48"/>
      <c r="F122" s="17">
        <f t="shared" ref="F122:F127" si="13">E122*D122</f>
        <v>0</v>
      </c>
      <c r="I122" s="30"/>
      <c r="S122" s="34"/>
      <c r="Z122" s="31"/>
    </row>
    <row r="123" spans="1:26" ht="25" x14ac:dyDescent="0.3">
      <c r="A123" s="3"/>
      <c r="B123" s="18" t="s">
        <v>279</v>
      </c>
      <c r="C123" s="22" t="s">
        <v>523</v>
      </c>
      <c r="D123" s="44">
        <v>8.64</v>
      </c>
      <c r="E123" s="48"/>
      <c r="F123" s="17">
        <f t="shared" si="13"/>
        <v>0</v>
      </c>
      <c r="I123" s="30"/>
      <c r="S123" s="34"/>
      <c r="Z123" s="31"/>
    </row>
    <row r="124" spans="1:26" ht="17.5" x14ac:dyDescent="0.3">
      <c r="A124" s="3"/>
      <c r="B124" s="18" t="s">
        <v>280</v>
      </c>
      <c r="C124" s="22" t="s">
        <v>281</v>
      </c>
      <c r="D124" s="44">
        <v>7.77</v>
      </c>
      <c r="E124" s="48"/>
      <c r="F124" s="17">
        <f t="shared" si="13"/>
        <v>0</v>
      </c>
      <c r="I124" s="30"/>
      <c r="S124" s="32"/>
      <c r="Z124" s="31"/>
    </row>
    <row r="125" spans="1:26" ht="25" x14ac:dyDescent="0.3">
      <c r="A125" s="3"/>
      <c r="B125" s="18" t="s">
        <v>282</v>
      </c>
      <c r="C125" s="22" t="s">
        <v>283</v>
      </c>
      <c r="D125" s="44">
        <v>7.84</v>
      </c>
      <c r="E125" s="48"/>
      <c r="F125" s="17">
        <f t="shared" si="13"/>
        <v>0</v>
      </c>
      <c r="I125" s="30"/>
      <c r="S125" s="32"/>
      <c r="Z125" s="31"/>
    </row>
    <row r="126" spans="1:26" ht="17.5" x14ac:dyDescent="0.3">
      <c r="A126" s="3"/>
      <c r="B126" s="18" t="s">
        <v>284</v>
      </c>
      <c r="C126" s="22" t="s">
        <v>285</v>
      </c>
      <c r="D126" s="44">
        <v>7.79</v>
      </c>
      <c r="E126" s="48"/>
      <c r="F126" s="17">
        <f t="shared" si="13"/>
        <v>0</v>
      </c>
      <c r="I126" s="30"/>
      <c r="S126" s="32"/>
      <c r="Z126" s="31"/>
    </row>
    <row r="127" spans="1:26" ht="25" x14ac:dyDescent="0.3">
      <c r="A127" s="3"/>
      <c r="B127" s="18" t="s">
        <v>286</v>
      </c>
      <c r="C127" s="22" t="s">
        <v>287</v>
      </c>
      <c r="D127" s="44">
        <v>7.95</v>
      </c>
      <c r="E127" s="48"/>
      <c r="F127" s="17">
        <f t="shared" si="13"/>
        <v>0</v>
      </c>
      <c r="I127" s="30"/>
      <c r="S127" s="32"/>
      <c r="Z127" s="31"/>
    </row>
    <row r="128" spans="1:26" ht="17.5" x14ac:dyDescent="0.3">
      <c r="A128" s="3"/>
      <c r="B128" s="18" t="s">
        <v>30</v>
      </c>
      <c r="C128" s="22" t="s">
        <v>31</v>
      </c>
      <c r="D128" s="44">
        <v>7.81</v>
      </c>
      <c r="E128" s="48"/>
      <c r="F128" s="17">
        <f t="shared" si="9"/>
        <v>0</v>
      </c>
      <c r="I128" s="30"/>
      <c r="S128" s="32"/>
      <c r="Z128" s="31"/>
    </row>
    <row r="129" spans="1:26" ht="17.5" x14ac:dyDescent="0.3">
      <c r="A129" s="3"/>
      <c r="B129" s="18" t="s">
        <v>32</v>
      </c>
      <c r="C129" s="22" t="s">
        <v>33</v>
      </c>
      <c r="D129" s="44">
        <v>7.85</v>
      </c>
      <c r="E129" s="48"/>
      <c r="F129" s="17">
        <f t="shared" si="9"/>
        <v>0</v>
      </c>
      <c r="I129" s="30"/>
    </row>
    <row r="130" spans="1:26" ht="17.5" x14ac:dyDescent="0.3">
      <c r="A130" s="3"/>
      <c r="B130" s="18" t="s">
        <v>34</v>
      </c>
      <c r="C130" s="22" t="s">
        <v>35</v>
      </c>
      <c r="D130" s="44">
        <v>7.92</v>
      </c>
      <c r="E130" s="48"/>
      <c r="F130" s="17">
        <f t="shared" si="9"/>
        <v>0</v>
      </c>
      <c r="I130" s="30"/>
      <c r="S130" s="32"/>
      <c r="Z130" s="31"/>
    </row>
    <row r="131" spans="1:26" ht="25" x14ac:dyDescent="0.3">
      <c r="A131" s="3"/>
      <c r="B131" s="18" t="s">
        <v>36</v>
      </c>
      <c r="C131" s="22" t="s">
        <v>37</v>
      </c>
      <c r="D131" s="44">
        <v>7.83</v>
      </c>
      <c r="E131" s="48"/>
      <c r="F131" s="17">
        <f t="shared" si="9"/>
        <v>0</v>
      </c>
      <c r="I131" s="30"/>
    </row>
    <row r="132" spans="1:26" ht="17.5" x14ac:dyDescent="0.3">
      <c r="A132" s="3"/>
      <c r="B132" s="18" t="s">
        <v>38</v>
      </c>
      <c r="C132" s="22" t="s">
        <v>39</v>
      </c>
      <c r="D132" s="44">
        <v>7.87</v>
      </c>
      <c r="E132" s="48"/>
      <c r="F132" s="17">
        <f t="shared" si="9"/>
        <v>0</v>
      </c>
      <c r="I132" s="30"/>
      <c r="S132" s="32"/>
      <c r="Z132" s="31"/>
    </row>
    <row r="133" spans="1:26" ht="25" x14ac:dyDescent="0.3">
      <c r="A133" s="3"/>
      <c r="B133" s="18" t="s">
        <v>40</v>
      </c>
      <c r="C133" s="22" t="s">
        <v>41</v>
      </c>
      <c r="D133" s="44">
        <v>7.94</v>
      </c>
      <c r="E133" s="48"/>
      <c r="F133" s="17">
        <f t="shared" si="9"/>
        <v>0</v>
      </c>
      <c r="I133" s="30"/>
    </row>
    <row r="134" spans="1:26" ht="17.5" x14ac:dyDescent="0.3">
      <c r="A134" s="3"/>
      <c r="B134" s="18" t="s">
        <v>42</v>
      </c>
      <c r="C134" s="22" t="s">
        <v>43</v>
      </c>
      <c r="D134" s="44">
        <v>7.86</v>
      </c>
      <c r="E134" s="48"/>
      <c r="F134" s="17">
        <f t="shared" ref="F134:F135" si="14">E134*D134</f>
        <v>0</v>
      </c>
      <c r="I134" s="30"/>
    </row>
    <row r="135" spans="1:26" ht="17.5" x14ac:dyDescent="0.3">
      <c r="A135" s="3"/>
      <c r="B135" s="18" t="s">
        <v>44</v>
      </c>
      <c r="C135" s="22" t="s">
        <v>45</v>
      </c>
      <c r="D135" s="44">
        <v>7.8</v>
      </c>
      <c r="E135" s="48"/>
      <c r="F135" s="17">
        <f t="shared" si="14"/>
        <v>0</v>
      </c>
      <c r="I135" s="30"/>
    </row>
    <row r="136" spans="1:26" ht="17.5" x14ac:dyDescent="0.3">
      <c r="A136" s="3"/>
      <c r="B136" s="18" t="s">
        <v>288</v>
      </c>
      <c r="C136" s="22" t="s">
        <v>289</v>
      </c>
      <c r="D136" s="44">
        <v>6.48</v>
      </c>
      <c r="E136" s="48"/>
      <c r="F136" s="17">
        <f t="shared" ref="F136" si="15">E136*D136</f>
        <v>0</v>
      </c>
      <c r="I136" s="30"/>
      <c r="W136" s="32"/>
      <c r="Z136" s="31"/>
    </row>
    <row r="137" spans="1:26" ht="20" x14ac:dyDescent="0.4">
      <c r="A137" s="60" t="s">
        <v>191</v>
      </c>
      <c r="B137" s="47"/>
      <c r="C137" s="47"/>
      <c r="D137" s="44">
        <v>0</v>
      </c>
      <c r="E137" s="47"/>
      <c r="F137" s="52"/>
      <c r="I137" s="30"/>
      <c r="W137" s="32"/>
      <c r="Z137" s="31"/>
    </row>
    <row r="138" spans="1:26" ht="17.5" x14ac:dyDescent="0.3">
      <c r="A138" s="3"/>
      <c r="B138" s="18" t="s">
        <v>112</v>
      </c>
      <c r="C138" s="22" t="s">
        <v>113</v>
      </c>
      <c r="D138" s="44">
        <v>7.57</v>
      </c>
      <c r="E138" s="38"/>
      <c r="F138" s="25">
        <f t="shared" si="9"/>
        <v>0</v>
      </c>
      <c r="I138" s="30"/>
    </row>
    <row r="139" spans="1:26" ht="17.5" x14ac:dyDescent="0.3">
      <c r="A139" s="3"/>
      <c r="B139" s="18" t="s">
        <v>114</v>
      </c>
      <c r="C139" s="22" t="s">
        <v>115</v>
      </c>
      <c r="D139" s="44">
        <v>7.81</v>
      </c>
      <c r="E139" s="48"/>
      <c r="F139" s="17">
        <f t="shared" si="9"/>
        <v>0</v>
      </c>
      <c r="I139" s="30"/>
    </row>
    <row r="140" spans="1:26" ht="17.5" x14ac:dyDescent="0.3">
      <c r="A140" s="3"/>
      <c r="B140" s="18" t="s">
        <v>419</v>
      </c>
      <c r="C140" s="22" t="s">
        <v>420</v>
      </c>
      <c r="D140" s="44">
        <v>7.95</v>
      </c>
      <c r="E140" s="48"/>
      <c r="F140" s="17">
        <f t="shared" ref="F140" si="16">E140*D140</f>
        <v>0</v>
      </c>
      <c r="I140" s="30"/>
    </row>
    <row r="141" spans="1:26" ht="25" x14ac:dyDescent="0.3">
      <c r="A141" s="3"/>
      <c r="B141" s="18" t="s">
        <v>128</v>
      </c>
      <c r="C141" s="22" t="s">
        <v>462</v>
      </c>
      <c r="D141" s="44">
        <v>7.62</v>
      </c>
      <c r="E141" s="48"/>
      <c r="F141" s="17">
        <f t="shared" si="9"/>
        <v>0</v>
      </c>
      <c r="I141" s="30"/>
    </row>
    <row r="142" spans="1:26" ht="17.5" x14ac:dyDescent="0.3">
      <c r="A142" s="3"/>
      <c r="B142" s="18" t="s">
        <v>129</v>
      </c>
      <c r="C142" s="22" t="s">
        <v>130</v>
      </c>
      <c r="D142" s="44">
        <v>7.69</v>
      </c>
      <c r="E142" s="48"/>
      <c r="F142" s="17">
        <f t="shared" si="9"/>
        <v>0</v>
      </c>
      <c r="I142" s="30"/>
    </row>
    <row r="143" spans="1:26" ht="17.5" x14ac:dyDescent="0.3">
      <c r="A143" s="3"/>
      <c r="B143" s="18" t="s">
        <v>131</v>
      </c>
      <c r="C143" s="22" t="s">
        <v>83</v>
      </c>
      <c r="D143" s="44">
        <v>7.76</v>
      </c>
      <c r="E143" s="48"/>
      <c r="F143" s="17">
        <f t="shared" si="9"/>
        <v>0</v>
      </c>
      <c r="I143" s="30"/>
    </row>
    <row r="144" spans="1:26" ht="25" x14ac:dyDescent="0.3">
      <c r="A144" s="3"/>
      <c r="B144" s="18" t="s">
        <v>132</v>
      </c>
      <c r="C144" s="22" t="s">
        <v>84</v>
      </c>
      <c r="D144" s="44">
        <v>7.83</v>
      </c>
      <c r="E144" s="48"/>
      <c r="F144" s="17">
        <f t="shared" si="9"/>
        <v>0</v>
      </c>
      <c r="I144" s="30"/>
    </row>
    <row r="145" spans="1:26" ht="17.5" x14ac:dyDescent="0.3">
      <c r="A145" s="3"/>
      <c r="B145" s="18" t="s">
        <v>133</v>
      </c>
      <c r="C145" s="22" t="s">
        <v>134</v>
      </c>
      <c r="D145" s="44">
        <v>7.74</v>
      </c>
      <c r="E145" s="48"/>
      <c r="F145" s="17">
        <f t="shared" si="9"/>
        <v>0</v>
      </c>
      <c r="I145" s="30"/>
    </row>
    <row r="146" spans="1:26" ht="37.5" x14ac:dyDescent="0.3">
      <c r="A146" s="3"/>
      <c r="B146" s="18" t="s">
        <v>135</v>
      </c>
      <c r="C146" s="22" t="s">
        <v>200</v>
      </c>
      <c r="D146" s="44">
        <v>7.85</v>
      </c>
      <c r="E146" s="48"/>
      <c r="F146" s="17">
        <f t="shared" si="9"/>
        <v>0</v>
      </c>
      <c r="I146" s="30"/>
    </row>
    <row r="147" spans="1:26" ht="17.5" x14ac:dyDescent="0.3">
      <c r="A147" s="3"/>
      <c r="B147" s="18" t="s">
        <v>136</v>
      </c>
      <c r="C147" s="22" t="s">
        <v>138</v>
      </c>
      <c r="D147" s="44">
        <v>7.48</v>
      </c>
      <c r="E147" s="48"/>
      <c r="F147" s="17">
        <f t="shared" si="9"/>
        <v>0</v>
      </c>
      <c r="I147" s="30"/>
    </row>
    <row r="148" spans="1:26" ht="17.5" x14ac:dyDescent="0.3">
      <c r="A148" s="3"/>
      <c r="B148" s="18" t="s">
        <v>137</v>
      </c>
      <c r="C148" s="22" t="s">
        <v>192</v>
      </c>
      <c r="D148" s="44">
        <v>7.82</v>
      </c>
      <c r="E148" s="48"/>
      <c r="F148" s="17">
        <f t="shared" si="9"/>
        <v>0</v>
      </c>
      <c r="I148" s="30"/>
    </row>
    <row r="149" spans="1:26" ht="17.5" x14ac:dyDescent="0.3">
      <c r="A149" s="3"/>
      <c r="B149" s="18" t="s">
        <v>193</v>
      </c>
      <c r="C149" s="22" t="s">
        <v>194</v>
      </c>
      <c r="D149" s="44">
        <v>7.87</v>
      </c>
      <c r="E149" s="48"/>
      <c r="F149" s="17">
        <f t="shared" si="9"/>
        <v>0</v>
      </c>
      <c r="I149" s="30"/>
    </row>
    <row r="150" spans="1:26" ht="17.5" x14ac:dyDescent="0.3">
      <c r="A150" s="3"/>
      <c r="B150" s="18" t="s">
        <v>195</v>
      </c>
      <c r="C150" s="22" t="s">
        <v>196</v>
      </c>
      <c r="D150" s="44">
        <v>7.74</v>
      </c>
      <c r="E150" s="48"/>
      <c r="F150" s="17">
        <f t="shared" si="9"/>
        <v>0</v>
      </c>
      <c r="I150" s="30"/>
    </row>
    <row r="151" spans="1:26" ht="17.5" x14ac:dyDescent="0.3">
      <c r="A151" s="3"/>
      <c r="B151" s="18" t="s">
        <v>197</v>
      </c>
      <c r="C151" s="22" t="s">
        <v>198</v>
      </c>
      <c r="D151" s="44">
        <v>7.93</v>
      </c>
      <c r="E151" s="48"/>
      <c r="F151" s="17">
        <f t="shared" si="9"/>
        <v>0</v>
      </c>
      <c r="I151" s="30"/>
    </row>
    <row r="152" spans="1:26" ht="17.5" x14ac:dyDescent="0.3">
      <c r="A152" s="3"/>
      <c r="B152" s="18" t="s">
        <v>421</v>
      </c>
      <c r="C152" s="22" t="s">
        <v>422</v>
      </c>
      <c r="D152" s="44">
        <v>7.91</v>
      </c>
      <c r="E152" s="48"/>
      <c r="F152" s="17">
        <f t="shared" ref="F152:F155" si="17">E152*D152</f>
        <v>0</v>
      </c>
      <c r="I152" s="30"/>
    </row>
    <row r="153" spans="1:26" ht="25" x14ac:dyDescent="0.3">
      <c r="A153" s="3"/>
      <c r="B153" s="18" t="s">
        <v>423</v>
      </c>
      <c r="C153" s="22" t="s">
        <v>424</v>
      </c>
      <c r="D153" s="44">
        <v>7.78</v>
      </c>
      <c r="E153" s="48"/>
      <c r="F153" s="17">
        <f t="shared" si="17"/>
        <v>0</v>
      </c>
      <c r="I153" s="30"/>
    </row>
    <row r="154" spans="1:26" ht="17.5" x14ac:dyDescent="0.3">
      <c r="A154" s="3"/>
      <c r="B154" s="18" t="s">
        <v>425</v>
      </c>
      <c r="C154" s="22" t="s">
        <v>426</v>
      </c>
      <c r="D154" s="44">
        <v>7.96</v>
      </c>
      <c r="E154" s="48"/>
      <c r="F154" s="17">
        <f t="shared" si="17"/>
        <v>0</v>
      </c>
      <c r="I154" s="30"/>
    </row>
    <row r="155" spans="1:26" ht="25" x14ac:dyDescent="0.3">
      <c r="A155" s="3"/>
      <c r="B155" s="18" t="s">
        <v>427</v>
      </c>
      <c r="C155" s="22" t="s">
        <v>428</v>
      </c>
      <c r="D155" s="44">
        <v>7.87</v>
      </c>
      <c r="E155" s="48"/>
      <c r="F155" s="17">
        <f t="shared" si="17"/>
        <v>0</v>
      </c>
      <c r="I155" s="30"/>
      <c r="W155" s="32"/>
      <c r="Z155" s="31"/>
    </row>
    <row r="156" spans="1:26" ht="25" x14ac:dyDescent="0.3">
      <c r="A156" s="3"/>
      <c r="B156" s="18" t="s">
        <v>429</v>
      </c>
      <c r="C156" s="22" t="s">
        <v>430</v>
      </c>
      <c r="D156" s="44">
        <v>7.82</v>
      </c>
      <c r="E156" s="48"/>
      <c r="F156" s="17">
        <f t="shared" ref="F156:F159" si="18">E156*D156</f>
        <v>0</v>
      </c>
      <c r="I156" s="30"/>
      <c r="W156" s="32"/>
      <c r="Z156" s="31"/>
    </row>
    <row r="157" spans="1:26" ht="17.5" x14ac:dyDescent="0.3">
      <c r="A157" s="3"/>
      <c r="B157" s="18" t="s">
        <v>431</v>
      </c>
      <c r="C157" s="22" t="s">
        <v>432</v>
      </c>
      <c r="D157" s="44">
        <v>7.95</v>
      </c>
      <c r="E157" s="48"/>
      <c r="F157" s="17">
        <f t="shared" ref="F157" si="19">E157*D157</f>
        <v>0</v>
      </c>
      <c r="I157" s="30"/>
      <c r="W157" s="32"/>
      <c r="Z157" s="31"/>
    </row>
    <row r="158" spans="1:26" ht="17.5" x14ac:dyDescent="0.3">
      <c r="A158" s="3"/>
      <c r="B158" s="18" t="s">
        <v>433</v>
      </c>
      <c r="C158" s="22" t="s">
        <v>434</v>
      </c>
      <c r="D158" s="44">
        <v>7.88</v>
      </c>
      <c r="E158" s="48"/>
      <c r="F158" s="17">
        <f t="shared" si="18"/>
        <v>0</v>
      </c>
      <c r="I158" s="30"/>
      <c r="W158" s="32"/>
      <c r="Z158" s="31"/>
    </row>
    <row r="159" spans="1:26" ht="17.5" x14ac:dyDescent="0.3">
      <c r="A159" s="3"/>
      <c r="B159" s="18" t="s">
        <v>485</v>
      </c>
      <c r="C159" s="22" t="s">
        <v>486</v>
      </c>
      <c r="D159" s="69">
        <v>7.98</v>
      </c>
      <c r="E159" s="48"/>
      <c r="F159" s="17">
        <f t="shared" si="18"/>
        <v>0</v>
      </c>
      <c r="I159" s="30"/>
      <c r="W159" s="32"/>
      <c r="Z159" s="31"/>
    </row>
    <row r="160" spans="1:26" ht="20" x14ac:dyDescent="0.4">
      <c r="A160" s="60" t="s">
        <v>199</v>
      </c>
      <c r="B160" s="47"/>
      <c r="C160" s="47"/>
      <c r="D160" s="44">
        <v>0</v>
      </c>
      <c r="E160" s="47"/>
      <c r="F160" s="52"/>
      <c r="I160" s="30"/>
      <c r="W160" s="32"/>
      <c r="Z160" s="31"/>
    </row>
    <row r="161" spans="1:26" x14ac:dyDescent="0.3">
      <c r="A161" s="15"/>
      <c r="B161" s="18" t="s">
        <v>145</v>
      </c>
      <c r="C161" s="22" t="s">
        <v>460</v>
      </c>
      <c r="D161" s="44">
        <v>8.23</v>
      </c>
      <c r="E161" s="41"/>
      <c r="F161" s="45">
        <f>E161*D161</f>
        <v>0</v>
      </c>
      <c r="I161" s="30"/>
      <c r="W161" s="32"/>
      <c r="Z161" s="31"/>
    </row>
    <row r="162" spans="1:26" ht="25" x14ac:dyDescent="0.3">
      <c r="A162" s="15"/>
      <c r="B162" s="18" t="s">
        <v>146</v>
      </c>
      <c r="C162" s="22" t="s">
        <v>461</v>
      </c>
      <c r="D162" s="44">
        <v>7.58</v>
      </c>
      <c r="E162" s="41"/>
      <c r="F162" s="45">
        <f>E162*D162</f>
        <v>0</v>
      </c>
      <c r="I162" s="30"/>
    </row>
    <row r="163" spans="1:26" ht="25" x14ac:dyDescent="0.3">
      <c r="A163" s="3"/>
      <c r="B163" s="18" t="s">
        <v>147</v>
      </c>
      <c r="C163" s="22" t="s">
        <v>148</v>
      </c>
      <c r="D163" s="44">
        <v>7.47</v>
      </c>
      <c r="E163" s="48"/>
      <c r="F163" s="17">
        <f t="shared" ref="F163:F166" si="20">E163*D163</f>
        <v>0</v>
      </c>
      <c r="I163" s="30"/>
    </row>
    <row r="164" spans="1:26" ht="17.5" x14ac:dyDescent="0.3">
      <c r="A164" s="3"/>
      <c r="B164" s="18" t="s">
        <v>149</v>
      </c>
      <c r="C164" s="22" t="s">
        <v>524</v>
      </c>
      <c r="D164" s="44">
        <v>7.49</v>
      </c>
      <c r="E164" s="48"/>
      <c r="F164" s="17">
        <f t="shared" si="20"/>
        <v>0</v>
      </c>
      <c r="I164" s="30"/>
    </row>
    <row r="165" spans="1:26" ht="17.5" x14ac:dyDescent="0.3">
      <c r="A165" s="3"/>
      <c r="B165" s="18" t="s">
        <v>150</v>
      </c>
      <c r="C165" s="22" t="s">
        <v>151</v>
      </c>
      <c r="D165" s="44">
        <v>7.38</v>
      </c>
      <c r="E165" s="48"/>
      <c r="F165" s="17">
        <f t="shared" si="20"/>
        <v>0</v>
      </c>
      <c r="I165" s="30"/>
    </row>
    <row r="166" spans="1:26" ht="17.5" x14ac:dyDescent="0.3">
      <c r="A166" s="3"/>
      <c r="B166" s="18" t="s">
        <v>152</v>
      </c>
      <c r="C166" s="22" t="s">
        <v>153</v>
      </c>
      <c r="D166" s="44">
        <v>7.52</v>
      </c>
      <c r="E166" s="48"/>
      <c r="F166" s="17">
        <f t="shared" si="20"/>
        <v>0</v>
      </c>
      <c r="I166" s="30"/>
    </row>
    <row r="167" spans="1:26" ht="25" x14ac:dyDescent="0.3">
      <c r="A167" s="3"/>
      <c r="B167" s="18" t="s">
        <v>290</v>
      </c>
      <c r="C167" s="22" t="s">
        <v>294</v>
      </c>
      <c r="D167" s="44">
        <v>7.89</v>
      </c>
      <c r="E167" s="48"/>
      <c r="F167" s="17">
        <f t="shared" ref="F167:F170" si="21">E167*D167</f>
        <v>0</v>
      </c>
      <c r="I167" s="30"/>
    </row>
    <row r="168" spans="1:26" ht="17.5" x14ac:dyDescent="0.3">
      <c r="A168" s="3"/>
      <c r="B168" s="18" t="s">
        <v>291</v>
      </c>
      <c r="C168" s="22" t="s">
        <v>471</v>
      </c>
      <c r="D168" s="44">
        <v>7.24</v>
      </c>
      <c r="E168" s="48"/>
      <c r="F168" s="17">
        <f t="shared" si="21"/>
        <v>0</v>
      </c>
      <c r="I168" s="30"/>
    </row>
    <row r="169" spans="1:26" ht="17.5" x14ac:dyDescent="0.3">
      <c r="A169" s="3"/>
      <c r="B169" s="18" t="s">
        <v>292</v>
      </c>
      <c r="C169" s="22" t="s">
        <v>154</v>
      </c>
      <c r="D169" s="44">
        <v>7.27</v>
      </c>
      <c r="E169" s="48"/>
      <c r="F169" s="17">
        <f t="shared" si="21"/>
        <v>0</v>
      </c>
      <c r="I169" s="30"/>
    </row>
    <row r="170" spans="1:26" ht="25" x14ac:dyDescent="0.3">
      <c r="A170" s="3"/>
      <c r="B170" s="18" t="s">
        <v>293</v>
      </c>
      <c r="C170" s="22" t="s">
        <v>525</v>
      </c>
      <c r="D170" s="44">
        <v>9.5</v>
      </c>
      <c r="E170" s="48"/>
      <c r="F170" s="17">
        <f t="shared" si="21"/>
        <v>0</v>
      </c>
      <c r="I170" s="30"/>
    </row>
    <row r="171" spans="1:26" ht="20" x14ac:dyDescent="0.4">
      <c r="A171" s="60" t="s">
        <v>186</v>
      </c>
      <c r="B171" s="47"/>
      <c r="C171" s="47"/>
      <c r="D171" s="44">
        <v>0</v>
      </c>
      <c r="E171" s="47"/>
      <c r="F171" s="52"/>
      <c r="I171" s="30"/>
    </row>
    <row r="172" spans="1:26" ht="37.5" x14ac:dyDescent="0.3">
      <c r="A172" s="3"/>
      <c r="B172" s="18" t="s">
        <v>46</v>
      </c>
      <c r="C172" s="22" t="s">
        <v>315</v>
      </c>
      <c r="D172" s="44">
        <v>7.94</v>
      </c>
      <c r="E172" s="38"/>
      <c r="F172" s="25">
        <f t="shared" ref="F172:F190" si="22">E172*D172</f>
        <v>0</v>
      </c>
      <c r="I172" s="30"/>
    </row>
    <row r="173" spans="1:26" ht="25" x14ac:dyDescent="0.3">
      <c r="A173" s="3"/>
      <c r="B173" s="18" t="s">
        <v>47</v>
      </c>
      <c r="C173" s="22" t="s">
        <v>316</v>
      </c>
      <c r="D173" s="44">
        <v>7.88</v>
      </c>
      <c r="E173" s="48"/>
      <c r="F173" s="17">
        <f t="shared" si="22"/>
        <v>0</v>
      </c>
      <c r="I173" s="30"/>
    </row>
    <row r="174" spans="1:26" ht="25" x14ac:dyDescent="0.3">
      <c r="A174" s="3"/>
      <c r="B174" s="18" t="s">
        <v>48</v>
      </c>
      <c r="C174" s="22" t="s">
        <v>117</v>
      </c>
      <c r="D174" s="44">
        <v>7.82</v>
      </c>
      <c r="E174" s="48"/>
      <c r="F174" s="17">
        <f t="shared" si="22"/>
        <v>0</v>
      </c>
      <c r="I174" s="30"/>
    </row>
    <row r="175" spans="1:26" ht="37.5" x14ac:dyDescent="0.3">
      <c r="A175" s="3"/>
      <c r="B175" s="18" t="s">
        <v>49</v>
      </c>
      <c r="C175" s="22" t="s">
        <v>317</v>
      </c>
      <c r="D175" s="44">
        <v>7.76</v>
      </c>
      <c r="E175" s="48"/>
      <c r="F175" s="17">
        <f t="shared" si="22"/>
        <v>0</v>
      </c>
      <c r="I175" s="30"/>
    </row>
    <row r="176" spans="1:26" ht="25" x14ac:dyDescent="0.3">
      <c r="A176" s="3"/>
      <c r="B176" s="18" t="s">
        <v>50</v>
      </c>
      <c r="C176" s="22" t="s">
        <v>318</v>
      </c>
      <c r="D176" s="44">
        <v>7.95</v>
      </c>
      <c r="E176" s="48"/>
      <c r="F176" s="17">
        <f t="shared" si="22"/>
        <v>0</v>
      </c>
      <c r="I176" s="30"/>
    </row>
    <row r="177" spans="1:26" ht="25" x14ac:dyDescent="0.3">
      <c r="A177" s="3"/>
      <c r="B177" s="18" t="s">
        <v>51</v>
      </c>
      <c r="C177" s="22" t="s">
        <v>118</v>
      </c>
      <c r="D177" s="44">
        <v>7.89</v>
      </c>
      <c r="E177" s="48"/>
      <c r="F177" s="17">
        <f t="shared" si="22"/>
        <v>0</v>
      </c>
      <c r="I177" s="30"/>
    </row>
    <row r="178" spans="1:26" ht="17.5" x14ac:dyDescent="0.3">
      <c r="A178" s="3"/>
      <c r="B178" s="18" t="s">
        <v>52</v>
      </c>
      <c r="C178" s="22" t="s">
        <v>119</v>
      </c>
      <c r="D178" s="44">
        <v>7.82</v>
      </c>
      <c r="E178" s="48"/>
      <c r="F178" s="17">
        <f t="shared" si="22"/>
        <v>0</v>
      </c>
      <c r="I178" s="30"/>
    </row>
    <row r="179" spans="1:26" ht="17.5" x14ac:dyDescent="0.3">
      <c r="A179" s="3"/>
      <c r="B179" s="18" t="s">
        <v>53</v>
      </c>
      <c r="C179" s="22" t="s">
        <v>120</v>
      </c>
      <c r="D179" s="44">
        <v>7.96</v>
      </c>
      <c r="E179" s="48"/>
      <c r="F179" s="17">
        <f t="shared" si="22"/>
        <v>0</v>
      </c>
      <c r="I179" s="30"/>
    </row>
    <row r="180" spans="1:26" ht="17.5" x14ac:dyDescent="0.3">
      <c r="A180" s="3"/>
      <c r="B180" s="18" t="s">
        <v>54</v>
      </c>
      <c r="C180" s="22" t="s">
        <v>121</v>
      </c>
      <c r="D180" s="44">
        <v>7.98</v>
      </c>
      <c r="E180" s="48"/>
      <c r="F180" s="17">
        <f t="shared" ref="F180:F183" si="23">E180*D180</f>
        <v>0</v>
      </c>
      <c r="I180" s="30"/>
    </row>
    <row r="181" spans="1:26" ht="17.5" x14ac:dyDescent="0.3">
      <c r="A181" s="3"/>
      <c r="B181" s="18" t="s">
        <v>122</v>
      </c>
      <c r="C181" s="22" t="s">
        <v>123</v>
      </c>
      <c r="D181" s="44">
        <v>7.73</v>
      </c>
      <c r="E181" s="48"/>
      <c r="F181" s="17">
        <f t="shared" si="23"/>
        <v>0</v>
      </c>
      <c r="I181" s="30"/>
      <c r="S181" s="32"/>
      <c r="Z181" s="31"/>
    </row>
    <row r="182" spans="1:26" ht="19.5" customHeight="1" x14ac:dyDescent="0.3">
      <c r="A182" s="3"/>
      <c r="B182" s="18" t="s">
        <v>55</v>
      </c>
      <c r="C182" s="22" t="s">
        <v>56</v>
      </c>
      <c r="D182" s="44">
        <v>7.85</v>
      </c>
      <c r="E182" s="48"/>
      <c r="F182" s="17">
        <f t="shared" si="23"/>
        <v>0</v>
      </c>
      <c r="I182" s="30"/>
      <c r="S182" s="32"/>
      <c r="Z182" s="31"/>
    </row>
    <row r="183" spans="1:26" ht="17.5" x14ac:dyDescent="0.3">
      <c r="A183" s="3"/>
      <c r="B183" s="18" t="s">
        <v>458</v>
      </c>
      <c r="C183" s="22" t="s">
        <v>319</v>
      </c>
      <c r="D183" s="44">
        <v>0.21000000000000002</v>
      </c>
      <c r="E183" s="48"/>
      <c r="F183" s="17">
        <f t="shared" si="23"/>
        <v>0</v>
      </c>
      <c r="I183" s="30"/>
      <c r="S183" s="32"/>
      <c r="Z183" s="31"/>
    </row>
    <row r="184" spans="1:26" ht="17.5" x14ac:dyDescent="0.3">
      <c r="A184" s="3"/>
      <c r="B184" s="18" t="s">
        <v>57</v>
      </c>
      <c r="C184" s="22" t="s">
        <v>58</v>
      </c>
      <c r="D184" s="44">
        <v>7.93</v>
      </c>
      <c r="E184" s="48"/>
      <c r="F184" s="17">
        <f t="shared" si="22"/>
        <v>0</v>
      </c>
      <c r="I184" s="30"/>
      <c r="S184" s="32"/>
      <c r="Z184" s="31"/>
    </row>
    <row r="185" spans="1:26" ht="20.25" customHeight="1" x14ac:dyDescent="0.3">
      <c r="A185" s="3"/>
      <c r="B185" s="18" t="s">
        <v>124</v>
      </c>
      <c r="C185" s="22" t="s">
        <v>125</v>
      </c>
      <c r="D185" s="44">
        <v>7.8</v>
      </c>
      <c r="E185" s="48"/>
      <c r="F185" s="17">
        <f t="shared" si="22"/>
        <v>0</v>
      </c>
      <c r="I185" s="30"/>
      <c r="W185" s="32"/>
      <c r="Z185" s="31"/>
    </row>
    <row r="186" spans="1:26" ht="18" customHeight="1" x14ac:dyDescent="0.3">
      <c r="A186" s="3"/>
      <c r="B186" s="18" t="s">
        <v>126</v>
      </c>
      <c r="C186" s="22" t="s">
        <v>127</v>
      </c>
      <c r="D186" s="44">
        <v>7.84</v>
      </c>
      <c r="E186" s="48"/>
      <c r="F186" s="17">
        <f t="shared" si="22"/>
        <v>0</v>
      </c>
      <c r="I186" s="30"/>
      <c r="W186" s="32"/>
      <c r="Z186" s="31"/>
    </row>
    <row r="187" spans="1:26" ht="25.5" customHeight="1" x14ac:dyDescent="0.3">
      <c r="A187" s="3"/>
      <c r="B187" s="18" t="s">
        <v>182</v>
      </c>
      <c r="C187" s="22" t="s">
        <v>183</v>
      </c>
      <c r="D187" s="44">
        <v>7.81</v>
      </c>
      <c r="E187" s="48"/>
      <c r="F187" s="17">
        <f t="shared" si="22"/>
        <v>0</v>
      </c>
      <c r="I187" s="30"/>
      <c r="W187" s="32"/>
      <c r="Z187" s="31"/>
    </row>
    <row r="188" spans="1:26" ht="18" customHeight="1" x14ac:dyDescent="0.3">
      <c r="A188" s="3"/>
      <c r="B188" s="18" t="s">
        <v>184</v>
      </c>
      <c r="C188" s="22" t="s">
        <v>185</v>
      </c>
      <c r="D188" s="44">
        <v>7.59</v>
      </c>
      <c r="E188" s="48"/>
      <c r="F188" s="17">
        <f t="shared" ref="F188:F189" si="24">E188*D188</f>
        <v>0</v>
      </c>
      <c r="I188" s="30"/>
      <c r="W188" s="32"/>
      <c r="Z188" s="31"/>
    </row>
    <row r="189" spans="1:26" ht="25" x14ac:dyDescent="0.3">
      <c r="A189" s="3"/>
      <c r="B189" s="18" t="s">
        <v>320</v>
      </c>
      <c r="C189" s="22" t="s">
        <v>322</v>
      </c>
      <c r="D189" s="44">
        <v>7.82</v>
      </c>
      <c r="E189" s="48"/>
      <c r="F189" s="17">
        <f t="shared" si="24"/>
        <v>0</v>
      </c>
      <c r="I189" s="30"/>
      <c r="W189" s="32"/>
      <c r="Z189" s="31"/>
    </row>
    <row r="190" spans="1:26" ht="28.25" customHeight="1" x14ac:dyDescent="0.3">
      <c r="A190" s="3"/>
      <c r="B190" s="26" t="s">
        <v>321</v>
      </c>
      <c r="C190" s="27" t="s">
        <v>323</v>
      </c>
      <c r="D190" s="44">
        <v>7.8</v>
      </c>
      <c r="E190" s="61"/>
      <c r="F190" s="28">
        <f t="shared" si="22"/>
        <v>0</v>
      </c>
      <c r="I190" s="30"/>
      <c r="W190" s="32"/>
      <c r="Z190" s="31"/>
    </row>
    <row r="191" spans="1:26" ht="28.25" customHeight="1" x14ac:dyDescent="0.4">
      <c r="A191" s="60" t="s">
        <v>210</v>
      </c>
      <c r="B191" s="47"/>
      <c r="C191" s="47"/>
      <c r="D191" s="44">
        <v>0</v>
      </c>
      <c r="E191" s="47"/>
      <c r="F191" s="52"/>
      <c r="I191" s="30"/>
      <c r="W191" s="32"/>
      <c r="Z191" s="31"/>
    </row>
    <row r="192" spans="1:26" ht="25.5" customHeight="1" x14ac:dyDescent="0.3">
      <c r="A192" s="3"/>
      <c r="B192" s="18" t="s">
        <v>167</v>
      </c>
      <c r="C192" s="22" t="s">
        <v>211</v>
      </c>
      <c r="D192" s="44">
        <v>7.71</v>
      </c>
      <c r="E192" s="38"/>
      <c r="F192" s="25">
        <f t="shared" ref="F192:F203" si="25">E192*D192</f>
        <v>0</v>
      </c>
      <c r="I192" s="30"/>
      <c r="W192" s="32"/>
      <c r="Z192" s="31"/>
    </row>
    <row r="193" spans="1:26" ht="25.5" customHeight="1" x14ac:dyDescent="0.3">
      <c r="A193" s="3"/>
      <c r="B193" s="18" t="s">
        <v>168</v>
      </c>
      <c r="C193" s="22" t="s">
        <v>212</v>
      </c>
      <c r="D193" s="44">
        <v>7.58</v>
      </c>
      <c r="E193" s="48"/>
      <c r="F193" s="17">
        <f t="shared" si="25"/>
        <v>0</v>
      </c>
      <c r="I193" s="30"/>
      <c r="W193" s="32"/>
      <c r="Z193" s="31"/>
    </row>
    <row r="194" spans="1:26" ht="25" x14ac:dyDescent="0.3">
      <c r="A194" s="3"/>
      <c r="B194" s="18" t="s">
        <v>487</v>
      </c>
      <c r="C194" s="22" t="s">
        <v>488</v>
      </c>
      <c r="D194" s="69">
        <v>7.97</v>
      </c>
      <c r="E194" s="48"/>
      <c r="F194" s="17">
        <f t="shared" si="25"/>
        <v>0</v>
      </c>
      <c r="I194" s="30"/>
      <c r="W194" s="32"/>
      <c r="Z194" s="31"/>
    </row>
    <row r="195" spans="1:26" ht="17.5" x14ac:dyDescent="0.3">
      <c r="A195" s="3"/>
      <c r="B195" s="18" t="s">
        <v>169</v>
      </c>
      <c r="C195" s="22" t="s">
        <v>214</v>
      </c>
      <c r="D195" s="44">
        <v>7.62</v>
      </c>
      <c r="E195" s="48"/>
      <c r="F195" s="17">
        <f t="shared" si="25"/>
        <v>0</v>
      </c>
      <c r="I195" s="30"/>
      <c r="W195" s="32"/>
      <c r="Z195" s="31"/>
    </row>
    <row r="196" spans="1:26" ht="25" x14ac:dyDescent="0.3">
      <c r="A196" s="3"/>
      <c r="B196" s="18" t="s">
        <v>215</v>
      </c>
      <c r="C196" s="22" t="s">
        <v>216</v>
      </c>
      <c r="D196" s="44">
        <v>7.83</v>
      </c>
      <c r="E196" s="48"/>
      <c r="F196" s="17">
        <f t="shared" si="25"/>
        <v>0</v>
      </c>
      <c r="I196" s="30"/>
      <c r="W196" s="32"/>
      <c r="Z196" s="31"/>
    </row>
    <row r="197" spans="1:26" ht="17.5" x14ac:dyDescent="0.3">
      <c r="A197" s="3"/>
      <c r="B197" s="18" t="s">
        <v>217</v>
      </c>
      <c r="C197" s="22" t="s">
        <v>218</v>
      </c>
      <c r="D197" s="44">
        <v>7.75</v>
      </c>
      <c r="E197" s="48"/>
      <c r="F197" s="17">
        <f t="shared" si="25"/>
        <v>0</v>
      </c>
      <c r="I197" s="30"/>
      <c r="W197" s="32"/>
      <c r="Z197" s="31"/>
    </row>
    <row r="198" spans="1:26" ht="25" x14ac:dyDescent="0.3">
      <c r="A198" s="3"/>
      <c r="B198" s="18" t="s">
        <v>219</v>
      </c>
      <c r="C198" s="22" t="s">
        <v>220</v>
      </c>
      <c r="D198" s="44">
        <v>7.94</v>
      </c>
      <c r="E198" s="48"/>
      <c r="F198" s="17">
        <f t="shared" si="25"/>
        <v>0</v>
      </c>
      <c r="I198" s="30"/>
      <c r="W198" s="32"/>
      <c r="Z198" s="31"/>
    </row>
    <row r="199" spans="1:26" ht="25" x14ac:dyDescent="0.3">
      <c r="A199" s="3"/>
      <c r="B199" s="18" t="s">
        <v>221</v>
      </c>
      <c r="C199" s="22" t="s">
        <v>314</v>
      </c>
      <c r="D199" s="44">
        <v>7.48</v>
      </c>
      <c r="E199" s="48"/>
      <c r="F199" s="17">
        <f t="shared" si="25"/>
        <v>0</v>
      </c>
      <c r="I199" s="30"/>
      <c r="T199" s="32"/>
      <c r="Z199" s="31"/>
    </row>
    <row r="200" spans="1:26" ht="17.5" x14ac:dyDescent="0.3">
      <c r="A200" s="3"/>
      <c r="B200" s="18" t="s">
        <v>222</v>
      </c>
      <c r="C200" s="22" t="s">
        <v>223</v>
      </c>
      <c r="D200" s="44">
        <v>7.62</v>
      </c>
      <c r="E200" s="48"/>
      <c r="F200" s="17">
        <f t="shared" si="25"/>
        <v>0</v>
      </c>
      <c r="I200" s="30"/>
      <c r="T200" s="32"/>
      <c r="Z200" s="31"/>
    </row>
    <row r="201" spans="1:26" ht="25" x14ac:dyDescent="0.3">
      <c r="A201" s="3"/>
      <c r="B201" s="18" t="s">
        <v>226</v>
      </c>
      <c r="C201" s="22" t="s">
        <v>227</v>
      </c>
      <c r="D201" s="44">
        <v>7.59</v>
      </c>
      <c r="E201" s="48"/>
      <c r="F201" s="17">
        <f t="shared" si="25"/>
        <v>0</v>
      </c>
      <c r="I201" s="30"/>
      <c r="T201" s="32"/>
      <c r="Z201" s="31"/>
    </row>
    <row r="202" spans="1:26" ht="17.5" x14ac:dyDescent="0.3">
      <c r="A202" s="3"/>
      <c r="B202" s="18" t="s">
        <v>228</v>
      </c>
      <c r="C202" s="22" t="s">
        <v>229</v>
      </c>
      <c r="D202" s="44">
        <v>7.88</v>
      </c>
      <c r="E202" s="48"/>
      <c r="F202" s="17">
        <f t="shared" si="25"/>
        <v>0</v>
      </c>
      <c r="I202" s="30"/>
      <c r="T202" s="32"/>
      <c r="Z202" s="31"/>
    </row>
    <row r="203" spans="1:26" ht="17.5" x14ac:dyDescent="0.3">
      <c r="A203" s="3"/>
      <c r="B203" s="18" t="s">
        <v>231</v>
      </c>
      <c r="C203" s="22" t="s">
        <v>232</v>
      </c>
      <c r="D203" s="44">
        <v>7.94</v>
      </c>
      <c r="E203" s="48"/>
      <c r="F203" s="17">
        <f t="shared" si="25"/>
        <v>0</v>
      </c>
      <c r="I203" s="30"/>
      <c r="T203" s="32"/>
      <c r="Z203" s="31"/>
    </row>
    <row r="204" spans="1:26" ht="25" x14ac:dyDescent="0.3">
      <c r="A204" s="3"/>
      <c r="B204" s="18" t="s">
        <v>233</v>
      </c>
      <c r="C204" s="22" t="s">
        <v>234</v>
      </c>
      <c r="D204" s="44">
        <v>7.83</v>
      </c>
      <c r="E204" s="48"/>
      <c r="F204" s="17">
        <f t="shared" ref="F204:F210" si="26">E204*D204</f>
        <v>0</v>
      </c>
      <c r="I204" s="30"/>
      <c r="T204" s="32"/>
      <c r="Z204" s="31"/>
    </row>
    <row r="205" spans="1:26" ht="25" x14ac:dyDescent="0.3">
      <c r="A205" s="3"/>
      <c r="B205" s="18" t="s">
        <v>298</v>
      </c>
      <c r="C205" s="22" t="s">
        <v>306</v>
      </c>
      <c r="D205" s="44">
        <v>7.89</v>
      </c>
      <c r="E205" s="48"/>
      <c r="F205" s="17">
        <f t="shared" si="26"/>
        <v>0</v>
      </c>
      <c r="I205" s="30"/>
      <c r="T205" s="32"/>
      <c r="Z205" s="31"/>
    </row>
    <row r="206" spans="1:26" ht="25" x14ac:dyDescent="0.3">
      <c r="A206" s="3"/>
      <c r="B206" s="18" t="s">
        <v>299</v>
      </c>
      <c r="C206" s="22" t="s">
        <v>307</v>
      </c>
      <c r="D206" s="44">
        <v>7.82</v>
      </c>
      <c r="E206" s="48"/>
      <c r="F206" s="17">
        <f t="shared" si="26"/>
        <v>0</v>
      </c>
      <c r="I206" s="30"/>
      <c r="T206" s="32"/>
      <c r="Z206" s="31"/>
    </row>
    <row r="207" spans="1:26" ht="25" x14ac:dyDescent="0.3">
      <c r="A207" s="3"/>
      <c r="B207" s="18" t="s">
        <v>300</v>
      </c>
      <c r="C207" s="22" t="s">
        <v>308</v>
      </c>
      <c r="D207" s="44">
        <v>7.97</v>
      </c>
      <c r="E207" s="48"/>
      <c r="F207" s="17">
        <f t="shared" si="26"/>
        <v>0</v>
      </c>
      <c r="I207" s="30"/>
      <c r="T207" s="32"/>
      <c r="Z207" s="31"/>
    </row>
    <row r="208" spans="1:26" ht="25" x14ac:dyDescent="0.3">
      <c r="A208" s="3"/>
      <c r="B208" s="18" t="s">
        <v>301</v>
      </c>
      <c r="C208" s="22" t="s">
        <v>309</v>
      </c>
      <c r="D208" s="44">
        <v>7.84</v>
      </c>
      <c r="E208" s="48"/>
      <c r="F208" s="17">
        <f t="shared" si="26"/>
        <v>0</v>
      </c>
      <c r="I208" s="30"/>
    </row>
    <row r="209" spans="1:26" ht="25" x14ac:dyDescent="0.3">
      <c r="A209" s="3"/>
      <c r="B209" s="18" t="s">
        <v>302</v>
      </c>
      <c r="C209" s="22" t="s">
        <v>310</v>
      </c>
      <c r="D209" s="44">
        <v>7.71</v>
      </c>
      <c r="E209" s="48"/>
      <c r="F209" s="17">
        <f t="shared" si="26"/>
        <v>0</v>
      </c>
      <c r="I209" s="30"/>
      <c r="T209" s="32"/>
      <c r="Z209" s="31"/>
    </row>
    <row r="210" spans="1:26" ht="25" x14ac:dyDescent="0.3">
      <c r="A210" s="3"/>
      <c r="B210" s="18" t="s">
        <v>303</v>
      </c>
      <c r="C210" s="22" t="s">
        <v>313</v>
      </c>
      <c r="D210" s="44">
        <v>7.92</v>
      </c>
      <c r="E210" s="48"/>
      <c r="F210" s="17">
        <f t="shared" si="26"/>
        <v>0</v>
      </c>
      <c r="I210" s="30"/>
      <c r="T210" s="32"/>
      <c r="Z210" s="31"/>
    </row>
    <row r="211" spans="1:26" ht="25" x14ac:dyDescent="0.3">
      <c r="A211" s="3"/>
      <c r="B211" s="18" t="s">
        <v>304</v>
      </c>
      <c r="C211" s="22" t="s">
        <v>367</v>
      </c>
      <c r="D211" s="44">
        <v>7.95</v>
      </c>
      <c r="E211" s="48"/>
      <c r="F211" s="17">
        <f t="shared" ref="F211:F216" si="27">E211*D211</f>
        <v>0</v>
      </c>
      <c r="I211" s="30"/>
    </row>
    <row r="212" spans="1:26" ht="17.5" x14ac:dyDescent="0.3">
      <c r="A212" s="3"/>
      <c r="B212" s="18" t="s">
        <v>305</v>
      </c>
      <c r="C212" s="22" t="s">
        <v>311</v>
      </c>
      <c r="D212" s="44">
        <v>7.9</v>
      </c>
      <c r="E212" s="48"/>
      <c r="F212" s="17">
        <f t="shared" si="27"/>
        <v>0</v>
      </c>
      <c r="I212" s="30"/>
      <c r="T212" s="32"/>
      <c r="Z212" s="31"/>
    </row>
    <row r="213" spans="1:26" ht="17.5" x14ac:dyDescent="0.3">
      <c r="A213" s="3"/>
      <c r="B213" s="18" t="s">
        <v>366</v>
      </c>
      <c r="C213" s="22" t="s">
        <v>312</v>
      </c>
      <c r="D213" s="44">
        <v>7.98</v>
      </c>
      <c r="E213" s="48"/>
      <c r="F213" s="17">
        <f t="shared" si="27"/>
        <v>0</v>
      </c>
      <c r="I213" s="30"/>
      <c r="T213" s="32"/>
      <c r="Z213" s="31"/>
    </row>
    <row r="214" spans="1:26" ht="17.5" x14ac:dyDescent="0.3">
      <c r="A214" s="3"/>
      <c r="B214" s="18" t="s">
        <v>489</v>
      </c>
      <c r="C214" s="22" t="s">
        <v>490</v>
      </c>
      <c r="D214" s="69">
        <v>7.91</v>
      </c>
      <c r="E214" s="48"/>
      <c r="F214" s="17">
        <f t="shared" si="27"/>
        <v>0</v>
      </c>
      <c r="I214" s="30"/>
      <c r="T214" s="32"/>
      <c r="Z214" s="31"/>
    </row>
    <row r="215" spans="1:26" ht="17.5" x14ac:dyDescent="0.3">
      <c r="A215" s="3"/>
      <c r="B215" s="18" t="s">
        <v>491</v>
      </c>
      <c r="C215" s="22" t="s">
        <v>492</v>
      </c>
      <c r="D215" s="69">
        <v>7.94</v>
      </c>
      <c r="E215" s="48"/>
      <c r="F215" s="17">
        <f t="shared" si="27"/>
        <v>0</v>
      </c>
      <c r="I215" s="30"/>
      <c r="T215" s="32"/>
      <c r="Z215" s="31"/>
    </row>
    <row r="216" spans="1:26" ht="20.399999999999999" customHeight="1" x14ac:dyDescent="0.3">
      <c r="A216" s="3"/>
      <c r="B216" s="18" t="s">
        <v>493</v>
      </c>
      <c r="C216" s="22" t="s">
        <v>494</v>
      </c>
      <c r="D216" s="69">
        <v>7.97</v>
      </c>
      <c r="E216" s="48"/>
      <c r="F216" s="17">
        <f t="shared" si="27"/>
        <v>0</v>
      </c>
      <c r="I216" s="30"/>
      <c r="T216" s="32"/>
      <c r="Z216" s="31"/>
    </row>
    <row r="217" spans="1:26" ht="20" x14ac:dyDescent="0.4">
      <c r="A217" s="60" t="s">
        <v>295</v>
      </c>
      <c r="B217" s="47"/>
      <c r="C217" s="47"/>
      <c r="D217" s="44">
        <v>0</v>
      </c>
      <c r="E217" s="47"/>
      <c r="F217" s="52"/>
      <c r="I217" s="30"/>
      <c r="T217" s="32"/>
      <c r="Z217" s="31"/>
    </row>
    <row r="218" spans="1:26" ht="17.5" x14ac:dyDescent="0.3">
      <c r="A218" s="3"/>
      <c r="B218" s="18" t="s">
        <v>368</v>
      </c>
      <c r="C218" s="22" t="s">
        <v>81</v>
      </c>
      <c r="D218" s="44">
        <v>7.43</v>
      </c>
      <c r="E218" s="38"/>
      <c r="F218" s="25">
        <f t="shared" ref="F218:F228" si="28">E218*D218</f>
        <v>0</v>
      </c>
      <c r="I218" s="30"/>
      <c r="T218" s="32"/>
      <c r="Z218" s="31"/>
    </row>
    <row r="219" spans="1:26" ht="37.5" x14ac:dyDescent="0.3">
      <c r="A219" s="3"/>
      <c r="B219" s="18" t="s">
        <v>369</v>
      </c>
      <c r="C219" s="22" t="s">
        <v>207</v>
      </c>
      <c r="D219" s="44">
        <v>7.9</v>
      </c>
      <c r="E219" s="48"/>
      <c r="F219" s="17">
        <f t="shared" si="28"/>
        <v>0</v>
      </c>
      <c r="I219" s="30"/>
      <c r="T219" s="32"/>
      <c r="Z219" s="31"/>
    </row>
    <row r="220" spans="1:26" ht="17.5" x14ac:dyDescent="0.3">
      <c r="A220" s="3"/>
      <c r="B220" s="18" t="s">
        <v>370</v>
      </c>
      <c r="C220" s="22" t="s">
        <v>371</v>
      </c>
      <c r="D220" s="44">
        <v>7.86</v>
      </c>
      <c r="E220" s="48"/>
      <c r="F220" s="17">
        <f t="shared" si="28"/>
        <v>0</v>
      </c>
      <c r="I220" s="30"/>
      <c r="T220" s="32"/>
      <c r="Z220" s="31"/>
    </row>
    <row r="221" spans="1:26" ht="17.5" x14ac:dyDescent="0.3">
      <c r="A221" s="3"/>
      <c r="B221" s="18" t="s">
        <v>372</v>
      </c>
      <c r="C221" s="22" t="s">
        <v>373</v>
      </c>
      <c r="D221" s="44">
        <v>7.79</v>
      </c>
      <c r="E221" s="48"/>
      <c r="F221" s="17">
        <f t="shared" si="28"/>
        <v>0</v>
      </c>
      <c r="I221" s="30"/>
      <c r="T221" s="32"/>
      <c r="Z221" s="31"/>
    </row>
    <row r="222" spans="1:26" ht="18" customHeight="1" x14ac:dyDescent="0.3">
      <c r="A222" s="3"/>
      <c r="B222" s="18" t="s">
        <v>374</v>
      </c>
      <c r="C222" s="22" t="s">
        <v>162</v>
      </c>
      <c r="D222" s="44">
        <v>7.93</v>
      </c>
      <c r="E222" s="48"/>
      <c r="F222" s="17">
        <f t="shared" si="28"/>
        <v>0</v>
      </c>
      <c r="I222" s="30"/>
      <c r="T222" s="32"/>
      <c r="Z222" s="31"/>
    </row>
    <row r="223" spans="1:26" ht="17.5" x14ac:dyDescent="0.3">
      <c r="A223" s="3"/>
      <c r="B223" s="18" t="s">
        <v>375</v>
      </c>
      <c r="C223" s="22" t="s">
        <v>495</v>
      </c>
      <c r="D223" s="44">
        <v>7.97</v>
      </c>
      <c r="E223" s="48"/>
      <c r="F223" s="17">
        <f t="shared" si="28"/>
        <v>0</v>
      </c>
      <c r="I223" s="30"/>
      <c r="T223" s="32"/>
      <c r="Z223" s="31"/>
    </row>
    <row r="224" spans="1:26" ht="17.5" x14ac:dyDescent="0.3">
      <c r="A224" s="3"/>
      <c r="B224" s="18" t="s">
        <v>376</v>
      </c>
      <c r="C224" s="22" t="s">
        <v>165</v>
      </c>
      <c r="D224" s="44">
        <v>7.75</v>
      </c>
      <c r="E224" s="48"/>
      <c r="F224" s="17">
        <f t="shared" si="28"/>
        <v>0</v>
      </c>
      <c r="I224" s="30"/>
      <c r="T224" s="32"/>
      <c r="Z224" s="31"/>
    </row>
    <row r="225" spans="1:26" ht="17.5" x14ac:dyDescent="0.3">
      <c r="A225" s="3"/>
      <c r="B225" s="18" t="s">
        <v>377</v>
      </c>
      <c r="C225" s="22" t="s">
        <v>378</v>
      </c>
      <c r="D225" s="44">
        <v>7.78</v>
      </c>
      <c r="E225" s="48"/>
      <c r="F225" s="17">
        <f t="shared" si="28"/>
        <v>0</v>
      </c>
      <c r="I225" s="30"/>
      <c r="T225" s="32"/>
      <c r="Z225" s="31"/>
    </row>
    <row r="226" spans="1:26" ht="17.5" x14ac:dyDescent="0.3">
      <c r="A226" s="3"/>
      <c r="B226" s="18" t="s">
        <v>379</v>
      </c>
      <c r="C226" s="22" t="s">
        <v>380</v>
      </c>
      <c r="D226" s="44">
        <v>7.82</v>
      </c>
      <c r="E226" s="48"/>
      <c r="F226" s="17">
        <f t="shared" si="28"/>
        <v>0</v>
      </c>
      <c r="I226" s="30"/>
      <c r="T226" s="32"/>
      <c r="Z226" s="31"/>
    </row>
    <row r="227" spans="1:26" ht="17.5" x14ac:dyDescent="0.3">
      <c r="A227" s="3"/>
      <c r="B227" s="18" t="s">
        <v>381</v>
      </c>
      <c r="C227" s="22" t="s">
        <v>174</v>
      </c>
      <c r="D227" s="44">
        <v>7.91</v>
      </c>
      <c r="E227" s="48"/>
      <c r="F227" s="17">
        <f t="shared" si="28"/>
        <v>0</v>
      </c>
      <c r="I227" s="30"/>
      <c r="T227" s="32"/>
      <c r="Z227" s="31"/>
    </row>
    <row r="228" spans="1:26" ht="24" customHeight="1" x14ac:dyDescent="0.3">
      <c r="A228" s="3"/>
      <c r="B228" s="18" t="s">
        <v>382</v>
      </c>
      <c r="C228" s="22" t="s">
        <v>176</v>
      </c>
      <c r="D228" s="44">
        <v>7.83</v>
      </c>
      <c r="E228" s="48"/>
      <c r="F228" s="17">
        <f t="shared" si="28"/>
        <v>0</v>
      </c>
      <c r="I228" s="30"/>
      <c r="T228" s="32"/>
      <c r="Z228" s="31"/>
    </row>
    <row r="229" spans="1:26" ht="17.5" x14ac:dyDescent="0.3">
      <c r="A229" s="3"/>
      <c r="B229" s="18" t="s">
        <v>383</v>
      </c>
      <c r="C229" s="22" t="s">
        <v>384</v>
      </c>
      <c r="D229" s="44">
        <v>7.88</v>
      </c>
      <c r="E229" s="48"/>
      <c r="F229" s="17">
        <f t="shared" ref="F229:F234" si="29">E229*D229</f>
        <v>0</v>
      </c>
      <c r="I229" s="30"/>
      <c r="T229" s="32"/>
      <c r="Z229" s="31"/>
    </row>
    <row r="230" spans="1:26" ht="25" x14ac:dyDescent="0.3">
      <c r="A230" s="3"/>
      <c r="B230" s="18" t="s">
        <v>385</v>
      </c>
      <c r="C230" s="22" t="s">
        <v>496</v>
      </c>
      <c r="D230" s="44">
        <v>7.91</v>
      </c>
      <c r="E230" s="48"/>
      <c r="F230" s="17">
        <f t="shared" si="29"/>
        <v>0</v>
      </c>
      <c r="I230" s="30"/>
      <c r="T230" s="32"/>
      <c r="Z230" s="31"/>
    </row>
    <row r="231" spans="1:26" ht="25" x14ac:dyDescent="0.3">
      <c r="A231" s="3"/>
      <c r="B231" s="18" t="s">
        <v>386</v>
      </c>
      <c r="C231" s="22" t="s">
        <v>269</v>
      </c>
      <c r="D231" s="44">
        <v>7.95</v>
      </c>
      <c r="E231" s="48"/>
      <c r="F231" s="17">
        <f t="shared" si="29"/>
        <v>0</v>
      </c>
      <c r="I231" s="30"/>
      <c r="T231" s="32"/>
      <c r="Z231" s="31"/>
    </row>
    <row r="232" spans="1:26" ht="17.5" x14ac:dyDescent="0.3">
      <c r="A232" s="3"/>
      <c r="B232" s="18" t="s">
        <v>387</v>
      </c>
      <c r="C232" s="22" t="s">
        <v>388</v>
      </c>
      <c r="D232" s="44">
        <v>7.87</v>
      </c>
      <c r="E232" s="48"/>
      <c r="F232" s="17">
        <f t="shared" si="29"/>
        <v>0</v>
      </c>
      <c r="I232" s="30"/>
      <c r="T232" s="32"/>
      <c r="Z232" s="31"/>
    </row>
    <row r="233" spans="1:26" ht="17.5" x14ac:dyDescent="0.3">
      <c r="A233" s="3"/>
      <c r="B233" s="18" t="s">
        <v>389</v>
      </c>
      <c r="C233" s="22" t="s">
        <v>390</v>
      </c>
      <c r="D233" s="44">
        <v>7.79</v>
      </c>
      <c r="E233" s="48"/>
      <c r="F233" s="17">
        <f t="shared" si="29"/>
        <v>0</v>
      </c>
      <c r="I233" s="30"/>
      <c r="T233" s="32"/>
      <c r="Z233" s="31"/>
    </row>
    <row r="234" spans="1:26" ht="25" x14ac:dyDescent="0.3">
      <c r="A234" s="3"/>
      <c r="B234" s="18" t="s">
        <v>391</v>
      </c>
      <c r="C234" s="22" t="s">
        <v>392</v>
      </c>
      <c r="D234" s="44">
        <v>7.92</v>
      </c>
      <c r="E234" s="48"/>
      <c r="F234" s="17">
        <f t="shared" si="29"/>
        <v>0</v>
      </c>
      <c r="I234" s="30"/>
      <c r="M234" s="4" t="s">
        <v>237</v>
      </c>
      <c r="Z234" s="31"/>
    </row>
    <row r="235" spans="1:26" ht="18" customHeight="1" x14ac:dyDescent="0.3">
      <c r="A235" s="3"/>
      <c r="B235" s="18" t="s">
        <v>393</v>
      </c>
      <c r="C235" s="22" t="s">
        <v>394</v>
      </c>
      <c r="D235" s="44">
        <v>7.88</v>
      </c>
      <c r="E235" s="48"/>
      <c r="F235" s="17">
        <f t="shared" ref="F235:F241" si="30">E235*D235</f>
        <v>0</v>
      </c>
      <c r="I235" s="30"/>
      <c r="M235" s="4" t="s">
        <v>237</v>
      </c>
      <c r="Z235" s="31"/>
    </row>
    <row r="236" spans="1:26" ht="18" customHeight="1" x14ac:dyDescent="0.3">
      <c r="A236" s="3"/>
      <c r="B236" s="18" t="s">
        <v>395</v>
      </c>
      <c r="C236" s="22" t="s">
        <v>396</v>
      </c>
      <c r="D236" s="44">
        <v>7.87</v>
      </c>
      <c r="E236" s="48"/>
      <c r="F236" s="17">
        <f t="shared" si="30"/>
        <v>0</v>
      </c>
      <c r="I236" s="30"/>
      <c r="M236" s="4" t="s">
        <v>237</v>
      </c>
      <c r="Z236" s="31"/>
    </row>
    <row r="237" spans="1:26" ht="18" customHeight="1" x14ac:dyDescent="0.3">
      <c r="A237" s="3"/>
      <c r="B237" s="18" t="s">
        <v>397</v>
      </c>
      <c r="C237" s="22" t="s">
        <v>398</v>
      </c>
      <c r="D237" s="44">
        <v>7.78</v>
      </c>
      <c r="E237" s="48"/>
      <c r="F237" s="17">
        <f t="shared" si="30"/>
        <v>0</v>
      </c>
      <c r="I237" s="30"/>
      <c r="M237" s="4" t="s">
        <v>237</v>
      </c>
      <c r="Z237" s="31"/>
    </row>
    <row r="238" spans="1:26" ht="18" customHeight="1" x14ac:dyDescent="0.3">
      <c r="A238" s="3"/>
      <c r="B238" s="18" t="s">
        <v>399</v>
      </c>
      <c r="C238" s="22" t="s">
        <v>400</v>
      </c>
      <c r="D238" s="44">
        <v>7.99</v>
      </c>
      <c r="E238" s="48"/>
      <c r="F238" s="17">
        <f t="shared" si="30"/>
        <v>0</v>
      </c>
      <c r="I238" s="30"/>
      <c r="M238" s="4" t="s">
        <v>237</v>
      </c>
      <c r="Z238" s="31"/>
    </row>
    <row r="239" spans="1:26" ht="17.5" x14ac:dyDescent="0.3">
      <c r="A239" s="3"/>
      <c r="B239" s="18" t="s">
        <v>401</v>
      </c>
      <c r="C239" s="22" t="s">
        <v>402</v>
      </c>
      <c r="D239" s="44">
        <v>8.52</v>
      </c>
      <c r="E239" s="48"/>
      <c r="F239" s="17">
        <f t="shared" si="30"/>
        <v>0</v>
      </c>
      <c r="I239" s="30"/>
      <c r="M239" s="4"/>
      <c r="Z239" s="31"/>
    </row>
    <row r="240" spans="1:26" ht="18" customHeight="1" x14ac:dyDescent="0.3">
      <c r="A240" s="3"/>
      <c r="B240" s="18" t="s">
        <v>497</v>
      </c>
      <c r="C240" s="22" t="s">
        <v>498</v>
      </c>
      <c r="D240" s="69">
        <v>7.96</v>
      </c>
      <c r="E240" s="48"/>
      <c r="F240" s="17">
        <f t="shared" si="30"/>
        <v>0</v>
      </c>
      <c r="I240" s="30"/>
      <c r="M240" s="4" t="s">
        <v>238</v>
      </c>
      <c r="Z240" s="31"/>
    </row>
    <row r="241" spans="1:26" ht="20.399999999999999" customHeight="1" x14ac:dyDescent="0.3">
      <c r="A241" s="3"/>
      <c r="B241" s="18" t="s">
        <v>499</v>
      </c>
      <c r="C241" s="22" t="s">
        <v>500</v>
      </c>
      <c r="D241" s="69">
        <v>7.9</v>
      </c>
      <c r="E241" s="48"/>
      <c r="F241" s="17">
        <f t="shared" si="30"/>
        <v>0</v>
      </c>
      <c r="I241" s="30"/>
      <c r="M241" s="4" t="s">
        <v>238</v>
      </c>
      <c r="Z241" s="31"/>
    </row>
    <row r="242" spans="1:26" ht="18" customHeight="1" x14ac:dyDescent="0.4">
      <c r="A242" s="60" t="s">
        <v>296</v>
      </c>
      <c r="B242" s="47"/>
      <c r="C242" s="47"/>
      <c r="D242" s="44">
        <v>0</v>
      </c>
      <c r="E242" s="47"/>
      <c r="F242" s="52"/>
      <c r="I242" s="30"/>
      <c r="M242" s="4" t="s">
        <v>238</v>
      </c>
      <c r="Z242" s="31"/>
    </row>
    <row r="243" spans="1:26" ht="17.399999999999999" customHeight="1" x14ac:dyDescent="0.3">
      <c r="A243" s="3"/>
      <c r="B243" s="18" t="s">
        <v>155</v>
      </c>
      <c r="C243" s="22" t="s">
        <v>501</v>
      </c>
      <c r="D243" s="44">
        <v>7.72</v>
      </c>
      <c r="E243" s="38"/>
      <c r="F243" s="25">
        <f t="shared" ref="F243:F274" si="31">E243*D243</f>
        <v>0</v>
      </c>
      <c r="I243" s="30"/>
      <c r="Z243" s="31"/>
    </row>
    <row r="244" spans="1:26" ht="17.399999999999999" customHeight="1" x14ac:dyDescent="0.3">
      <c r="A244" s="3"/>
      <c r="B244" s="18" t="s">
        <v>156</v>
      </c>
      <c r="C244" s="22" t="s">
        <v>213</v>
      </c>
      <c r="D244" s="44">
        <v>7.78</v>
      </c>
      <c r="E244" s="48"/>
      <c r="F244" s="17">
        <f t="shared" si="31"/>
        <v>0</v>
      </c>
      <c r="I244" s="30"/>
      <c r="M244" s="4"/>
      <c r="Z244" s="31"/>
    </row>
    <row r="245" spans="1:26" ht="17.399999999999999" customHeight="1" x14ac:dyDescent="0.3">
      <c r="A245" s="3"/>
      <c r="B245" s="18" t="s">
        <v>157</v>
      </c>
      <c r="C245" s="22" t="s">
        <v>158</v>
      </c>
      <c r="D245" s="44">
        <v>7.68</v>
      </c>
      <c r="E245" s="48"/>
      <c r="F245" s="17">
        <f t="shared" si="31"/>
        <v>0</v>
      </c>
      <c r="I245" s="30"/>
      <c r="M245" s="4"/>
      <c r="Z245" s="31"/>
    </row>
    <row r="246" spans="1:26" ht="17.399999999999999" customHeight="1" x14ac:dyDescent="0.3">
      <c r="A246" s="3"/>
      <c r="B246" s="18" t="s">
        <v>159</v>
      </c>
      <c r="C246" s="22" t="s">
        <v>160</v>
      </c>
      <c r="D246" s="44">
        <v>7.65</v>
      </c>
      <c r="E246" s="48"/>
      <c r="F246" s="17">
        <f t="shared" si="31"/>
        <v>0</v>
      </c>
      <c r="I246" s="30"/>
      <c r="M246" s="4"/>
      <c r="Z246" s="31"/>
    </row>
    <row r="247" spans="1:26" ht="17.399999999999999" customHeight="1" x14ac:dyDescent="0.3">
      <c r="A247" s="3"/>
      <c r="B247" s="18" t="s">
        <v>161</v>
      </c>
      <c r="C247" s="22" t="s">
        <v>435</v>
      </c>
      <c r="D247" s="44">
        <v>7.87</v>
      </c>
      <c r="E247" s="48"/>
      <c r="F247" s="17">
        <f t="shared" si="31"/>
        <v>0</v>
      </c>
      <c r="I247" s="30"/>
      <c r="M247" s="4"/>
      <c r="Z247" s="31"/>
    </row>
    <row r="248" spans="1:26" ht="17.399999999999999" customHeight="1" x14ac:dyDescent="0.3">
      <c r="A248" s="3"/>
      <c r="B248" s="18" t="s">
        <v>163</v>
      </c>
      <c r="C248" s="22" t="s">
        <v>436</v>
      </c>
      <c r="D248" s="44">
        <v>7.84</v>
      </c>
      <c r="E248" s="48"/>
      <c r="F248" s="17">
        <f t="shared" si="31"/>
        <v>0</v>
      </c>
      <c r="I248" s="30"/>
      <c r="T248" s="32"/>
      <c r="Z248" s="31"/>
    </row>
    <row r="249" spans="1:26" ht="17.399999999999999" customHeight="1" x14ac:dyDescent="0.3">
      <c r="A249" s="3"/>
      <c r="B249" s="18" t="s">
        <v>164</v>
      </c>
      <c r="C249" s="22" t="s">
        <v>437</v>
      </c>
      <c r="D249" s="44">
        <v>7.95</v>
      </c>
      <c r="E249" s="48"/>
      <c r="F249" s="17">
        <f t="shared" si="31"/>
        <v>0</v>
      </c>
      <c r="I249" s="30"/>
      <c r="T249" s="32"/>
      <c r="Z249" s="31"/>
    </row>
    <row r="250" spans="1:26" ht="17.399999999999999" customHeight="1" x14ac:dyDescent="0.3">
      <c r="A250" s="3"/>
      <c r="B250" s="18" t="s">
        <v>166</v>
      </c>
      <c r="C250" s="22" t="s">
        <v>438</v>
      </c>
      <c r="D250" s="44">
        <v>7.9</v>
      </c>
      <c r="E250" s="48"/>
      <c r="F250" s="17">
        <f t="shared" ref="F250" si="32">E250*D250</f>
        <v>0</v>
      </c>
      <c r="I250" s="30"/>
      <c r="T250" s="32"/>
      <c r="Z250" s="31"/>
    </row>
    <row r="251" spans="1:26" ht="17.399999999999999" customHeight="1" x14ac:dyDescent="0.3">
      <c r="A251" s="3"/>
      <c r="B251" s="18" t="s">
        <v>224</v>
      </c>
      <c r="C251" s="22" t="s">
        <v>225</v>
      </c>
      <c r="D251" s="44">
        <v>7.86</v>
      </c>
      <c r="E251" s="48"/>
      <c r="F251" s="17">
        <f t="shared" si="31"/>
        <v>0</v>
      </c>
      <c r="I251" s="30"/>
      <c r="T251" s="32"/>
      <c r="Z251" s="31"/>
    </row>
    <row r="252" spans="1:26" ht="17.399999999999999" customHeight="1" x14ac:dyDescent="0.3">
      <c r="A252" s="3"/>
      <c r="B252" s="18" t="s">
        <v>173</v>
      </c>
      <c r="C252" s="22" t="s">
        <v>439</v>
      </c>
      <c r="D252" s="44">
        <v>7.79</v>
      </c>
      <c r="E252" s="48"/>
      <c r="F252" s="17">
        <f t="shared" ref="F252" si="33">E252*D252</f>
        <v>0</v>
      </c>
      <c r="I252" s="30"/>
      <c r="T252" s="32"/>
      <c r="Z252" s="31"/>
    </row>
    <row r="253" spans="1:26" ht="17.399999999999999" customHeight="1" x14ac:dyDescent="0.3">
      <c r="A253" s="3"/>
      <c r="B253" s="18" t="s">
        <v>175</v>
      </c>
      <c r="C253" s="22" t="s">
        <v>440</v>
      </c>
      <c r="D253" s="44">
        <v>7.91</v>
      </c>
      <c r="E253" s="48"/>
      <c r="F253" s="17">
        <f t="shared" si="31"/>
        <v>0</v>
      </c>
      <c r="I253" s="30"/>
      <c r="T253" s="32"/>
      <c r="Z253" s="31"/>
    </row>
    <row r="254" spans="1:26" ht="17.399999999999999" customHeight="1" x14ac:dyDescent="0.3">
      <c r="A254" s="3"/>
      <c r="B254" s="18" t="s">
        <v>230</v>
      </c>
      <c r="C254" s="22" t="s">
        <v>441</v>
      </c>
      <c r="D254" s="44">
        <v>7.77</v>
      </c>
      <c r="E254" s="48"/>
      <c r="F254" s="17">
        <f t="shared" si="31"/>
        <v>0</v>
      </c>
      <c r="I254" s="30"/>
      <c r="T254" s="32"/>
      <c r="Z254" s="31"/>
    </row>
    <row r="255" spans="1:26" ht="17.399999999999999" customHeight="1" x14ac:dyDescent="0.3">
      <c r="A255" s="3"/>
      <c r="B255" s="18" t="s">
        <v>267</v>
      </c>
      <c r="C255" s="22" t="s">
        <v>442</v>
      </c>
      <c r="D255" s="44">
        <v>7.82</v>
      </c>
      <c r="E255" s="48"/>
      <c r="F255" s="17">
        <f t="shared" si="31"/>
        <v>0</v>
      </c>
      <c r="I255" s="30"/>
      <c r="T255" s="32"/>
      <c r="Z255" s="31"/>
    </row>
    <row r="256" spans="1:26" ht="17.399999999999999" customHeight="1" x14ac:dyDescent="0.3">
      <c r="A256" s="3"/>
      <c r="B256" s="18" t="s">
        <v>268</v>
      </c>
      <c r="C256" s="22" t="s">
        <v>443</v>
      </c>
      <c r="D256" s="44">
        <v>7.93</v>
      </c>
      <c r="E256" s="48"/>
      <c r="F256" s="17">
        <f t="shared" ref="F256" si="34">E256*D256</f>
        <v>0</v>
      </c>
      <c r="I256" s="30"/>
      <c r="T256" s="32"/>
      <c r="Z256" s="31"/>
    </row>
    <row r="257" spans="1:26" ht="17.399999999999999" customHeight="1" x14ac:dyDescent="0.3">
      <c r="A257" s="3"/>
      <c r="B257" s="18" t="s">
        <v>444</v>
      </c>
      <c r="C257" s="22" t="s">
        <v>445</v>
      </c>
      <c r="D257" s="44">
        <v>7.86</v>
      </c>
      <c r="E257" s="48"/>
      <c r="F257" s="17">
        <f t="shared" si="31"/>
        <v>0</v>
      </c>
      <c r="I257" s="30"/>
      <c r="T257" s="32"/>
      <c r="Z257" s="31"/>
    </row>
    <row r="258" spans="1:26" ht="17.399999999999999" customHeight="1" x14ac:dyDescent="0.3">
      <c r="A258" s="3"/>
      <c r="B258" s="18" t="s">
        <v>270</v>
      </c>
      <c r="C258" s="22" t="s">
        <v>271</v>
      </c>
      <c r="D258" s="44">
        <v>8.0500000000000007</v>
      </c>
      <c r="E258" s="48"/>
      <c r="F258" s="17">
        <f t="shared" si="31"/>
        <v>0</v>
      </c>
      <c r="I258" s="30"/>
      <c r="T258" s="32"/>
      <c r="Z258" s="31"/>
    </row>
    <row r="259" spans="1:26" ht="17.399999999999999" customHeight="1" x14ac:dyDescent="0.3">
      <c r="A259" s="3"/>
      <c r="B259" s="18" t="s">
        <v>272</v>
      </c>
      <c r="C259" s="22" t="s">
        <v>446</v>
      </c>
      <c r="D259" s="44">
        <v>7.71</v>
      </c>
      <c r="E259" s="48"/>
      <c r="F259" s="17">
        <f t="shared" si="31"/>
        <v>0</v>
      </c>
      <c r="I259" s="30"/>
      <c r="T259" s="32"/>
      <c r="Z259" s="31"/>
    </row>
    <row r="260" spans="1:26" ht="17.399999999999999" customHeight="1" x14ac:dyDescent="0.3">
      <c r="A260" s="3"/>
      <c r="B260" s="18" t="s">
        <v>273</v>
      </c>
      <c r="C260" s="22" t="s">
        <v>447</v>
      </c>
      <c r="D260" s="44">
        <v>7.78</v>
      </c>
      <c r="E260" s="48"/>
      <c r="F260" s="17">
        <f t="shared" si="31"/>
        <v>0</v>
      </c>
      <c r="I260" s="30"/>
      <c r="T260" s="32"/>
      <c r="Z260" s="31"/>
    </row>
    <row r="261" spans="1:26" ht="17.399999999999999" customHeight="1" x14ac:dyDescent="0.3">
      <c r="A261" s="3"/>
      <c r="B261" s="18" t="s">
        <v>502</v>
      </c>
      <c r="C261" s="22" t="s">
        <v>503</v>
      </c>
      <c r="D261" s="69">
        <v>7.91</v>
      </c>
      <c r="E261" s="48"/>
      <c r="F261" s="17">
        <f t="shared" si="31"/>
        <v>0</v>
      </c>
      <c r="I261" s="30"/>
      <c r="T261" s="32"/>
      <c r="Z261" s="31"/>
    </row>
    <row r="262" spans="1:26" ht="17.399999999999999" customHeight="1" x14ac:dyDescent="0.3">
      <c r="A262" s="3"/>
      <c r="B262" s="18" t="s">
        <v>504</v>
      </c>
      <c r="C262" s="22" t="s">
        <v>505</v>
      </c>
      <c r="D262" s="69">
        <v>7.92</v>
      </c>
      <c r="E262" s="48"/>
      <c r="F262" s="17">
        <f t="shared" si="31"/>
        <v>0</v>
      </c>
      <c r="I262" s="30"/>
      <c r="T262" s="32"/>
      <c r="Z262" s="31"/>
    </row>
    <row r="263" spans="1:26" ht="17.399999999999999" customHeight="1" x14ac:dyDescent="0.3">
      <c r="A263" s="3"/>
      <c r="B263" s="18" t="s">
        <v>506</v>
      </c>
      <c r="C263" s="22" t="s">
        <v>507</v>
      </c>
      <c r="D263" s="69">
        <v>7.93</v>
      </c>
      <c r="E263" s="48"/>
      <c r="F263" s="17">
        <f t="shared" si="31"/>
        <v>0</v>
      </c>
      <c r="I263" s="30"/>
      <c r="T263" s="32"/>
      <c r="Z263" s="31"/>
    </row>
    <row r="264" spans="1:26" ht="17.399999999999999" customHeight="1" x14ac:dyDescent="0.3">
      <c r="A264" s="3"/>
      <c r="B264" s="18" t="s">
        <v>508</v>
      </c>
      <c r="C264" s="22" t="s">
        <v>509</v>
      </c>
      <c r="D264" s="69">
        <v>7.98</v>
      </c>
      <c r="E264" s="48"/>
      <c r="F264" s="17">
        <f t="shared" si="31"/>
        <v>0</v>
      </c>
      <c r="I264" s="30"/>
      <c r="T264" s="32"/>
      <c r="Z264" s="31"/>
    </row>
    <row r="265" spans="1:26" ht="17.399999999999999" customHeight="1" x14ac:dyDescent="0.3">
      <c r="A265" s="3"/>
      <c r="B265" s="18" t="s">
        <v>510</v>
      </c>
      <c r="C265" s="22" t="s">
        <v>511</v>
      </c>
      <c r="D265" s="69">
        <v>7.81</v>
      </c>
      <c r="E265" s="48"/>
      <c r="F265" s="17">
        <f t="shared" si="31"/>
        <v>0</v>
      </c>
      <c r="I265" s="30"/>
      <c r="T265" s="32"/>
      <c r="Z265" s="31"/>
    </row>
    <row r="266" spans="1:26" ht="17.399999999999999" customHeight="1" x14ac:dyDescent="0.3">
      <c r="A266" s="3"/>
      <c r="B266" s="18" t="s">
        <v>512</v>
      </c>
      <c r="C266" s="22" t="s">
        <v>513</v>
      </c>
      <c r="D266" s="69">
        <v>7.94</v>
      </c>
      <c r="E266" s="48"/>
      <c r="F266" s="17">
        <f t="shared" si="31"/>
        <v>0</v>
      </c>
      <c r="I266" s="30"/>
      <c r="T266" s="32"/>
      <c r="Z266" s="31"/>
    </row>
    <row r="267" spans="1:26" ht="17.399999999999999" customHeight="1" x14ac:dyDescent="0.3">
      <c r="A267" s="3"/>
      <c r="B267" s="18" t="s">
        <v>514</v>
      </c>
      <c r="C267" s="22" t="s">
        <v>515</v>
      </c>
      <c r="D267" s="69">
        <v>7.97</v>
      </c>
      <c r="E267" s="48"/>
      <c r="F267" s="17">
        <f t="shared" si="31"/>
        <v>0</v>
      </c>
      <c r="I267" s="30"/>
      <c r="T267" s="32"/>
      <c r="Z267" s="31"/>
    </row>
    <row r="268" spans="1:26" ht="17.399999999999999" customHeight="1" x14ac:dyDescent="0.3">
      <c r="A268" s="3"/>
      <c r="B268" s="18" t="s">
        <v>516</v>
      </c>
      <c r="C268" s="22" t="s">
        <v>517</v>
      </c>
      <c r="D268" s="69">
        <v>7.92</v>
      </c>
      <c r="E268" s="48"/>
      <c r="F268" s="17">
        <f t="shared" si="31"/>
        <v>0</v>
      </c>
      <c r="T268" s="32"/>
      <c r="Z268" s="31"/>
    </row>
    <row r="269" spans="1:26" ht="17.399999999999999" customHeight="1" x14ac:dyDescent="0.3">
      <c r="A269" s="3"/>
      <c r="B269" s="18" t="s">
        <v>518</v>
      </c>
      <c r="C269" s="22" t="s">
        <v>519</v>
      </c>
      <c r="D269" s="69">
        <v>7.85</v>
      </c>
      <c r="E269" s="48"/>
      <c r="F269" s="17">
        <f t="shared" si="31"/>
        <v>0</v>
      </c>
      <c r="T269" s="32"/>
      <c r="Z269" s="31"/>
    </row>
    <row r="270" spans="1:26" ht="17.399999999999999" customHeight="1" x14ac:dyDescent="0.3">
      <c r="A270" s="3"/>
      <c r="B270" s="18" t="s">
        <v>520</v>
      </c>
      <c r="C270" s="22" t="s">
        <v>521</v>
      </c>
      <c r="D270" s="69">
        <v>7.96</v>
      </c>
      <c r="E270" s="48"/>
      <c r="F270" s="17">
        <f t="shared" si="31"/>
        <v>0</v>
      </c>
      <c r="T270" s="32"/>
      <c r="Z270" s="31"/>
    </row>
    <row r="271" spans="1:26" ht="17.399999999999999" customHeight="1" x14ac:dyDescent="0.3">
      <c r="A271" s="3"/>
      <c r="B271" s="18" t="s">
        <v>178</v>
      </c>
      <c r="C271" s="22" t="s">
        <v>179</v>
      </c>
      <c r="D271" s="44">
        <v>7.82</v>
      </c>
      <c r="E271" s="48"/>
      <c r="F271" s="17">
        <f t="shared" ref="F271:F273" si="35">E271*D271</f>
        <v>0</v>
      </c>
      <c r="T271" s="32"/>
      <c r="Z271" s="31"/>
    </row>
    <row r="272" spans="1:26" ht="17.399999999999999" customHeight="1" x14ac:dyDescent="0.3">
      <c r="A272" s="3"/>
      <c r="B272" s="18" t="s">
        <v>453</v>
      </c>
      <c r="C272" s="22" t="s">
        <v>448</v>
      </c>
      <c r="D272" s="44">
        <v>7.71</v>
      </c>
      <c r="E272" s="48"/>
      <c r="F272" s="17">
        <f t="shared" si="35"/>
        <v>0</v>
      </c>
      <c r="T272" s="32"/>
      <c r="Z272" s="31"/>
    </row>
    <row r="273" spans="1:26" ht="30" customHeight="1" x14ac:dyDescent="0.3">
      <c r="A273" s="3"/>
      <c r="B273" s="18" t="s">
        <v>449</v>
      </c>
      <c r="C273" s="22" t="s">
        <v>450</v>
      </c>
      <c r="D273" s="44">
        <v>7.92</v>
      </c>
      <c r="E273" s="48"/>
      <c r="F273" s="17">
        <f t="shared" si="35"/>
        <v>0</v>
      </c>
      <c r="T273" s="32"/>
      <c r="Z273" s="31"/>
    </row>
    <row r="274" spans="1:26" ht="17.399999999999999" customHeight="1" x14ac:dyDescent="0.3">
      <c r="A274" s="3"/>
      <c r="B274" s="19" t="s">
        <v>451</v>
      </c>
      <c r="C274" s="23" t="s">
        <v>452</v>
      </c>
      <c r="D274" s="44">
        <v>7.62</v>
      </c>
      <c r="E274" s="48"/>
      <c r="F274" s="17">
        <f t="shared" si="31"/>
        <v>0</v>
      </c>
      <c r="T274" s="32"/>
      <c r="Z274" s="31"/>
    </row>
    <row r="275" spans="1:26" x14ac:dyDescent="0.3">
      <c r="T275" s="32"/>
      <c r="Z275" s="31"/>
    </row>
    <row r="276" spans="1:26" ht="14" x14ac:dyDescent="0.3">
      <c r="B276" s="95" t="s">
        <v>258</v>
      </c>
      <c r="C276" s="95"/>
      <c r="D276" s="95"/>
      <c r="E276" s="95"/>
      <c r="F276" s="95"/>
      <c r="T276" s="32"/>
      <c r="Z276" s="31"/>
    </row>
    <row r="277" spans="1:26" ht="17.5" x14ac:dyDescent="0.3">
      <c r="B277" s="96" t="s">
        <v>257</v>
      </c>
      <c r="C277" s="96"/>
      <c r="D277" s="96"/>
      <c r="E277" s="96"/>
      <c r="F277" s="96"/>
      <c r="T277" s="32"/>
      <c r="Z277" s="31"/>
    </row>
    <row r="278" spans="1:26" x14ac:dyDescent="0.3">
      <c r="T278" s="32"/>
      <c r="Z278" s="31"/>
    </row>
    <row r="279" spans="1:26" x14ac:dyDescent="0.3">
      <c r="T279" s="32"/>
      <c r="Z279" s="31"/>
    </row>
    <row r="280" spans="1:26" x14ac:dyDescent="0.3">
      <c r="T280" s="32"/>
      <c r="Z280" s="31"/>
    </row>
    <row r="281" spans="1:26" ht="18" customHeight="1" x14ac:dyDescent="0.3">
      <c r="T281" s="32"/>
      <c r="Z281" s="31"/>
    </row>
    <row r="282" spans="1:26" ht="18" customHeight="1" x14ac:dyDescent="0.3">
      <c r="T282" s="32"/>
      <c r="Z282" s="31"/>
    </row>
  </sheetData>
  <sheetProtection selectLockedCells="1"/>
  <protectedRanges>
    <protectedRange sqref="B5:F5 D8:F8 E56 H8:M8 H7:N7 E107:E136 E163:E170 E172:E190 E192:E193 E243:E260 E82:E98 E39:E53 B2:F2 E32 E35 E100:E105 E138:E158 E195:E213 E218:E239 E271:E274 E60:E80 E27:E30 E14:E15 E17:E23 E25" name="Диапазон2"/>
    <protectedRange sqref="E31" name="Диапазон2_1"/>
    <protectedRange sqref="E33:E34" name="Диапазон2_2"/>
    <protectedRange sqref="E36:E37" name="Диапазон2_3"/>
    <protectedRange sqref="E54" name="Диапазон2_4"/>
    <protectedRange sqref="E99" name="Диапазон2_5"/>
    <protectedRange sqref="E159" name="Диапазон2_7"/>
    <protectedRange sqref="E194" name="Диапазон2_8"/>
    <protectedRange sqref="E214:E216" name="Диапазон2_9"/>
    <protectedRange sqref="E240:E241" name="Диапазон2_11"/>
    <protectedRange sqref="E261:E265" name="Диапазон2_12"/>
    <protectedRange sqref="E266:E270" name="Диапазон2_13"/>
  </protectedRanges>
  <mergeCells count="19">
    <mergeCell ref="D8:F8"/>
    <mergeCell ref="H26:N26"/>
    <mergeCell ref="B6:C6"/>
    <mergeCell ref="B276:F276"/>
    <mergeCell ref="B277:F277"/>
    <mergeCell ref="B11:C12"/>
    <mergeCell ref="H10:H11"/>
    <mergeCell ref="I10:N11"/>
    <mergeCell ref="H13:N14"/>
    <mergeCell ref="H16:N17"/>
    <mergeCell ref="H19:N24"/>
    <mergeCell ref="B2:F2"/>
    <mergeCell ref="B3:F3"/>
    <mergeCell ref="B5:C5"/>
    <mergeCell ref="I3:N5"/>
    <mergeCell ref="I7:N7"/>
    <mergeCell ref="I1:N2"/>
    <mergeCell ref="B1:F1"/>
    <mergeCell ref="H3:H4"/>
  </mergeCells>
  <conditionalFormatting sqref="B161:B162">
    <cfRule type="duplicateValues" dxfId="19" priority="28"/>
  </conditionalFormatting>
  <conditionalFormatting sqref="B16">
    <cfRule type="duplicateValues" dxfId="18" priority="24"/>
  </conditionalFormatting>
  <conditionalFormatting sqref="B56">
    <cfRule type="duplicateValues" dxfId="17" priority="37"/>
  </conditionalFormatting>
  <conditionalFormatting sqref="B31">
    <cfRule type="duplicateValues" dxfId="16" priority="23"/>
  </conditionalFormatting>
  <conditionalFormatting sqref="B33:B34">
    <cfRule type="duplicateValues" dxfId="15" priority="22"/>
  </conditionalFormatting>
  <conditionalFormatting sqref="B36:B37">
    <cfRule type="duplicateValues" dxfId="14" priority="21"/>
  </conditionalFormatting>
  <conditionalFormatting sqref="B54">
    <cfRule type="duplicateValues" dxfId="13" priority="20"/>
  </conditionalFormatting>
  <conditionalFormatting sqref="B99">
    <cfRule type="duplicateValues" dxfId="12" priority="19"/>
  </conditionalFormatting>
  <conditionalFormatting sqref="B159">
    <cfRule type="duplicateValues" dxfId="11" priority="17"/>
  </conditionalFormatting>
  <conditionalFormatting sqref="B194">
    <cfRule type="duplicateValues" dxfId="10" priority="16"/>
  </conditionalFormatting>
  <conditionalFormatting sqref="B214:B216">
    <cfRule type="duplicateValues" dxfId="9" priority="15"/>
  </conditionalFormatting>
  <conditionalFormatting sqref="B240:B241">
    <cfRule type="duplicateValues" dxfId="8" priority="13"/>
  </conditionalFormatting>
  <conditionalFormatting sqref="B261:B270">
    <cfRule type="duplicateValues" dxfId="7" priority="12"/>
  </conditionalFormatting>
  <conditionalFormatting sqref="B266:B270">
    <cfRule type="duplicateValues" dxfId="6" priority="11"/>
  </conditionalFormatting>
  <conditionalFormatting sqref="B57:B59">
    <cfRule type="duplicateValues" dxfId="5" priority="8"/>
  </conditionalFormatting>
  <conditionalFormatting sqref="F26">
    <cfRule type="duplicateValues" dxfId="4" priority="4"/>
  </conditionalFormatting>
  <conditionalFormatting sqref="B20">
    <cfRule type="duplicateValues" dxfId="3" priority="3"/>
  </conditionalFormatting>
  <conditionalFormatting sqref="B163:B1048576 B60:B160 B27:B55 B1:B15 B17:B19 B24:B25 B21">
    <cfRule type="duplicateValues" dxfId="2" priority="38"/>
  </conditionalFormatting>
  <conditionalFormatting sqref="B22">
    <cfRule type="duplicateValues" dxfId="1" priority="2"/>
  </conditionalFormatting>
  <conditionalFormatting sqref="B23">
    <cfRule type="duplicateValues" dxfId="0" priority="1"/>
  </conditionalFormatting>
  <hyperlinks>
    <hyperlink ref="I8" r:id="rId1"/>
  </hyperlinks>
  <pageMargins left="0.19685039370078741" right="0.19685039370078741" top="0.19685039370078741" bottom="0.39370078740157483" header="0" footer="0.19685039370078741"/>
  <pageSetup paperSize="9" scale="97" fitToHeight="10" orientation="portrait" r:id="rId2"/>
  <headerFooter>
    <oddFooter xml:space="preserve">&amp;L&amp;8        Прайс-лист издательства "Энергопресс" от 4 августа 2020 г. www.enp.by&amp;R&amp;8Стр.: &amp;P 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</dc:creator>
  <cp:lastModifiedBy>user</cp:lastModifiedBy>
  <cp:lastPrinted>2019-07-31T21:25:10Z</cp:lastPrinted>
  <dcterms:created xsi:type="dcterms:W3CDTF">2016-04-13T13:50:01Z</dcterms:created>
  <dcterms:modified xsi:type="dcterms:W3CDTF">2020-11-21T15:44:33Z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84fce6d9-c386-46da-92f2-ddb33f5fa52c</vt:lpwstr>
  </property>
</Properties>
</file>