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19A3476A-80D7-43F4-90AE-71735B01A1E5}" xr6:coauthVersionLast="45" xr6:coauthVersionMax="45" xr10:uidLastSave="{00000000-0000-0000-0000-000000000000}"/>
  <bookViews>
    <workbookView xWindow="510" yWindow="1200" windowWidth="19080" windowHeight="17775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<sst xmlns="http://schemas.openxmlformats.org/spreadsheetml/2006/main" count="194" uniqueCount="63">
  <si>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</si>
  <si>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</si>
  <si>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</si>
  <si>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</si>
  <si>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</si>
  <si>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</si>
  <si>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</si>
  <si>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</si>
  <si>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</si>
  <si>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</si>
  <si>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</si>
  <si>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</si>
  <si>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</si>
  <si>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</si>
  <si>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</si>
  <si>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</si>
  <si>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</si>
  <si>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</si>
  <si>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</si>
  <si>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</si>
  <si>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</si>
  <si>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</si>
  <si>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</si>
  <si>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</si>
  <si>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</si>
  <si>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</si>
  <si>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</si>
  <si>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</si>
  <si>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</si>
  <si>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</si>
  <si>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</si>
  <si>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</si>
  <si>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</si>
  <si>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</si>
  <si>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</si>
  <si>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</si>
  <si>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</si>
  <si>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</si>
  <si>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</si>
  <si>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</si>
  <si>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</si>
  <si>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</si>
  <si>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</si>
  <si>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</si>
  <si>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</si>
  <si>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</si>
  <si>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</si>
  <si>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</si>
  <si>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</si>
  <si>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</si>
  <si>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</si>
  <si>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</si>
  <si>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</si>
  <si>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</si>
  <si>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</si>
  <si>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</si>
  <si>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</si>
  <si>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</si>
  <si>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</si>
  <si>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https://www.ge.ch/document/point-coronavirus-maladie-covid-19, https://www.radiolac.ch/actualite/geneve-deux-nouveaux-deces-et-197-nouveaux-cas/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</si>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</sst>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X18" sqref="X18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3513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676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4804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873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1212</v>
      </c>
      <c r="Y16">
        <v>282</v>
      </c>
      <c r="Z16">
        <v>48</v>
      </c>
      <c r="AA16">
        <v>773</v>
      </c>
      <c r="AB16" s="4">
        <f>SUM(B16:AA16)</f>
        <v>5908</v>
      </c>
    </row>
    <row r="17" spans="1:28" x14ac:dyDescent="0.25">
      <c r="A17" s="1">
        <v>43911</v>
      </c>
      <c r="B17">
        <v>168</v>
      </c>
      <c r="C17">
        <v>3</v>
      </c>
      <c r="D17">
        <v>18</v>
      </c>
      <c r="E17">
        <v>377</v>
      </c>
      <c r="F17">
        <v>184</v>
      </c>
      <c r="G17">
        <v>299</v>
      </c>
      <c r="H17">
        <v>109</v>
      </c>
      <c r="I17">
        <v>873</v>
      </c>
      <c r="J17">
        <v>18</v>
      </c>
      <c r="K17">
        <v>159</v>
      </c>
      <c r="L17">
        <v>29</v>
      </c>
      <c r="M17">
        <v>92</v>
      </c>
      <c r="N17">
        <v>159</v>
      </c>
      <c r="O17">
        <v>28</v>
      </c>
      <c r="P17">
        <v>17</v>
      </c>
      <c r="Q17">
        <v>98</v>
      </c>
      <c r="R17">
        <v>14</v>
      </c>
      <c r="S17">
        <v>46</v>
      </c>
      <c r="T17">
        <v>39</v>
      </c>
      <c r="U17">
        <v>49</v>
      </c>
      <c r="V17">
        <v>918</v>
      </c>
      <c r="W17">
        <v>7</v>
      </c>
      <c r="X17">
        <v>1212</v>
      </c>
      <c r="Y17">
        <v>282</v>
      </c>
      <c r="Z17">
        <v>48</v>
      </c>
      <c r="AA17">
        <v>773</v>
      </c>
      <c r="AB17" s="4">
        <v>5908</v>
      </c>
    </row>
    <row r="18" spans="1:28" x14ac:dyDescent="0.25">
      <c r="AB18" s="4"/>
    </row>
    <row r="19" spans="1:28" x14ac:dyDescent="0.25">
      <c r="AB19" s="4"/>
    </row>
    <row r="20" spans="1:28" x14ac:dyDescent="0.25">
      <c r="AB20" s="4"/>
    </row>
    <row r="21" spans="1:28" x14ac:dyDescent="0.25">
      <c r="AB21" s="4"/>
    </row>
    <row r="22" spans="1:28" x14ac:dyDescent="0.25">
      <c r="AB22" s="4"/>
    </row>
    <row r="23" spans="1:28" x14ac:dyDescent="0.25">
      <c r="AB23" s="4"/>
    </row>
    <row r="24" spans="1:28" x14ac:dyDescent="0.25">
      <c r="AB24" s="4"/>
    </row>
    <row r="25" spans="1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0"/>
  <sheetViews>
    <sheetView topLeftCell="B1" workbookViewId="0">
      <selection activeCell="B2" sqref="B2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62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58</v>
      </c>
      <c r="C7" s="3" t="s">
        <v>42</v>
      </c>
    </row>
    <row r="8" spans="1:4" x14ac:dyDescent="0.25">
      <c r="A8" t="s">
        <v>17</v>
      </c>
      <c r="B8" s="2" t="s">
        <v>55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25</v>
      </c>
      <c r="B12" s="2" t="s">
        <v>47</v>
      </c>
    </row>
    <row r="13" spans="1:4" x14ac:dyDescent="0.25">
      <c r="A13" t="s">
        <v>24</v>
      </c>
      <c r="B13" s="2" t="s">
        <v>59</v>
      </c>
    </row>
    <row r="14" spans="1:4" x14ac:dyDescent="0.25">
      <c r="A14" t="s">
        <v>2</v>
      </c>
      <c r="B14" s="2" t="s">
        <v>60</v>
      </c>
      <c r="C14" s="3" t="s">
        <v>48</v>
      </c>
      <c r="D14" t="s">
        <v>49</v>
      </c>
    </row>
    <row r="15" spans="1:4" x14ac:dyDescent="0.25">
      <c r="A15" t="s">
        <v>21</v>
      </c>
      <c r="B15" s="2" t="s">
        <v>57</v>
      </c>
      <c r="C15" s="3" t="s">
        <v>50</v>
      </c>
    </row>
    <row r="16" spans="1:4" x14ac:dyDescent="0.25">
      <c r="A16" t="s">
        <v>19</v>
      </c>
      <c r="B16" s="2" t="s">
        <v>51</v>
      </c>
    </row>
    <row r="17" spans="1:3" x14ac:dyDescent="0.25">
      <c r="A17" t="s">
        <v>13</v>
      </c>
      <c r="B17" s="2" t="s">
        <v>52</v>
      </c>
      <c r="C17" s="3" t="s">
        <v>42</v>
      </c>
    </row>
    <row r="18" spans="1:3" x14ac:dyDescent="0.25">
      <c r="A18" t="s">
        <v>12</v>
      </c>
      <c r="B18" s="2" t="s">
        <v>53</v>
      </c>
      <c r="C18" s="3" t="s">
        <v>42</v>
      </c>
    </row>
    <row r="19" spans="1:3" x14ac:dyDescent="0.25">
      <c r="A19" t="s">
        <v>11</v>
      </c>
      <c r="B19" s="2" t="s">
        <v>54</v>
      </c>
    </row>
    <row r="20" spans="1:3" x14ac:dyDescent="0.25">
      <c r="A20" t="s">
        <v>8</v>
      </c>
      <c r="B20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display="https://www.ge.ch/document/point-coronavirus-maladie-covid-19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36.700000000000003</v>
      </c>
      <c r="O2" t="s">
        <v>0</v>
      </c>
      <c r="P2" t="s">
        <v>56</v>
      </c>
      <c r="Q2">
        <f t="shared" ref="Q2:Q27" si="0">ROUND(L2*M2,0)</f>
        <v>558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24.6</v>
      </c>
      <c r="O3" t="s">
        <v>1</v>
      </c>
      <c r="P3" t="s">
        <v>56</v>
      </c>
      <c r="Q3">
        <f t="shared" si="0"/>
        <v>255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147.5</v>
      </c>
      <c r="O4" t="s">
        <v>21</v>
      </c>
      <c r="P4" t="s">
        <v>56</v>
      </c>
      <c r="Q4">
        <f t="shared" si="0"/>
        <v>1179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19.899999999999999</v>
      </c>
      <c r="O5" t="s">
        <v>18</v>
      </c>
      <c r="P5" t="s">
        <v>56</v>
      </c>
      <c r="Q5">
        <f t="shared" si="0"/>
        <v>135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20.3</v>
      </c>
      <c r="O6" t="s">
        <v>16</v>
      </c>
      <c r="P6" t="s">
        <v>56</v>
      </c>
      <c r="Q6">
        <f t="shared" si="0"/>
        <v>103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69.5</v>
      </c>
      <c r="O7" t="s">
        <v>24</v>
      </c>
      <c r="P7" t="s">
        <v>56</v>
      </c>
      <c r="Q7">
        <f t="shared" si="0"/>
        <v>344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18.600000000000001</v>
      </c>
      <c r="O8" t="s">
        <v>2</v>
      </c>
      <c r="P8" t="s">
        <v>56</v>
      </c>
      <c r="Q8">
        <f t="shared" si="0"/>
        <v>76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230.9</v>
      </c>
      <c r="O9" t="s">
        <v>20</v>
      </c>
      <c r="P9" t="s">
        <v>56</v>
      </c>
      <c r="Q9">
        <f t="shared" si="0"/>
        <v>816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64.3</v>
      </c>
      <c r="O10" t="s">
        <v>22</v>
      </c>
      <c r="P10" t="s">
        <v>56</v>
      </c>
      <c r="Q10">
        <f t="shared" si="0"/>
        <v>221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34.200000000000003</v>
      </c>
      <c r="O11" t="s">
        <v>9</v>
      </c>
      <c r="P11" t="s">
        <v>56</v>
      </c>
      <c r="Q11">
        <f t="shared" si="0"/>
        <v>109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58</v>
      </c>
      <c r="O12" t="s">
        <v>12</v>
      </c>
      <c r="P12" t="s">
        <v>56</v>
      </c>
      <c r="Q12">
        <f t="shared" si="0"/>
        <v>167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13</v>
      </c>
      <c r="O13" t="s">
        <v>19</v>
      </c>
      <c r="P13" t="s">
        <v>56</v>
      </c>
      <c r="Q13">
        <f t="shared" si="0"/>
        <v>36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16.8</v>
      </c>
      <c r="O14" t="s">
        <v>10</v>
      </c>
      <c r="P14" t="s">
        <v>56</v>
      </c>
      <c r="Q14">
        <f t="shared" si="0"/>
        <v>46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80.099999999999994</v>
      </c>
      <c r="O15" t="s">
        <v>17</v>
      </c>
      <c r="P15" t="s">
        <v>56</v>
      </c>
      <c r="Q15">
        <f t="shared" si="0"/>
        <v>159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145.30000000000001</v>
      </c>
      <c r="O16" t="s">
        <v>11</v>
      </c>
      <c r="P16" t="s">
        <v>56</v>
      </c>
      <c r="Q16">
        <f t="shared" si="0"/>
        <v>283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63.3</v>
      </c>
      <c r="O17" t="s">
        <v>23</v>
      </c>
      <c r="P17" t="s">
        <v>56</v>
      </c>
      <c r="Q17">
        <f t="shared" si="0"/>
        <v>113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24.5</v>
      </c>
      <c r="O18" t="s">
        <v>4</v>
      </c>
      <c r="P18" t="s">
        <v>56</v>
      </c>
      <c r="Q18">
        <f t="shared" si="0"/>
        <v>39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21.3</v>
      </c>
      <c r="O19" t="s">
        <v>8</v>
      </c>
      <c r="P19" t="s">
        <v>56</v>
      </c>
      <c r="Q19">
        <f t="shared" si="0"/>
        <v>27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14.6</v>
      </c>
      <c r="O20" t="s">
        <v>13</v>
      </c>
      <c r="P20" t="s">
        <v>56</v>
      </c>
      <c r="Q20">
        <f t="shared" si="0"/>
        <v>12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39.5</v>
      </c>
      <c r="O21" t="s">
        <v>25</v>
      </c>
      <c r="P21" t="s">
        <v>56</v>
      </c>
      <c r="Q21">
        <f t="shared" si="0"/>
        <v>29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32.6</v>
      </c>
      <c r="O22" t="s">
        <v>14</v>
      </c>
      <c r="P22" t="s">
        <v>56</v>
      </c>
      <c r="Q22">
        <f t="shared" si="0"/>
        <v>18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57.8</v>
      </c>
      <c r="O23" t="s">
        <v>6</v>
      </c>
      <c r="P23" t="s">
        <v>56</v>
      </c>
      <c r="Q23">
        <f t="shared" si="0"/>
        <v>25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44.6</v>
      </c>
      <c r="O24" t="s">
        <v>7</v>
      </c>
      <c r="P24" t="s">
        <v>56</v>
      </c>
      <c r="Q24">
        <f t="shared" si="0"/>
        <v>18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56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11</v>
      </c>
      <c r="O26" t="s">
        <v>3</v>
      </c>
      <c r="P26" t="s">
        <v>56</v>
      </c>
      <c r="Q26">
        <f t="shared" si="0"/>
        <v>4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56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56</v>
      </c>
      <c r="Q28">
        <f>SUM(Q2:Q27)</f>
        <v>4792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2020-03-21T10:43:42Z</dcterms:modified>
</cp:coreProperties>
</file>