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B763CF06-8AA2-4D12-8777-EBCBE7B83E01}" xr6:coauthVersionLast="45" xr6:coauthVersionMax="45" xr10:uidLastSave="{00000000-0000-0000-0000-000000000000}"/>
  <bookViews>
    <workbookView xWindow="810" yWindow="2235" windowWidth="22290" windowHeight="17775" activeTab="1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9" i="1" l="1"/>
  <c r="AB19" i="6" l="1"/>
  <c r="AB18" i="1" l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<sst xmlns="http://schemas.openxmlformats.org/spreadsheetml/2006/main" count="225" uniqueCount="65">
  <si>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</si>
  <si>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</si>
  <si>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</si>
  <si>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</si>
  <si>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</si>
  <si>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</si>
  <si>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</si>
  <si>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</si>
  <si>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</si>
  <si>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</si>
  <si>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</si>
  <si>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</si>
  <si>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</si>
  <si>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</si>
  <si>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</si>
  <si>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</si>
  <si>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</si>
  <si>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</si>
  <si>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</si>
  <si>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</si>
  <si>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</si>
  <si>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</si>
  <si>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</si>
  <si>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</si>
  <si>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</si>
  <si>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</si>
  <si>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</si>
  <si>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</si>
  <si>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</si>
  <si>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</si>
  <si>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</si>
  <si>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</si>
  <si>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</si>
  <si>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</si>
  <si>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</si>
  <si>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</si>
  <si>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</si>
  <si>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</si>
  <si>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</si>
  <si>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</si>
  <si>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</si>
  <si>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</si>
  <si>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</si>
  <si>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</si>
  <si>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</si>
  <si>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</si>
  <si>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</si>
  <si>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</si>
  <si>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</si>
  <si>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</si>
  <si>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</si>
  <si>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</si>
  <si>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</si>
  <si>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</si>
  <si>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</si>
  <si>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</si>
  <si>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</si>
  <si>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</si>
  <si>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</si>
  <si>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</si>
  <si>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</si>
  <si>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</si>
  <si>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</si>
  <si>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https://www.ge.ch/covid-19-coronavirus-geneve/situation-epidemiologique-geneve</t>
  </si>
  <si>
    <t>@ThomasGriessen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</si>
</sst>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gesundheit.lu.ch/themen/Humanmedizin/Infektionskrankheiten/Coronavirus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20" Type="http://schemas.openxmlformats.org/officeDocument/2006/relationships/hyperlink" Target="https://www.fr.ch/de/covid19/gesundheit/covid-19/coronavirus-entwicklungen-der-situation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coronavirus-geneve/situation-epidemiologique-geneve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"/>
  <sheetViews>
    <sheetView workbookViewId="0">
      <selection activeCell="X26" sqref="X26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1128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7220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1144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Y18">
        <v>432</v>
      </c>
      <c r="AA18">
        <v>891</v>
      </c>
      <c r="AB18" s="4">
        <f>SUM(B18:AA18)+Z16+X17+W17+E17</f>
        <v>7741</v>
      </c>
    </row>
    <row r="19" spans="1:28" x14ac:dyDescent="0.25">
      <c r="A19" s="1">
        <v>43913</v>
      </c>
      <c r="E19">
        <v>470</v>
      </c>
      <c r="K19">
        <v>266</v>
      </c>
      <c r="Q19">
        <v>185</v>
      </c>
      <c r="V19">
        <v>1165</v>
      </c>
      <c r="AB19" s="4">
        <f>AB18+Q19-Q18+K19-K18+E19-E17+V19-V18</f>
        <v>8050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19"/>
  <sheetViews>
    <sheetView tabSelected="1" workbookViewId="0">
      <selection activeCell="V20" sqref="V20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10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84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13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99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13</v>
      </c>
      <c r="K19">
        <v>6</v>
      </c>
      <c r="N19">
        <v>2</v>
      </c>
      <c r="V19">
        <v>48</v>
      </c>
      <c r="X19">
        <v>15</v>
      </c>
      <c r="Y19">
        <v>10</v>
      </c>
      <c r="AA19">
        <v>3</v>
      </c>
      <c r="AB19" s="4">
        <f>SUM(B19:AA19)</f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topLeftCell="B1"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63</v>
      </c>
      <c r="C13" s="3" t="s">
        <v>64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  <hyperlink ref="B20" r:id="rId19" xr:uid="{1EAFE4A5-0491-4F61-9BF3-31053EEEC247}"/>
    <hyperlink ref="B21" r:id="rId20" xr:uid="{D97958E5-3E9B-4AE6-83ED-1BD900EA7199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7" sqref="O2:Q27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58.6</v>
      </c>
      <c r="O2" t="s">
        <v>0</v>
      </c>
      <c r="P2" t="s">
        <v>55</v>
      </c>
      <c r="Q2">
        <f t="shared" ref="Q2:Q27" si="0">ROUND(L2*M2,0)</f>
        <v>891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39.5</v>
      </c>
      <c r="O3" t="s">
        <v>1</v>
      </c>
      <c r="P3" t="s">
        <v>55</v>
      </c>
      <c r="Q3">
        <f t="shared" si="0"/>
        <v>409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205.8</v>
      </c>
      <c r="O4" t="s">
        <v>21</v>
      </c>
      <c r="P4" t="s">
        <v>55</v>
      </c>
      <c r="Q4">
        <f t="shared" si="0"/>
        <v>1645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32</v>
      </c>
      <c r="O5" t="s">
        <v>18</v>
      </c>
      <c r="P5" t="s">
        <v>55</v>
      </c>
      <c r="Q5">
        <f t="shared" si="0"/>
        <v>217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32.1</v>
      </c>
      <c r="O6" t="s">
        <v>16</v>
      </c>
      <c r="P6" t="s">
        <v>55</v>
      </c>
      <c r="Q6">
        <f t="shared" si="0"/>
        <v>163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96.9</v>
      </c>
      <c r="O7" t="s">
        <v>24</v>
      </c>
      <c r="P7" t="s">
        <v>55</v>
      </c>
      <c r="Q7">
        <f t="shared" si="0"/>
        <v>480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30</v>
      </c>
      <c r="O8" t="s">
        <v>2</v>
      </c>
      <c r="P8" t="s">
        <v>55</v>
      </c>
      <c r="Q8">
        <f t="shared" si="0"/>
        <v>123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263.5</v>
      </c>
      <c r="O9" t="s">
        <v>20</v>
      </c>
      <c r="P9" t="s">
        <v>55</v>
      </c>
      <c r="Q9">
        <f t="shared" si="0"/>
        <v>931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111.9</v>
      </c>
      <c r="O10" t="s">
        <v>22</v>
      </c>
      <c r="P10" t="s">
        <v>55</v>
      </c>
      <c r="Q10">
        <f t="shared" si="0"/>
        <v>385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50.8</v>
      </c>
      <c r="O11" t="s">
        <v>9</v>
      </c>
      <c r="P11" t="s">
        <v>55</v>
      </c>
      <c r="Q11">
        <f t="shared" si="0"/>
        <v>162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97.2</v>
      </c>
      <c r="O12" t="s">
        <v>12</v>
      </c>
      <c r="P12" t="s">
        <v>55</v>
      </c>
      <c r="Q12">
        <f t="shared" si="0"/>
        <v>280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19.899999999999999</v>
      </c>
      <c r="O13" t="s">
        <v>19</v>
      </c>
      <c r="P13" t="s">
        <v>55</v>
      </c>
      <c r="Q13">
        <f t="shared" si="0"/>
        <v>55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24.9</v>
      </c>
      <c r="O14" t="s">
        <v>10</v>
      </c>
      <c r="P14" t="s">
        <v>55</v>
      </c>
      <c r="Q14">
        <f t="shared" si="0"/>
        <v>68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118.5</v>
      </c>
      <c r="O15" t="s">
        <v>17</v>
      </c>
      <c r="P15" t="s">
        <v>55</v>
      </c>
      <c r="Q15">
        <f t="shared" si="0"/>
        <v>235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203.8</v>
      </c>
      <c r="O16" t="s">
        <v>11</v>
      </c>
      <c r="P16" t="s">
        <v>55</v>
      </c>
      <c r="Q16">
        <f t="shared" si="0"/>
        <v>397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82</v>
      </c>
      <c r="O17" t="s">
        <v>23</v>
      </c>
      <c r="P17" t="s">
        <v>55</v>
      </c>
      <c r="Q17">
        <f t="shared" si="0"/>
        <v>146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44</v>
      </c>
      <c r="O18" t="s">
        <v>4</v>
      </c>
      <c r="P18" t="s">
        <v>55</v>
      </c>
      <c r="Q18">
        <f t="shared" si="0"/>
        <v>70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30.7</v>
      </c>
      <c r="O19" t="s">
        <v>8</v>
      </c>
      <c r="P19" t="s">
        <v>55</v>
      </c>
      <c r="Q19">
        <f t="shared" si="0"/>
        <v>39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34.200000000000003</v>
      </c>
      <c r="O20" t="s">
        <v>13</v>
      </c>
      <c r="P20" t="s">
        <v>55</v>
      </c>
      <c r="Q20">
        <f t="shared" si="0"/>
        <v>28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65.400000000000006</v>
      </c>
      <c r="O21" t="s">
        <v>25</v>
      </c>
      <c r="P21" t="s">
        <v>55</v>
      </c>
      <c r="Q21">
        <f t="shared" si="0"/>
        <v>48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47.1</v>
      </c>
      <c r="O22" t="s">
        <v>14</v>
      </c>
      <c r="P22" t="s">
        <v>55</v>
      </c>
      <c r="Q22">
        <f t="shared" si="0"/>
        <v>26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74</v>
      </c>
      <c r="O23" t="s">
        <v>6</v>
      </c>
      <c r="P23" t="s">
        <v>55</v>
      </c>
      <c r="Q23">
        <f t="shared" si="0"/>
        <v>32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59.4</v>
      </c>
      <c r="O24" t="s">
        <v>7</v>
      </c>
      <c r="P24" t="s">
        <v>55</v>
      </c>
      <c r="Q24">
        <f t="shared" si="0"/>
        <v>24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52.9</v>
      </c>
      <c r="O25" t="s">
        <v>5</v>
      </c>
      <c r="P25" t="s">
        <v>55</v>
      </c>
      <c r="Q25">
        <f t="shared" si="0"/>
        <v>20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24.7</v>
      </c>
      <c r="O26" t="s">
        <v>3</v>
      </c>
      <c r="P26" t="s">
        <v>55</v>
      </c>
      <c r="Q26">
        <f t="shared" si="0"/>
        <v>9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55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6886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2020-03-23T09:56:43Z</dcterms:modified>
</cp:coreProperties>
</file>