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Google Drive\[Project] IntelligentSystems\Bike Sharing Project\"/>
    </mc:Choice>
  </mc:AlternateContent>
  <bookViews>
    <workbookView xWindow="0" yWindow="0" windowWidth="16380" windowHeight="8190" tabRatio="198" firstSheet="1" activeTab="1"/>
  </bookViews>
  <sheets>
    <sheet name="Report" sheetId="1" r:id="rId1"/>
    <sheet name="Data" sheetId="2" r:id="rId2"/>
  </sheets>
  <calcPr calcId="152511" iterateDelta="1E-4"/>
</workbook>
</file>

<file path=xl/calcChain.xml><?xml version="1.0" encoding="utf-8"?>
<calcChain xmlns="http://schemas.openxmlformats.org/spreadsheetml/2006/main">
  <c r="H52" i="2" l="1"/>
  <c r="H50" i="2"/>
  <c r="H48" i="2"/>
  <c r="H46" i="2"/>
  <c r="O63" i="2"/>
  <c r="O65" i="2"/>
  <c r="O67" i="2"/>
  <c r="O69" i="2"/>
  <c r="O61" i="2"/>
  <c r="O46" i="2"/>
  <c r="O48" i="2"/>
  <c r="O50" i="2"/>
  <c r="O52" i="2"/>
  <c r="O44" i="2"/>
  <c r="C3" i="1"/>
  <c r="C2" i="1"/>
  <c r="C1" i="1"/>
</calcChain>
</file>

<file path=xl/sharedStrings.xml><?xml version="1.0" encoding="utf-8"?>
<sst xmlns="http://schemas.openxmlformats.org/spreadsheetml/2006/main" count="467" uniqueCount="35">
  <si>
    <t>atemp</t>
  </si>
  <si>
    <t>hum</t>
  </si>
  <si>
    <t>temp</t>
  </si>
  <si>
    <t>3 features</t>
  </si>
  <si>
    <t>4 features</t>
  </si>
  <si>
    <t>5 features</t>
  </si>
  <si>
    <t>6 features</t>
  </si>
  <si>
    <t>3 features – 30 it.</t>
  </si>
  <si>
    <t>4 features – 30 it.</t>
  </si>
  <si>
    <t>5 features – 30 it.</t>
  </si>
  <si>
    <t>6 features – 30 it.</t>
  </si>
  <si>
    <r>
      <t>1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 xml:space="preserve"> run</t>
    </r>
  </si>
  <si>
    <t>season</t>
  </si>
  <si>
    <t>month</t>
  </si>
  <si>
    <t>holiday</t>
  </si>
  <si>
    <t>weekday</t>
  </si>
  <si>
    <t>workingday</t>
  </si>
  <si>
    <t>weathersit</t>
  </si>
  <si>
    <t>windspeed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</si>
  <si>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run</t>
    </r>
  </si>
  <si>
    <t>day</t>
  </si>
  <si>
    <r>
      <t>2</t>
    </r>
    <r>
      <rPr>
        <b/>
        <vertAlign val="superscript"/>
        <sz val="10"/>
        <rFont val="Arial"/>
        <family val="2"/>
      </rPr>
      <t>nd</t>
    </r>
    <r>
      <rPr>
        <b/>
        <sz val="10"/>
        <rFont val="Arial"/>
        <family val="2"/>
      </rPr>
      <t xml:space="preserve"> run</t>
    </r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</si>
  <si>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run</t>
    </r>
  </si>
  <si>
    <r>
      <t>3</t>
    </r>
    <r>
      <rPr>
        <b/>
        <vertAlign val="superscript"/>
        <sz val="10"/>
        <rFont val="Arial"/>
        <family val="2"/>
      </rPr>
      <t>rd</t>
    </r>
    <r>
      <rPr>
        <b/>
        <sz val="10"/>
        <rFont val="Arial"/>
        <family val="2"/>
      </rPr>
      <t xml:space="preserve"> run</t>
    </r>
  </si>
  <si>
    <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run</t>
    </r>
  </si>
  <si>
    <r>
      <t>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run</t>
    </r>
  </si>
  <si>
    <r>
      <t>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run</t>
    </r>
  </si>
  <si>
    <t>2 Features</t>
  </si>
  <si>
    <t>3 Features</t>
  </si>
  <si>
    <t>4 Features</t>
  </si>
  <si>
    <t>5 Features</t>
  </si>
  <si>
    <t>6 Features</t>
  </si>
  <si>
    <t>5 Iterations</t>
  </si>
  <si>
    <t>Error</t>
  </si>
  <si>
    <t>[DAY] Feature selection results - 30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</si>
</sst>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0.000E+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4" fillId="0" borderId="9" applyNumberFormat="0" applyFill="0" applyAlignment="0" applyProtection="0"/>
    <xf numFmtId="0" fontId="5" fillId="5" borderId="0" applyNumberFormat="0" applyBorder="0" applyAlignment="0" applyProtection="0"/>
    <xf numFmtId="0" fontId="6" fillId="0" borderId="10" applyNumberFormat="0" applyFill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0" fillId="2" borderId="0" xfId="0" applyNumberFormat="1" applyFill="1"/>
    <xf numFmtId="165" fontId="0" fillId="3" borderId="0" xfId="0" applyNumberFormat="1" applyFont="1" applyFill="1"/>
    <xf numFmtId="0" fontId="0" fillId="0" borderId="0" xfId="0"/>
    <xf numFmtId="165" fontId="0" fillId="0" borderId="1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4" borderId="0" xfId="0" applyNumberFormat="1" applyFill="1" applyBorder="1"/>
    <xf numFmtId="0" fontId="0" fillId="0" borderId="0" xfId="0" applyNumberFormat="1" applyBorder="1"/>
    <xf numFmtId="165" fontId="0" fillId="2" borderId="0" xfId="0" applyNumberFormat="1" applyFill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165" fontId="5" fillId="5" borderId="0" xfId="2" applyNumberFormat="1" applyBorder="1"/>
    <xf numFmtId="165" fontId="4" fillId="6" borderId="9" xfId="1" applyNumberFormat="1" applyFill="1" applyAlignment="1">
      <alignment horizontal="center"/>
    </xf>
    <xf numFmtId="165" fontId="0" fillId="6" borderId="1" xfId="0" applyNumberFormat="1" applyFill="1" applyBorder="1"/>
    <xf numFmtId="165" fontId="0" fillId="6" borderId="0" xfId="0" applyNumberFormat="1" applyFill="1" applyBorder="1"/>
    <xf numFmtId="165" fontId="0" fillId="6" borderId="2" xfId="0" applyNumberFormat="1" applyFill="1" applyBorder="1"/>
    <xf numFmtId="165" fontId="6" fillId="6" borderId="10" xfId="3" applyNumberFormat="1" applyFill="1" applyAlignment="1">
      <alignment horizontal="center"/>
    </xf>
    <xf numFmtId="0" fontId="0" fillId="6" borderId="0" xfId="0" applyNumberFormat="1" applyFill="1" applyBorder="1"/>
    <xf numFmtId="165" fontId="0" fillId="6" borderId="0" xfId="0" applyNumberFormat="1" applyFill="1"/>
    <xf numFmtId="0" fontId="6" fillId="6" borderId="10" xfId="3" applyNumberFormat="1" applyFill="1" applyAlignment="1">
      <alignment horizontal="center"/>
    </xf>
    <xf numFmtId="165" fontId="6" fillId="6" borderId="11" xfId="3" applyNumberFormat="1" applyFill="1" applyBorder="1" applyAlignment="1">
      <alignment horizontal="center"/>
    </xf>
    <xf numFmtId="165" fontId="0" fillId="6" borderId="3" xfId="0" applyNumberFormat="1" applyFill="1" applyBorder="1"/>
    <xf numFmtId="165" fontId="0" fillId="6" borderId="4" xfId="0" applyNumberFormat="1" applyFill="1" applyBorder="1"/>
    <xf numFmtId="165" fontId="0" fillId="6" borderId="5" xfId="0" applyNumberFormat="1" applyFill="1" applyBorder="1"/>
  </cellXfs>
  <cellStyles count="4">
    <cellStyle name="Good" xfId="2" builtinId="26"/>
    <cellStyle name="Heading 1" xfId="1" builtinId="16"/>
    <cellStyle name="Normal" xfId="0" builtinId="0"/>
    <cellStyle name="Total" xfId="3" builtinId="2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9726113393001"/>
          <c:y val="0.17171284462560299"/>
          <c:w val="0.8030164041994750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MSE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(Data!$I$44,Data!$I$46,Data!$I$48,Data!$I$50,Data!$I$52)</c:f>
              <c:strCache>
                <c:ptCount val="5"/>
                <c:pt idx="0">
                  <c:v>2 Features</c:v>
                </c:pt>
                <c:pt idx="1">
                  <c:v>3 Features</c:v>
                </c:pt>
                <c:pt idx="2">
                  <c:v>4 Features</c:v>
                </c:pt>
                <c:pt idx="3">
                  <c:v>5 Features</c:v>
                </c:pt>
                <c:pt idx="4">
                  <c:v>6 Features</c:v>
                </c:pt>
              </c:strCache>
            </c:strRef>
          </c:cat>
          <c:val>
            <c:numRef>
              <c:f>(Data!$J$44,Data!$J$46,Data!$J$48,Data!$J$50,Data!$J$52)</c:f>
              <c:numCache>
                <c:formatCode>0.000E+000</c:formatCode>
                <c:ptCount val="5"/>
                <c:pt idx="0">
                  <c:v>1593328.9154032799</c:v>
                </c:pt>
                <c:pt idx="1">
                  <c:v>1368588.3151074799</c:v>
                </c:pt>
                <c:pt idx="2">
                  <c:v>1278787.2495315899</c:v>
                </c:pt>
                <c:pt idx="3">
                  <c:v>1271052.9070500999</c:v>
                </c:pt>
                <c:pt idx="4">
                  <c:v>1276016.12006512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27945808"/>
        <c:axId val="1927951248"/>
      </c:lineChart>
      <c:catAx>
        <c:axId val="1927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1248"/>
        <c:crosses val="autoZero"/>
        <c:auto val="1"/>
        <c:lblAlgn val="ctr"/>
        <c:lblOffset val="100"/>
        <c:noMultiLvlLbl val="0"/>
      </c:catAx>
      <c:valAx>
        <c:axId val="1927951248"/>
        <c:scaling>
          <c:orientation val="minMax"/>
          <c:min val="1100000"/>
        </c:scaling>
        <c:delete val="0"/>
        <c:axPos val="l"/>
        <c:numFmt formatCode="0.000E+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5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9726113393001"/>
          <c:y val="0.17171284462560299"/>
          <c:w val="0.8030164041994750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MSE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(Data!$I$44,Data!$I$46,Data!$I$48,Data!$I$50,Data!$I$52)</c:f>
              <c:strCache>
                <c:ptCount val="5"/>
                <c:pt idx="0">
                  <c:v>2 Features</c:v>
                </c:pt>
                <c:pt idx="1">
                  <c:v>3 Features</c:v>
                </c:pt>
                <c:pt idx="2">
                  <c:v>4 Features</c:v>
                </c:pt>
                <c:pt idx="3">
                  <c:v>5 Features</c:v>
                </c:pt>
                <c:pt idx="4">
                  <c:v>6 Features</c:v>
                </c:pt>
              </c:strCache>
            </c:strRef>
          </c:cat>
          <c:val>
            <c:numRef>
              <c:f>(Data!$I$61,Data!$I$63,Data!$I$65,Data!$I$67,Data!$I$69)</c:f>
              <c:numCache>
                <c:formatCode>0.000E+000</c:formatCode>
                <c:ptCount val="5"/>
                <c:pt idx="0">
                  <c:v>1688202.4339776901</c:v>
                </c:pt>
                <c:pt idx="1">
                  <c:v>1379126.92137801</c:v>
                </c:pt>
                <c:pt idx="2">
                  <c:v>1307205.07346051</c:v>
                </c:pt>
                <c:pt idx="3">
                  <c:v>1291075.1263140901</c:v>
                </c:pt>
                <c:pt idx="4">
                  <c:v>1276935.6508758599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0836896"/>
        <c:axId val="1990830912"/>
      </c:lineChart>
      <c:catAx>
        <c:axId val="19908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30912"/>
        <c:crosses val="autoZero"/>
        <c:auto val="1"/>
        <c:lblAlgn val="ctr"/>
        <c:lblOffset val="100"/>
        <c:noMultiLvlLbl val="0"/>
      </c:catAx>
      <c:valAx>
        <c:axId val="1990830912"/>
        <c:scaling>
          <c:orientation val="minMax"/>
          <c:min val="1100000"/>
        </c:scaling>
        <c:delete val="0"/>
        <c:axPos val="l"/>
        <c:numFmt formatCode="0.000E+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36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41</xdr:row>
      <xdr:rowOff>57149</xdr:rowOff>
    </xdr:from>
    <xdr:to>
      <xdr:col>6</xdr:col>
      <xdr:colOff>733424</xdr:colOff>
      <xdr:row>55</xdr:row>
      <xdr:rowOff>23811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58</xdr:row>
      <xdr:rowOff>76200</xdr:rowOff>
    </xdr:from>
    <xdr:to>
      <xdr:col>6</xdr:col>
      <xdr:colOff>638175</xdr:colOff>
      <xdr:row>72</xdr:row>
      <xdr:rowOff>61912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3"/>
  <sheetViews>
    <sheetView zoomScaleNormal="100" workbookViewId="0">
      <selection activeCell="C4" sqref="C4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s="1">
        <f>Data!J11</f>
        <v>1594637.9588089699</v>
      </c>
    </row>
    <row r="2" spans="1:3" x14ac:dyDescent="0.2">
      <c r="A2" t="s">
        <v>2</v>
      </c>
      <c r="B2" t="s">
        <v>1</v>
      </c>
      <c r="C2" s="1">
        <f>Data!J22</f>
        <v>1593328.9154032799</v>
      </c>
    </row>
    <row r="3" spans="1:3" x14ac:dyDescent="0.2">
      <c r="A3" t="s">
        <v>2</v>
      </c>
      <c r="B3" t="s">
        <v>1</v>
      </c>
      <c r="C3" s="1">
        <f>Data!J34</f>
        <v>1599887.42513169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E73"/>
  <sheetViews>
    <sheetView tabSelected="1" topLeftCell="A39" zoomScaleNormal="100" workbookViewId="0">
      <selection activeCell="B58" sqref="B58:P73"/>
    </sheetView>
  </sheetViews>
  <sheetFormatPr defaultRowHeight="12.75" x14ac:dyDescent="0.2"/>
  <cols>
    <col min="1" max="13" width="11.5703125" style="2"/>
    <col min="14" max="14" width="2.5703125" style="2" customWidth="1"/>
    <col min="15" max="15" width="11.5703125" style="2"/>
    <col min="16" max="16" width="3.28515625" style="2" customWidth="1"/>
    <col min="17" max="18" width="11.5703125" style="2"/>
    <col min="19" max="20" width="11.5703125" style="3"/>
    <col min="21" max="21" width="11.5703125" style="2"/>
    <col min="22" max="22" width="11.5703125" style="3"/>
    <col min="23" max="1019" width="11.5703125" style="2"/>
    <col min="1020" max="1025" width="11.5703125"/>
  </cols>
  <sheetData>
    <row r="1" spans="1:35" x14ac:dyDescent="0.2">
      <c r="A1" s="4"/>
      <c r="J1" s="5"/>
      <c r="M1" s="21" t="s">
        <v>3</v>
      </c>
      <c r="N1" s="21"/>
      <c r="P1" s="21" t="s">
        <v>4</v>
      </c>
      <c r="Q1" s="21"/>
      <c r="S1" s="21" t="s">
        <v>5</v>
      </c>
      <c r="T1" s="21"/>
      <c r="V1" s="21" t="s">
        <v>6</v>
      </c>
      <c r="W1" s="21"/>
      <c r="Y1" s="21" t="s">
        <v>7</v>
      </c>
      <c r="Z1" s="21"/>
      <c r="AB1" s="21" t="s">
        <v>8</v>
      </c>
      <c r="AC1" s="21"/>
      <c r="AE1" s="21" t="s">
        <v>9</v>
      </c>
      <c r="AF1" s="21"/>
      <c r="AH1" s="21" t="s">
        <v>10</v>
      </c>
      <c r="AI1" s="21"/>
    </row>
    <row r="2" spans="1:35" ht="14.25" x14ac:dyDescent="0.2">
      <c r="A2" s="4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2</v>
      </c>
      <c r="I2" s="2" t="s">
        <v>0</v>
      </c>
      <c r="J2" s="5" t="s">
        <v>1</v>
      </c>
      <c r="K2" s="2" t="s">
        <v>18</v>
      </c>
      <c r="M2" s="21" t="s">
        <v>19</v>
      </c>
      <c r="N2" s="21"/>
      <c r="P2" s="21" t="s">
        <v>19</v>
      </c>
      <c r="Q2" s="21"/>
      <c r="S2" s="21" t="s">
        <v>19</v>
      </c>
      <c r="T2" s="21"/>
      <c r="V2" s="21" t="s">
        <v>19</v>
      </c>
      <c r="W2" s="21"/>
      <c r="Y2" s="21" t="s">
        <v>19</v>
      </c>
      <c r="Z2" s="21"/>
      <c r="AB2" s="21" t="s">
        <v>19</v>
      </c>
      <c r="AC2" s="21"/>
      <c r="AE2" s="21" t="s">
        <v>19</v>
      </c>
      <c r="AF2" s="21"/>
      <c r="AH2" s="21" t="s">
        <v>19</v>
      </c>
      <c r="AI2" s="21"/>
    </row>
    <row r="3" spans="1:35" x14ac:dyDescent="0.2">
      <c r="A3" s="2" t="s">
        <v>20</v>
      </c>
      <c r="B3" s="2">
        <v>2469331.8483772902</v>
      </c>
      <c r="C3" s="2">
        <v>2221774.98329825</v>
      </c>
      <c r="D3" s="2">
        <v>3708483.09588168</v>
      </c>
      <c r="E3" s="2">
        <v>3832602.4566473998</v>
      </c>
      <c r="F3" s="2">
        <v>3736513.9085109201</v>
      </c>
      <c r="G3" s="2">
        <v>3371961.5856809402</v>
      </c>
      <c r="H3" s="2">
        <v>1981729.47531881</v>
      </c>
      <c r="I3" s="2">
        <v>2005541.4103272201</v>
      </c>
      <c r="J3" s="2">
        <v>3429214.2279060702</v>
      </c>
      <c r="K3" s="2">
        <v>3537067.95720849</v>
      </c>
      <c r="M3" s="2" t="s">
        <v>20</v>
      </c>
      <c r="N3" s="2">
        <v>1586292.2314093299</v>
      </c>
      <c r="P3" s="2" t="s">
        <v>20</v>
      </c>
      <c r="Q3" s="2">
        <v>1377087.94596325</v>
      </c>
      <c r="S3" s="3" t="s">
        <v>20</v>
      </c>
      <c r="T3" s="3">
        <v>1383412.8923178001</v>
      </c>
      <c r="V3" s="3" t="s">
        <v>20</v>
      </c>
      <c r="W3" s="2">
        <v>1280619.4351182601</v>
      </c>
      <c r="Y3" s="2" t="s">
        <v>20</v>
      </c>
      <c r="Z3" s="2">
        <v>1588728.71551354</v>
      </c>
      <c r="AB3" s="2" t="s">
        <v>20</v>
      </c>
      <c r="AC3" s="2">
        <v>1368216.96809963</v>
      </c>
      <c r="AE3" s="3" t="s">
        <v>20</v>
      </c>
      <c r="AF3" s="3">
        <v>1355348.9372265399</v>
      </c>
      <c r="AH3" s="5" t="s">
        <v>20</v>
      </c>
      <c r="AI3" s="5">
        <v>1280185.1875535401</v>
      </c>
    </row>
    <row r="4" spans="1:35" x14ac:dyDescent="0.2">
      <c r="A4" s="2" t="s">
        <v>12</v>
      </c>
      <c r="C4" s="2">
        <v>2204750.1460202099</v>
      </c>
      <c r="D4" s="2">
        <v>2452237.55502665</v>
      </c>
      <c r="E4" s="2">
        <v>2454944.4734076001</v>
      </c>
      <c r="F4" s="2">
        <v>2436947.3060696302</v>
      </c>
      <c r="G4" s="2">
        <v>2091799.2616501099</v>
      </c>
      <c r="H4" s="2">
        <v>1860975.69465879</v>
      </c>
      <c r="I4" s="2">
        <v>1854675.80999455</v>
      </c>
      <c r="J4" s="2">
        <v>2154495.3207888799</v>
      </c>
      <c r="K4" s="2">
        <v>2432665.5762478998</v>
      </c>
      <c r="M4" s="2" t="s">
        <v>12</v>
      </c>
      <c r="N4" s="2">
        <v>1375679.13466021</v>
      </c>
      <c r="P4" s="2" t="s">
        <v>12</v>
      </c>
      <c r="Q4"/>
      <c r="S4" s="3" t="s">
        <v>12</v>
      </c>
      <c r="T4"/>
      <c r="V4" s="3" t="s">
        <v>12</v>
      </c>
      <c r="W4"/>
      <c r="Y4" s="5" t="s">
        <v>12</v>
      </c>
      <c r="Z4" s="5">
        <v>1404941.0761899799</v>
      </c>
      <c r="AB4" s="2" t="s">
        <v>12</v>
      </c>
      <c r="AC4"/>
      <c r="AE4" s="3" t="s">
        <v>12</v>
      </c>
      <c r="AF4"/>
      <c r="AH4" s="3" t="s">
        <v>12</v>
      </c>
      <c r="AI4"/>
    </row>
    <row r="5" spans="1:35" x14ac:dyDescent="0.2">
      <c r="A5" s="2" t="s">
        <v>13</v>
      </c>
      <c r="D5" s="2">
        <v>2369834.8008794598</v>
      </c>
      <c r="E5" s="2">
        <v>2299031.9242157498</v>
      </c>
      <c r="F5" s="2">
        <v>2271127.6563335499</v>
      </c>
      <c r="G5" s="2">
        <v>1952743.93087236</v>
      </c>
      <c r="H5" s="2">
        <v>1919375.5898375399</v>
      </c>
      <c r="I5" s="2">
        <v>1904805.4455840599</v>
      </c>
      <c r="J5" s="2">
        <v>1945799.5851368301</v>
      </c>
      <c r="K5" s="2">
        <v>2256643.6909974301</v>
      </c>
      <c r="M5" s="5" t="s">
        <v>13</v>
      </c>
      <c r="N5" s="5">
        <v>1370575.86930584</v>
      </c>
      <c r="O5" s="3"/>
      <c r="P5" s="5" t="s">
        <v>13</v>
      </c>
      <c r="Q5" s="5">
        <v>1345377.0805816499</v>
      </c>
      <c r="S5" s="3" t="s">
        <v>13</v>
      </c>
      <c r="T5"/>
      <c r="V5" s="3" t="s">
        <v>13</v>
      </c>
      <c r="W5"/>
      <c r="Y5" s="3" t="s">
        <v>13</v>
      </c>
      <c r="Z5" s="3">
        <v>1464037.68819587</v>
      </c>
      <c r="AB5" s="5" t="s">
        <v>13</v>
      </c>
      <c r="AC5" s="5">
        <v>1324515.9241839901</v>
      </c>
      <c r="AE5" s="6" t="s">
        <v>13</v>
      </c>
      <c r="AF5" s="6">
        <v>1314892.7813299999</v>
      </c>
      <c r="AH5" s="3" t="s">
        <v>13</v>
      </c>
      <c r="AI5"/>
    </row>
    <row r="6" spans="1:35" x14ac:dyDescent="0.2">
      <c r="A6" s="2" t="s">
        <v>14</v>
      </c>
      <c r="E6" s="2">
        <v>3750745.0732296198</v>
      </c>
      <c r="F6" s="2">
        <v>3727380.5468794899</v>
      </c>
      <c r="G6" s="2">
        <v>3362736.82242569</v>
      </c>
      <c r="H6" s="2">
        <v>1984952.8609118799</v>
      </c>
      <c r="I6" s="2">
        <v>1982832.4744333799</v>
      </c>
      <c r="J6" s="2">
        <v>3435410.3960377402</v>
      </c>
      <c r="K6" s="2">
        <v>3559707.1356819798</v>
      </c>
      <c r="M6" s="2" t="s">
        <v>14</v>
      </c>
      <c r="N6" s="2">
        <v>1579583.71244164</v>
      </c>
      <c r="P6" s="2" t="s">
        <v>14</v>
      </c>
      <c r="Q6" s="2">
        <v>1368652.18118348</v>
      </c>
      <c r="S6" s="3" t="s">
        <v>14</v>
      </c>
      <c r="T6" s="7">
        <v>1353935.34045178</v>
      </c>
      <c r="V6" s="3" t="s">
        <v>14</v>
      </c>
      <c r="W6" s="2">
        <v>1295868.0798937399</v>
      </c>
      <c r="Y6" s="2" t="s">
        <v>14</v>
      </c>
      <c r="Z6" s="2">
        <v>1604432.7875233199</v>
      </c>
      <c r="AB6" s="2" t="s">
        <v>14</v>
      </c>
      <c r="AC6" s="2">
        <v>1406095.0120761499</v>
      </c>
      <c r="AE6" s="3" t="s">
        <v>14</v>
      </c>
      <c r="AF6" s="3">
        <v>1353062.5795382699</v>
      </c>
      <c r="AH6" s="6" t="s">
        <v>14</v>
      </c>
      <c r="AI6" s="6">
        <v>1296145.6463746601</v>
      </c>
    </row>
    <row r="7" spans="1:35" x14ac:dyDescent="0.2">
      <c r="A7" s="2" t="s">
        <v>15</v>
      </c>
      <c r="F7" s="2">
        <v>3792427.0553821502</v>
      </c>
      <c r="G7" s="2">
        <v>3352399.50254894</v>
      </c>
      <c r="H7" s="2">
        <v>2021277.9917663001</v>
      </c>
      <c r="I7" s="2">
        <v>1978083.23774618</v>
      </c>
      <c r="J7" s="2">
        <v>3422436.1563607999</v>
      </c>
      <c r="K7" s="2">
        <v>3550036.67543138</v>
      </c>
      <c r="M7" s="2" t="s">
        <v>15</v>
      </c>
      <c r="N7" s="2">
        <v>1592019.64492326</v>
      </c>
      <c r="P7" s="2" t="s">
        <v>15</v>
      </c>
      <c r="Q7" s="2">
        <v>1475536.38651306</v>
      </c>
      <c r="S7" s="3" t="s">
        <v>15</v>
      </c>
      <c r="T7" s="3">
        <v>1462393.6174272201</v>
      </c>
      <c r="V7" s="3" t="s">
        <v>15</v>
      </c>
      <c r="W7" s="2">
        <v>1385224.04546801</v>
      </c>
      <c r="Y7" s="2" t="s">
        <v>15</v>
      </c>
      <c r="Z7" s="2">
        <v>1588820.4057121</v>
      </c>
      <c r="AB7" s="2" t="s">
        <v>15</v>
      </c>
      <c r="AC7" s="2">
        <v>1427966.2273022099</v>
      </c>
      <c r="AE7" s="3" t="s">
        <v>15</v>
      </c>
      <c r="AF7" s="3">
        <v>1335185.84136953</v>
      </c>
      <c r="AH7" s="3" t="s">
        <v>15</v>
      </c>
      <c r="AI7" s="3">
        <v>1306277.8457987099</v>
      </c>
    </row>
    <row r="8" spans="1:35" x14ac:dyDescent="0.2">
      <c r="A8" s="2" t="s">
        <v>16</v>
      </c>
      <c r="G8" s="2">
        <v>3361596.7529845801</v>
      </c>
      <c r="H8" s="2">
        <v>1945657.60278611</v>
      </c>
      <c r="I8" s="2">
        <v>1942469.6586368801</v>
      </c>
      <c r="J8" s="2">
        <v>3452055.4986022301</v>
      </c>
      <c r="K8" s="2">
        <v>3480140.1767277601</v>
      </c>
      <c r="M8" s="2" t="s">
        <v>16</v>
      </c>
      <c r="N8" s="2">
        <v>1567826.64436887</v>
      </c>
      <c r="P8" s="2" t="s">
        <v>16</v>
      </c>
      <c r="Q8" s="2">
        <v>1431919.48074372</v>
      </c>
      <c r="S8" s="3" t="s">
        <v>16</v>
      </c>
      <c r="T8" s="3">
        <v>1369222.8373386399</v>
      </c>
      <c r="V8" s="3" t="s">
        <v>16</v>
      </c>
      <c r="W8" s="2">
        <v>1371096.7431117999</v>
      </c>
      <c r="Y8" s="2" t="s">
        <v>16</v>
      </c>
      <c r="Z8" s="2">
        <v>1568787.3758654301</v>
      </c>
      <c r="AB8" s="2" t="s">
        <v>16</v>
      </c>
      <c r="AC8" s="2">
        <v>1415752.2799734401</v>
      </c>
      <c r="AE8" s="3" t="s">
        <v>16</v>
      </c>
      <c r="AF8" s="3">
        <v>1320385.4666557601</v>
      </c>
      <c r="AH8" s="3" t="s">
        <v>16</v>
      </c>
      <c r="AI8" s="3">
        <v>1314856.3487916901</v>
      </c>
    </row>
    <row r="9" spans="1:35" x14ac:dyDescent="0.2">
      <c r="A9" s="2" t="s">
        <v>17</v>
      </c>
      <c r="H9" s="2">
        <v>1667476.0504266401</v>
      </c>
      <c r="I9" s="2">
        <v>1676432.3794303599</v>
      </c>
      <c r="J9" s="2">
        <v>3282965.5374254901</v>
      </c>
      <c r="K9" s="2">
        <v>3166922.04527443</v>
      </c>
      <c r="M9" s="2" t="s">
        <v>17</v>
      </c>
      <c r="N9" s="2">
        <v>1566416.8235881201</v>
      </c>
      <c r="P9" s="2" t="s">
        <v>17</v>
      </c>
      <c r="Q9" s="2">
        <v>1376359.20364934</v>
      </c>
      <c r="S9" s="3" t="s">
        <v>17</v>
      </c>
      <c r="T9" s="3">
        <v>1423438.7509083501</v>
      </c>
      <c r="V9" s="3" t="s">
        <v>17</v>
      </c>
      <c r="W9" s="2">
        <v>1294740.77503787</v>
      </c>
      <c r="Y9" s="2" t="s">
        <v>17</v>
      </c>
      <c r="Z9" s="2">
        <v>1668981.6899739699</v>
      </c>
      <c r="AB9" s="2" t="s">
        <v>17</v>
      </c>
      <c r="AC9" s="2">
        <v>1401144.6027295501</v>
      </c>
      <c r="AE9" s="3" t="s">
        <v>17</v>
      </c>
      <c r="AF9" s="3">
        <v>1320015.18932073</v>
      </c>
      <c r="AH9" s="3" t="s">
        <v>17</v>
      </c>
      <c r="AI9" s="3">
        <v>1306726.5952131399</v>
      </c>
    </row>
    <row r="10" spans="1:35" x14ac:dyDescent="0.2">
      <c r="A10" s="2" t="s">
        <v>2</v>
      </c>
      <c r="I10" s="2">
        <v>1807680.267028</v>
      </c>
      <c r="J10" s="2">
        <v>1631513.17914466</v>
      </c>
      <c r="K10" s="2">
        <v>1954251.77427664</v>
      </c>
      <c r="M10" s="2" t="s">
        <v>2</v>
      </c>
      <c r="N10"/>
      <c r="O10"/>
      <c r="P10" s="2" t="s">
        <v>2</v>
      </c>
      <c r="Q10"/>
      <c r="S10" s="3" t="s">
        <v>2</v>
      </c>
      <c r="T10"/>
      <c r="V10" s="3" t="s">
        <v>2</v>
      </c>
      <c r="W10"/>
      <c r="Y10" s="2" t="s">
        <v>2</v>
      </c>
      <c r="Z10"/>
      <c r="AB10" s="2" t="s">
        <v>2</v>
      </c>
      <c r="AC10"/>
      <c r="AE10" s="3" t="s">
        <v>2</v>
      </c>
      <c r="AF10"/>
      <c r="AH10" s="3" t="s">
        <v>2</v>
      </c>
      <c r="AI10" s="3"/>
    </row>
    <row r="11" spans="1:35" x14ac:dyDescent="0.2">
      <c r="A11" s="5" t="s">
        <v>0</v>
      </c>
      <c r="J11" s="5">
        <v>1594637.9588089699</v>
      </c>
      <c r="K11" s="2">
        <v>1963915.9015321599</v>
      </c>
      <c r="M11" s="3" t="s">
        <v>0</v>
      </c>
      <c r="N11" s="2">
        <v>1569350.1438043299</v>
      </c>
      <c r="P11" s="3" t="s">
        <v>0</v>
      </c>
      <c r="Q11" s="2">
        <v>1443108.25100321</v>
      </c>
      <c r="S11" s="3" t="s">
        <v>0</v>
      </c>
      <c r="T11" s="3">
        <v>1364239.1523710799</v>
      </c>
      <c r="V11" s="5" t="s">
        <v>0</v>
      </c>
      <c r="W11" s="5">
        <v>1279257.4178945699</v>
      </c>
      <c r="Y11" s="3" t="s">
        <v>0</v>
      </c>
      <c r="Z11" s="2">
        <v>1611923.9354288999</v>
      </c>
      <c r="AB11" s="3" t="s">
        <v>0</v>
      </c>
      <c r="AC11" s="2">
        <v>1412596.46177505</v>
      </c>
      <c r="AE11" s="3" t="s">
        <v>0</v>
      </c>
      <c r="AF11" s="3">
        <v>1326668.3056896101</v>
      </c>
      <c r="AH11" s="3" t="s">
        <v>0</v>
      </c>
      <c r="AI11" s="3"/>
    </row>
    <row r="12" spans="1:35" x14ac:dyDescent="0.2">
      <c r="A12" s="2" t="s">
        <v>1</v>
      </c>
      <c r="K12" s="2">
        <v>3287560.9995264001</v>
      </c>
      <c r="M12" s="2" t="s">
        <v>1</v>
      </c>
      <c r="N12"/>
      <c r="O12"/>
      <c r="P12" s="2" t="s">
        <v>1</v>
      </c>
      <c r="Q12"/>
      <c r="S12" s="3" t="s">
        <v>1</v>
      </c>
      <c r="T12"/>
      <c r="V12" s="3" t="s">
        <v>1</v>
      </c>
      <c r="Y12" s="2" t="s">
        <v>1</v>
      </c>
      <c r="Z12"/>
      <c r="AB12" s="2" t="s">
        <v>1</v>
      </c>
      <c r="AC12"/>
      <c r="AE12" s="3" t="s">
        <v>1</v>
      </c>
      <c r="AF12" s="3"/>
      <c r="AH12" s="3" t="s">
        <v>1</v>
      </c>
      <c r="AI12" s="3"/>
    </row>
    <row r="13" spans="1:35" x14ac:dyDescent="0.2">
      <c r="M13" s="2" t="s">
        <v>18</v>
      </c>
      <c r="N13" s="2">
        <v>1460847.3862159301</v>
      </c>
      <c r="P13" s="2" t="s">
        <v>18</v>
      </c>
      <c r="Q13" s="2">
        <v>1376371.3553373299</v>
      </c>
      <c r="S13" s="5" t="s">
        <v>18</v>
      </c>
      <c r="T13" s="5">
        <v>1326801.68817337</v>
      </c>
      <c r="V13" s="3" t="s">
        <v>18</v>
      </c>
      <c r="Y13" s="2" t="s">
        <v>18</v>
      </c>
      <c r="Z13" s="2">
        <v>1461835.97161542</v>
      </c>
      <c r="AB13" s="5" t="s">
        <v>18</v>
      </c>
      <c r="AC13" s="5">
        <v>1324999.8096599099</v>
      </c>
      <c r="AE13" s="3" t="s">
        <v>18</v>
      </c>
      <c r="AF13" s="3"/>
      <c r="AH13" s="3" t="s">
        <v>18</v>
      </c>
      <c r="AI13" s="3"/>
    </row>
    <row r="14" spans="1:35" ht="14.25" x14ac:dyDescent="0.2">
      <c r="A14" s="4" t="s">
        <v>21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2</v>
      </c>
      <c r="I14" s="2" t="s">
        <v>0</v>
      </c>
      <c r="J14" s="5" t="s">
        <v>1</v>
      </c>
      <c r="K14" s="2" t="s">
        <v>18</v>
      </c>
      <c r="AE14" s="3"/>
      <c r="AF14" s="3"/>
      <c r="AH14" s="3"/>
      <c r="AI14" s="3"/>
    </row>
    <row r="15" spans="1:35" ht="14.25" x14ac:dyDescent="0.2">
      <c r="A15" s="2" t="s">
        <v>20</v>
      </c>
      <c r="B15" s="2">
        <v>2472860.0407634899</v>
      </c>
      <c r="C15" s="2">
        <v>2180725.6742650801</v>
      </c>
      <c r="D15" s="2">
        <v>3696706.8781924201</v>
      </c>
      <c r="E15" s="2">
        <v>3769194.5273495801</v>
      </c>
      <c r="F15" s="2">
        <v>3743001.0399624701</v>
      </c>
      <c r="G15" s="2">
        <v>3421351.95219249</v>
      </c>
      <c r="H15" s="2">
        <v>1970170.4405308601</v>
      </c>
      <c r="I15" s="2">
        <v>1999065.1801589399</v>
      </c>
      <c r="J15" s="2">
        <v>3391774.2722911802</v>
      </c>
      <c r="K15" s="2">
        <v>3523032.3436710001</v>
      </c>
      <c r="M15" s="21" t="s">
        <v>22</v>
      </c>
      <c r="N15" s="21"/>
      <c r="P15" s="21" t="s">
        <v>22</v>
      </c>
      <c r="Q15" s="21"/>
      <c r="S15" s="21" t="s">
        <v>22</v>
      </c>
      <c r="T15" s="21"/>
      <c r="V15" s="21" t="s">
        <v>22</v>
      </c>
      <c r="W15" s="21"/>
      <c r="Y15" s="21" t="s">
        <v>22</v>
      </c>
      <c r="Z15" s="21"/>
      <c r="AB15" s="21" t="s">
        <v>22</v>
      </c>
      <c r="AC15" s="21"/>
      <c r="AE15" s="21" t="s">
        <v>22</v>
      </c>
      <c r="AF15" s="21"/>
      <c r="AH15" s="21" t="s">
        <v>22</v>
      </c>
      <c r="AI15" s="21"/>
    </row>
    <row r="16" spans="1:35" x14ac:dyDescent="0.2">
      <c r="A16" s="2" t="s">
        <v>12</v>
      </c>
      <c r="C16" s="2">
        <v>2278850.1265118499</v>
      </c>
      <c r="D16" s="2">
        <v>2443555.7453858801</v>
      </c>
      <c r="E16" s="2">
        <v>2480203.50554176</v>
      </c>
      <c r="F16" s="2">
        <v>2440146.7294869898</v>
      </c>
      <c r="G16" s="2">
        <v>2088624.21772076</v>
      </c>
      <c r="H16" s="2">
        <v>1849068.5173545401</v>
      </c>
      <c r="I16" s="2">
        <v>1870824.72724765</v>
      </c>
      <c r="J16" s="2">
        <v>2154511.1805711901</v>
      </c>
      <c r="K16" s="2">
        <v>2334482.45318757</v>
      </c>
      <c r="M16" s="2" t="s">
        <v>20</v>
      </c>
      <c r="N16" s="2">
        <v>1580638.3877506701</v>
      </c>
      <c r="P16" s="2" t="s">
        <v>20</v>
      </c>
      <c r="Q16" s="2">
        <v>1409897.1305091199</v>
      </c>
      <c r="S16" s="3" t="s">
        <v>20</v>
      </c>
      <c r="T16" s="3">
        <v>1510814.2792080999</v>
      </c>
      <c r="V16" s="3" t="s">
        <v>20</v>
      </c>
      <c r="W16" s="2">
        <v>1365118.28110993</v>
      </c>
      <c r="Y16" s="2" t="s">
        <v>20</v>
      </c>
      <c r="Z16" s="2">
        <v>1597581.5083186899</v>
      </c>
      <c r="AB16" s="2" t="s">
        <v>20</v>
      </c>
      <c r="AC16" s="2">
        <v>1422325.6578844399</v>
      </c>
      <c r="AE16" s="3" t="s">
        <v>20</v>
      </c>
      <c r="AF16" s="3">
        <v>1319708.03872472</v>
      </c>
      <c r="AH16" s="3" t="s">
        <v>20</v>
      </c>
      <c r="AI16" s="3">
        <v>1322658.82734328</v>
      </c>
    </row>
    <row r="17" spans="1:35" x14ac:dyDescent="0.2">
      <c r="A17" s="2" t="s">
        <v>13</v>
      </c>
      <c r="D17" s="2">
        <v>2308682.4720374402</v>
      </c>
      <c r="E17" s="2">
        <v>2485577.0635013198</v>
      </c>
      <c r="F17" s="2">
        <v>2294653.7798944898</v>
      </c>
      <c r="G17" s="2">
        <v>1937601.9667855201</v>
      </c>
      <c r="H17" s="2">
        <v>1904438.75199118</v>
      </c>
      <c r="I17" s="2">
        <v>1928123.2777120001</v>
      </c>
      <c r="J17" s="2">
        <v>1897701.6375960801</v>
      </c>
      <c r="K17" s="2">
        <v>2228434.7728695199</v>
      </c>
      <c r="M17" s="5" t="s">
        <v>12</v>
      </c>
      <c r="N17" s="5">
        <v>1379000.8110909001</v>
      </c>
      <c r="O17" s="3"/>
      <c r="P17" s="2" t="s">
        <v>12</v>
      </c>
      <c r="Q17"/>
      <c r="S17" s="3" t="s">
        <v>12</v>
      </c>
      <c r="T17"/>
      <c r="V17" s="3" t="s">
        <v>12</v>
      </c>
      <c r="W17"/>
      <c r="Y17" s="5" t="s">
        <v>12</v>
      </c>
      <c r="Z17" s="5">
        <v>1388371.2732972701</v>
      </c>
      <c r="AB17" s="2" t="s">
        <v>12</v>
      </c>
      <c r="AC17"/>
      <c r="AE17" s="3" t="s">
        <v>12</v>
      </c>
      <c r="AF17" s="3"/>
      <c r="AH17" s="3" t="s">
        <v>12</v>
      </c>
      <c r="AI17"/>
    </row>
    <row r="18" spans="1:35" x14ac:dyDescent="0.2">
      <c r="A18" s="2" t="s">
        <v>14</v>
      </c>
      <c r="E18" s="2">
        <v>3758302.3068381301</v>
      </c>
      <c r="F18" s="2">
        <v>3730295.8378778002</v>
      </c>
      <c r="G18" s="2">
        <v>3371792.0614810502</v>
      </c>
      <c r="H18" s="2">
        <v>2017707.35157703</v>
      </c>
      <c r="I18" s="2">
        <v>1991777.85477987</v>
      </c>
      <c r="J18" s="2">
        <v>3482430.2055215999</v>
      </c>
      <c r="K18" s="2">
        <v>3520701.6274347799</v>
      </c>
      <c r="M18" s="3" t="s">
        <v>13</v>
      </c>
      <c r="N18" s="3">
        <v>1422950.27105228</v>
      </c>
      <c r="O18" s="3"/>
      <c r="P18" s="5" t="s">
        <v>13</v>
      </c>
      <c r="Q18" s="5">
        <v>1278787.2495315899</v>
      </c>
      <c r="S18" s="3" t="s">
        <v>13</v>
      </c>
      <c r="T18"/>
      <c r="V18" s="3" t="s">
        <v>13</v>
      </c>
      <c r="W18"/>
      <c r="Y18" s="3" t="s">
        <v>13</v>
      </c>
      <c r="Z18" s="3">
        <v>1415501.4722430799</v>
      </c>
      <c r="AB18" s="5" t="s">
        <v>13</v>
      </c>
      <c r="AC18" s="5">
        <v>1337391.7895303399</v>
      </c>
      <c r="AE18" s="5" t="s">
        <v>13</v>
      </c>
      <c r="AF18" s="5">
        <v>1291075.1263140901</v>
      </c>
      <c r="AH18" s="3" t="s">
        <v>13</v>
      </c>
      <c r="AI18"/>
    </row>
    <row r="19" spans="1:35" x14ac:dyDescent="0.2">
      <c r="A19" s="2" t="s">
        <v>15</v>
      </c>
      <c r="F19" s="2">
        <v>3831410.8311495502</v>
      </c>
      <c r="G19" s="2">
        <v>3379996.2193727498</v>
      </c>
      <c r="H19" s="2">
        <v>1998565.97288199</v>
      </c>
      <c r="I19" s="2">
        <v>2001201.93585334</v>
      </c>
      <c r="J19" s="2">
        <v>3446269.7644769498</v>
      </c>
      <c r="K19" s="2">
        <v>3513992.1435822798</v>
      </c>
      <c r="M19" s="2" t="s">
        <v>14</v>
      </c>
      <c r="N19" s="2">
        <v>1604642.0922222999</v>
      </c>
      <c r="P19" s="2" t="s">
        <v>14</v>
      </c>
      <c r="Q19" s="2">
        <v>1432346.33351431</v>
      </c>
      <c r="S19" s="3" t="s">
        <v>14</v>
      </c>
      <c r="T19" s="3">
        <v>1374287.23395771</v>
      </c>
      <c r="V19" s="3" t="s">
        <v>14</v>
      </c>
      <c r="W19" s="2">
        <v>1334091.69479468</v>
      </c>
      <c r="Y19" s="2" t="s">
        <v>14</v>
      </c>
      <c r="Z19" s="2">
        <v>1597421.5664357101</v>
      </c>
      <c r="AB19" s="2" t="s">
        <v>14</v>
      </c>
      <c r="AC19" s="3">
        <v>1392624.0648338499</v>
      </c>
      <c r="AE19" s="3" t="s">
        <v>14</v>
      </c>
      <c r="AF19" s="3">
        <v>1316237.2060044201</v>
      </c>
      <c r="AH19" s="5" t="s">
        <v>14</v>
      </c>
      <c r="AI19" s="5">
        <v>1295995.1452035799</v>
      </c>
    </row>
    <row r="20" spans="1:35" x14ac:dyDescent="0.2">
      <c r="A20" s="2" t="s">
        <v>16</v>
      </c>
      <c r="G20" s="2">
        <v>3413962.4335541301</v>
      </c>
      <c r="H20" s="2">
        <v>1963760.5774541399</v>
      </c>
      <c r="I20" s="2">
        <v>1954091.37817882</v>
      </c>
      <c r="J20" s="2">
        <v>3435777.97809667</v>
      </c>
      <c r="K20" s="2">
        <v>3471451.3171474002</v>
      </c>
      <c r="M20" s="2" t="s">
        <v>15</v>
      </c>
      <c r="N20" s="2">
        <v>1607314.3596872401</v>
      </c>
      <c r="P20" s="2" t="s">
        <v>15</v>
      </c>
      <c r="Q20" s="2">
        <v>1452310.2585777601</v>
      </c>
      <c r="S20" s="3" t="s">
        <v>15</v>
      </c>
      <c r="T20" s="3">
        <v>1536504.21624181</v>
      </c>
      <c r="V20" s="3" t="s">
        <v>15</v>
      </c>
      <c r="W20" s="2">
        <v>1347484.9180798801</v>
      </c>
      <c r="Y20" s="2" t="s">
        <v>15</v>
      </c>
      <c r="Z20" s="2">
        <v>1595745.4238764099</v>
      </c>
      <c r="AB20" s="2" t="s">
        <v>15</v>
      </c>
      <c r="AC20" s="2">
        <v>1461178.7061468801</v>
      </c>
      <c r="AE20" s="3" t="s">
        <v>15</v>
      </c>
      <c r="AF20" s="3">
        <v>1333242.90721346</v>
      </c>
      <c r="AH20" s="3" t="s">
        <v>15</v>
      </c>
      <c r="AI20" s="3">
        <v>1312526.90341096</v>
      </c>
    </row>
    <row r="21" spans="1:35" x14ac:dyDescent="0.2">
      <c r="A21" s="2" t="s">
        <v>17</v>
      </c>
      <c r="H21" s="2">
        <v>1700802.34017005</v>
      </c>
      <c r="I21" s="2">
        <v>1696026.6527427901</v>
      </c>
      <c r="J21" s="2">
        <v>3581057.6580682099</v>
      </c>
      <c r="K21" s="2">
        <v>3160934.0018128199</v>
      </c>
      <c r="M21" s="2" t="s">
        <v>16</v>
      </c>
      <c r="N21" s="2">
        <v>1625768.59894102</v>
      </c>
      <c r="P21" s="2" t="s">
        <v>16</v>
      </c>
      <c r="Q21" s="2">
        <v>1376114.15138583</v>
      </c>
      <c r="S21" s="3" t="s">
        <v>16</v>
      </c>
      <c r="T21" s="3">
        <v>1422033.5403921399</v>
      </c>
      <c r="V21" s="3" t="s">
        <v>16</v>
      </c>
      <c r="W21" s="2">
        <v>1277091.1479181901</v>
      </c>
      <c r="Y21" s="2" t="s">
        <v>16</v>
      </c>
      <c r="Z21" s="2">
        <v>1605916.2556095601</v>
      </c>
      <c r="AB21" s="2" t="s">
        <v>16</v>
      </c>
      <c r="AC21" s="2">
        <v>1428335.8556534001</v>
      </c>
      <c r="AE21" s="3" t="s">
        <v>16</v>
      </c>
      <c r="AF21" s="3">
        <v>1362098.5568261</v>
      </c>
      <c r="AH21" s="3" t="s">
        <v>16</v>
      </c>
      <c r="AI21" s="3">
        <v>1356838.4668228601</v>
      </c>
    </row>
    <row r="22" spans="1:35" x14ac:dyDescent="0.2">
      <c r="A22" s="5" t="s">
        <v>2</v>
      </c>
      <c r="I22" s="2">
        <v>1988301.99154273</v>
      </c>
      <c r="J22" s="5">
        <v>1593328.9154032799</v>
      </c>
      <c r="K22" s="2">
        <v>1959700.1543883299</v>
      </c>
      <c r="M22" s="2" t="s">
        <v>17</v>
      </c>
      <c r="N22" s="2">
        <v>1839516.4818188399</v>
      </c>
      <c r="P22" s="2" t="s">
        <v>17</v>
      </c>
      <c r="Q22" s="2">
        <v>1394211.6156726</v>
      </c>
      <c r="S22" s="3" t="s">
        <v>17</v>
      </c>
      <c r="T22" s="3">
        <v>1482085.0861764101</v>
      </c>
      <c r="V22" s="3" t="s">
        <v>17</v>
      </c>
      <c r="W22" s="2">
        <v>1349968.02797879</v>
      </c>
      <c r="Y22" s="2" t="s">
        <v>17</v>
      </c>
      <c r="Z22" s="2">
        <v>1601665.8349069699</v>
      </c>
      <c r="AB22" s="2" t="s">
        <v>17</v>
      </c>
      <c r="AC22" s="2">
        <v>1422552.84674577</v>
      </c>
      <c r="AE22" s="3" t="s">
        <v>17</v>
      </c>
      <c r="AF22" s="3">
        <v>1357953.04071489</v>
      </c>
      <c r="AH22" s="3" t="s">
        <v>17</v>
      </c>
      <c r="AI22" s="3">
        <v>1305326.26750089</v>
      </c>
    </row>
    <row r="23" spans="1:35" x14ac:dyDescent="0.2">
      <c r="A23" s="3" t="s">
        <v>0</v>
      </c>
      <c r="J23" s="2">
        <v>1613836.6804762001</v>
      </c>
      <c r="K23" s="2">
        <v>1946800.06337865</v>
      </c>
      <c r="M23" s="2" t="s">
        <v>2</v>
      </c>
      <c r="N23"/>
      <c r="O23"/>
      <c r="P23" s="2" t="s">
        <v>2</v>
      </c>
      <c r="Q23"/>
      <c r="S23" s="3" t="s">
        <v>2</v>
      </c>
      <c r="T23"/>
      <c r="V23" s="3" t="s">
        <v>2</v>
      </c>
      <c r="W23"/>
      <c r="Y23" s="2" t="s">
        <v>2</v>
      </c>
      <c r="Z23"/>
      <c r="AB23" s="2" t="s">
        <v>2</v>
      </c>
      <c r="AE23" s="3" t="s">
        <v>2</v>
      </c>
      <c r="AF23"/>
      <c r="AH23" s="3" t="s">
        <v>2</v>
      </c>
      <c r="AI23" s="7"/>
    </row>
    <row r="24" spans="1:35" x14ac:dyDescent="0.2">
      <c r="A24" s="2" t="s">
        <v>1</v>
      </c>
      <c r="K24" s="2">
        <v>3290064.84999969</v>
      </c>
      <c r="M24" s="3" t="s">
        <v>0</v>
      </c>
      <c r="N24" s="2">
        <v>1641269.32318733</v>
      </c>
      <c r="P24" s="3" t="s">
        <v>0</v>
      </c>
      <c r="Q24" s="2">
        <v>1378837.08796704</v>
      </c>
      <c r="S24" s="3" t="s">
        <v>0</v>
      </c>
      <c r="T24" s="3">
        <v>1463826.30985765</v>
      </c>
      <c r="V24" s="5" t="s">
        <v>0</v>
      </c>
      <c r="W24" s="5">
        <v>1276016.12006512</v>
      </c>
      <c r="Y24" s="3" t="s">
        <v>0</v>
      </c>
      <c r="Z24" s="2">
        <v>1586314.1668448199</v>
      </c>
      <c r="AB24" s="3" t="s">
        <v>0</v>
      </c>
      <c r="AC24" s="2">
        <v>1439332.39585957</v>
      </c>
      <c r="AE24" s="5" t="s">
        <v>0</v>
      </c>
      <c r="AF24" s="5">
        <v>1290992.0530299</v>
      </c>
      <c r="AH24" s="3" t="s">
        <v>0</v>
      </c>
      <c r="AI24" s="3"/>
    </row>
    <row r="25" spans="1:35" x14ac:dyDescent="0.2">
      <c r="M25" s="2" t="s">
        <v>1</v>
      </c>
      <c r="N25"/>
      <c r="O25"/>
      <c r="P25" s="2" t="s">
        <v>1</v>
      </c>
      <c r="Q25"/>
      <c r="S25" s="3" t="s">
        <v>1</v>
      </c>
      <c r="T25"/>
      <c r="V25" s="3" t="s">
        <v>1</v>
      </c>
      <c r="Y25" s="2" t="s">
        <v>1</v>
      </c>
      <c r="Z25"/>
      <c r="AB25" s="2" t="s">
        <v>1</v>
      </c>
      <c r="AE25" s="3" t="s">
        <v>1</v>
      </c>
      <c r="AF25" s="7"/>
      <c r="AH25" s="3" t="s">
        <v>1</v>
      </c>
      <c r="AI25" s="7"/>
    </row>
    <row r="26" spans="1:35" ht="14.25" x14ac:dyDescent="0.2">
      <c r="A26" s="4" t="s">
        <v>23</v>
      </c>
      <c r="B26" s="2" t="s">
        <v>12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2</v>
      </c>
      <c r="I26" s="2" t="s">
        <v>0</v>
      </c>
      <c r="J26" s="5" t="s">
        <v>1</v>
      </c>
      <c r="K26" s="2" t="s">
        <v>18</v>
      </c>
      <c r="M26" s="2" t="s">
        <v>18</v>
      </c>
      <c r="N26" s="2">
        <v>1431827.22711252</v>
      </c>
      <c r="P26" s="2" t="s">
        <v>18</v>
      </c>
      <c r="Q26" s="2">
        <v>1310672.4669355201</v>
      </c>
      <c r="S26" s="5" t="s">
        <v>18</v>
      </c>
      <c r="T26" s="5">
        <v>1322632.7568083699</v>
      </c>
      <c r="V26" s="3" t="s">
        <v>18</v>
      </c>
      <c r="Y26" s="2" t="s">
        <v>18</v>
      </c>
      <c r="Z26" s="2">
        <v>1454978.58969635</v>
      </c>
      <c r="AB26" s="2" t="s">
        <v>18</v>
      </c>
      <c r="AC26" s="2">
        <v>3119199.1917845798</v>
      </c>
      <c r="AE26" s="3" t="s">
        <v>18</v>
      </c>
      <c r="AF26" s="3"/>
      <c r="AH26" s="3" t="s">
        <v>18</v>
      </c>
      <c r="AI26" s="3"/>
    </row>
    <row r="27" spans="1:35" x14ac:dyDescent="0.2">
      <c r="A27" s="2" t="s">
        <v>20</v>
      </c>
      <c r="B27" s="2">
        <v>2462232.03695906</v>
      </c>
      <c r="C27" s="2">
        <v>2201350.9721069802</v>
      </c>
      <c r="D27" s="2">
        <v>3720922.6040393999</v>
      </c>
      <c r="E27" s="2">
        <v>3812663.95901749</v>
      </c>
      <c r="F27" s="2">
        <v>3741883.0135299601</v>
      </c>
      <c r="G27" s="2">
        <v>3409111.87950073</v>
      </c>
      <c r="H27" s="2">
        <v>1986800.6224449901</v>
      </c>
      <c r="I27" s="2">
        <v>2010035.38783322</v>
      </c>
      <c r="J27" s="2">
        <v>3391487.08107494</v>
      </c>
      <c r="K27" s="2">
        <v>3650641.6568160001</v>
      </c>
      <c r="AE27" s="3"/>
      <c r="AF27" s="3"/>
      <c r="AH27" s="3"/>
      <c r="AI27" s="3"/>
    </row>
    <row r="28" spans="1:35" ht="14.25" x14ac:dyDescent="0.2">
      <c r="A28" s="2" t="s">
        <v>12</v>
      </c>
      <c r="C28" s="2">
        <v>2206973.0937986802</v>
      </c>
      <c r="D28" s="2">
        <v>2509496.1866600201</v>
      </c>
      <c r="E28" s="2">
        <v>2448641.4976511998</v>
      </c>
      <c r="F28" s="2">
        <v>2439445.7964883698</v>
      </c>
      <c r="G28" s="2">
        <v>2097663.91212276</v>
      </c>
      <c r="H28" s="2">
        <v>1866236.6900587799</v>
      </c>
      <c r="I28" s="2">
        <v>1886056.0529778199</v>
      </c>
      <c r="J28" s="2">
        <v>2149987.6373297102</v>
      </c>
      <c r="K28" s="2">
        <v>2352910.5104841799</v>
      </c>
      <c r="M28" s="21" t="s">
        <v>24</v>
      </c>
      <c r="N28" s="21"/>
      <c r="P28" s="21" t="s">
        <v>24</v>
      </c>
      <c r="Q28" s="21"/>
      <c r="S28" s="21" t="s">
        <v>24</v>
      </c>
      <c r="T28" s="21"/>
      <c r="V28" s="21" t="s">
        <v>24</v>
      </c>
      <c r="W28" s="21"/>
      <c r="Y28" s="21" t="s">
        <v>24</v>
      </c>
      <c r="Z28" s="21"/>
      <c r="AB28" s="21" t="s">
        <v>24</v>
      </c>
      <c r="AC28" s="21"/>
      <c r="AE28" s="21" t="s">
        <v>24</v>
      </c>
      <c r="AF28" s="21"/>
      <c r="AH28" s="21" t="s">
        <v>24</v>
      </c>
      <c r="AI28" s="21"/>
    </row>
    <row r="29" spans="1:35" x14ac:dyDescent="0.2">
      <c r="A29" s="2" t="s">
        <v>13</v>
      </c>
      <c r="D29" s="2">
        <v>2331360.1227343101</v>
      </c>
      <c r="E29" s="2">
        <v>2416588.3425015002</v>
      </c>
      <c r="F29" s="2">
        <v>2314185.34940759</v>
      </c>
      <c r="G29" s="2">
        <v>1978439.3392876</v>
      </c>
      <c r="H29" s="2">
        <v>1897367.89346724</v>
      </c>
      <c r="I29" s="2">
        <v>1913664.38858749</v>
      </c>
      <c r="J29" s="2">
        <v>1960917.20715341</v>
      </c>
      <c r="K29" s="2">
        <v>2192175.6275827698</v>
      </c>
      <c r="M29" s="2" t="s">
        <v>20</v>
      </c>
      <c r="N29" s="2">
        <v>1574482.3158293299</v>
      </c>
      <c r="P29" s="2" t="s">
        <v>20</v>
      </c>
      <c r="Q29" s="3">
        <v>1372032.8800878299</v>
      </c>
      <c r="S29" s="3" t="s">
        <v>20</v>
      </c>
      <c r="T29" s="3">
        <v>1430961.1626508301</v>
      </c>
      <c r="V29" s="3" t="s">
        <v>20</v>
      </c>
      <c r="W29" s="2">
        <v>1389461.3222165301</v>
      </c>
      <c r="Y29" s="2" t="s">
        <v>20</v>
      </c>
      <c r="Z29" s="2">
        <v>1578667.89740688</v>
      </c>
      <c r="AB29" s="2" t="s">
        <v>20</v>
      </c>
      <c r="AC29" s="3">
        <v>1423638.8418182801</v>
      </c>
      <c r="AE29" s="3" t="s">
        <v>20</v>
      </c>
      <c r="AF29" s="3">
        <v>1343450.95350472</v>
      </c>
      <c r="AH29" s="3" t="s">
        <v>20</v>
      </c>
      <c r="AI29" s="3">
        <v>1307261.69355398</v>
      </c>
    </row>
    <row r="30" spans="1:35" x14ac:dyDescent="0.2">
      <c r="A30" s="2" t="s">
        <v>14</v>
      </c>
      <c r="E30" s="2">
        <v>3730668.2603532099</v>
      </c>
      <c r="F30" s="2">
        <v>3736633.52778133</v>
      </c>
      <c r="G30" s="2">
        <v>3368463.4464427498</v>
      </c>
      <c r="H30" s="2">
        <v>2048751.09799385</v>
      </c>
      <c r="I30" s="2">
        <v>2106785.88852259</v>
      </c>
      <c r="J30" s="2">
        <v>3511805.4956511101</v>
      </c>
      <c r="K30" s="2">
        <v>3595792.0551678501</v>
      </c>
      <c r="M30" s="5" t="s">
        <v>12</v>
      </c>
      <c r="N30" s="5">
        <v>1368588.3151074799</v>
      </c>
      <c r="O30" s="3"/>
      <c r="P30" s="2" t="s">
        <v>12</v>
      </c>
      <c r="Q30"/>
      <c r="S30" s="3" t="s">
        <v>12</v>
      </c>
      <c r="V30" s="3" t="s">
        <v>12</v>
      </c>
      <c r="W30"/>
      <c r="Y30" s="5" t="s">
        <v>12</v>
      </c>
      <c r="Z30" s="5">
        <v>1379126.92137801</v>
      </c>
      <c r="AB30" s="2" t="s">
        <v>12</v>
      </c>
      <c r="AC30"/>
      <c r="AE30" s="3" t="s">
        <v>12</v>
      </c>
      <c r="AF30"/>
      <c r="AH30" s="3" t="s">
        <v>12</v>
      </c>
      <c r="AI30"/>
    </row>
    <row r="31" spans="1:35" x14ac:dyDescent="0.2">
      <c r="A31" s="2" t="s">
        <v>15</v>
      </c>
      <c r="F31" s="2">
        <v>3741981.2696931502</v>
      </c>
      <c r="G31" s="2">
        <v>3358281.7284883</v>
      </c>
      <c r="H31" s="2">
        <v>1995881.55350107</v>
      </c>
      <c r="I31" s="2">
        <v>1980758.79853595</v>
      </c>
      <c r="J31" s="2">
        <v>3460513.1008127802</v>
      </c>
      <c r="K31" s="2">
        <v>3655576.2134443</v>
      </c>
      <c r="M31" s="3" t="s">
        <v>13</v>
      </c>
      <c r="N31" s="3">
        <v>1410048.36928855</v>
      </c>
      <c r="O31" s="3"/>
      <c r="P31" s="5" t="s">
        <v>13</v>
      </c>
      <c r="Q31" s="5">
        <v>1285398.9100071699</v>
      </c>
      <c r="S31" s="3" t="s">
        <v>13</v>
      </c>
      <c r="V31" s="3" t="s">
        <v>13</v>
      </c>
      <c r="W31"/>
      <c r="Y31" s="3" t="s">
        <v>13</v>
      </c>
      <c r="Z31" s="3">
        <v>1439096.9084113799</v>
      </c>
      <c r="AB31" s="3" t="s">
        <v>13</v>
      </c>
      <c r="AC31" s="3">
        <v>1345232.0326844901</v>
      </c>
      <c r="AE31" s="3" t="s">
        <v>13</v>
      </c>
      <c r="AF31" s="3">
        <v>1313410.5299438499</v>
      </c>
      <c r="AH31" s="3" t="s">
        <v>13</v>
      </c>
      <c r="AI31"/>
    </row>
    <row r="32" spans="1:35" x14ac:dyDescent="0.2">
      <c r="A32" s="2" t="s">
        <v>16</v>
      </c>
      <c r="G32" s="2">
        <v>3360317.97836931</v>
      </c>
      <c r="H32" s="2">
        <v>1977385.8138489299</v>
      </c>
      <c r="I32" s="2">
        <v>1942948.9826044601</v>
      </c>
      <c r="J32" s="2">
        <v>3399986.3979281099</v>
      </c>
      <c r="K32" s="2">
        <v>3456915.06041128</v>
      </c>
      <c r="M32" s="2" t="s">
        <v>14</v>
      </c>
      <c r="N32" s="2">
        <v>1590752.93012937</v>
      </c>
      <c r="P32" s="2" t="s">
        <v>14</v>
      </c>
      <c r="Q32" s="3">
        <v>1403974.3087231701</v>
      </c>
      <c r="S32" s="3" t="s">
        <v>14</v>
      </c>
      <c r="T32" s="3">
        <v>1380593.9815587599</v>
      </c>
      <c r="V32" s="3" t="s">
        <v>14</v>
      </c>
      <c r="W32" s="2">
        <v>1386514.9485472699</v>
      </c>
      <c r="Y32" s="2" t="s">
        <v>14</v>
      </c>
      <c r="Z32" s="2">
        <v>1608165.1861591099</v>
      </c>
      <c r="AB32" s="2" t="s">
        <v>14</v>
      </c>
      <c r="AC32" s="3">
        <v>1397981.5028732701</v>
      </c>
      <c r="AE32" s="3" t="s">
        <v>14</v>
      </c>
      <c r="AF32" s="3">
        <v>1339592.9823690499</v>
      </c>
      <c r="AH32" s="3" t="s">
        <v>14</v>
      </c>
      <c r="AI32" s="3">
        <v>1311143.17382283</v>
      </c>
    </row>
    <row r="33" spans="1:35" x14ac:dyDescent="0.2">
      <c r="A33" s="2" t="s">
        <v>17</v>
      </c>
      <c r="H33" s="2">
        <v>1691640.7592767801</v>
      </c>
      <c r="I33" s="2">
        <v>1691748.35626394</v>
      </c>
      <c r="J33" s="2">
        <v>3441662.99595568</v>
      </c>
      <c r="K33" s="2">
        <v>3232552.1463883701</v>
      </c>
      <c r="M33" s="2" t="s">
        <v>15</v>
      </c>
      <c r="N33" s="2">
        <v>1577617.0359582501</v>
      </c>
      <c r="P33" s="2" t="s">
        <v>15</v>
      </c>
      <c r="Q33" s="3">
        <v>1413231.7362583301</v>
      </c>
      <c r="S33" s="3" t="s">
        <v>15</v>
      </c>
      <c r="T33" s="3">
        <v>1398773.6254493301</v>
      </c>
      <c r="V33" s="3" t="s">
        <v>15</v>
      </c>
      <c r="W33" s="2">
        <v>1324573.1152029701</v>
      </c>
      <c r="Y33" s="2" t="s">
        <v>15</v>
      </c>
      <c r="Z33" s="2">
        <v>1601453.53357321</v>
      </c>
      <c r="AB33" s="2" t="s">
        <v>15</v>
      </c>
      <c r="AC33" s="3">
        <v>1421274.63901696</v>
      </c>
      <c r="AE33" s="3" t="s">
        <v>15</v>
      </c>
      <c r="AF33" s="3">
        <v>1325235.5932962501</v>
      </c>
      <c r="AH33" s="5" t="s">
        <v>15</v>
      </c>
      <c r="AI33" s="5">
        <v>1276935.6508758599</v>
      </c>
    </row>
    <row r="34" spans="1:35" x14ac:dyDescent="0.2">
      <c r="A34" s="5" t="s">
        <v>2</v>
      </c>
      <c r="I34" s="2">
        <v>1849259.0073712501</v>
      </c>
      <c r="J34" s="5">
        <v>1599887.42513169</v>
      </c>
      <c r="K34" s="2">
        <v>1988670.5600652101</v>
      </c>
      <c r="M34" s="2" t="s">
        <v>16</v>
      </c>
      <c r="N34" s="2">
        <v>1579522.74738035</v>
      </c>
      <c r="P34" s="2" t="s">
        <v>16</v>
      </c>
      <c r="Q34" s="3">
        <v>1449371.9588629401</v>
      </c>
      <c r="S34" s="3" t="s">
        <v>16</v>
      </c>
      <c r="T34" s="3">
        <v>1403664.1374611999</v>
      </c>
      <c r="V34" s="5" t="s">
        <v>16</v>
      </c>
      <c r="W34" s="5">
        <v>1294154.6860050701</v>
      </c>
      <c r="Y34" s="2" t="s">
        <v>16</v>
      </c>
      <c r="Z34" s="2">
        <v>1734505.3156528999</v>
      </c>
      <c r="AB34" s="2" t="s">
        <v>16</v>
      </c>
      <c r="AC34" s="3">
        <v>1406683.96857101</v>
      </c>
      <c r="AE34" s="3" t="s">
        <v>16</v>
      </c>
      <c r="AF34" s="3">
        <v>1352122.96595704</v>
      </c>
      <c r="AH34" s="3" t="s">
        <v>16</v>
      </c>
      <c r="AI34" s="3">
        <v>1298041.0901995001</v>
      </c>
    </row>
    <row r="35" spans="1:35" x14ac:dyDescent="0.2">
      <c r="A35" s="3" t="s">
        <v>0</v>
      </c>
      <c r="J35" s="2">
        <v>1610727.50556378</v>
      </c>
      <c r="K35" s="2">
        <v>1954698.67960024</v>
      </c>
      <c r="M35" s="2" t="s">
        <v>17</v>
      </c>
      <c r="N35" s="2">
        <v>1811291.9331403801</v>
      </c>
      <c r="P35" s="2" t="s">
        <v>17</v>
      </c>
      <c r="Q35" s="3">
        <v>1386497.88795665</v>
      </c>
      <c r="S35" s="3" t="s">
        <v>17</v>
      </c>
      <c r="T35" s="3">
        <v>1390996.5484375299</v>
      </c>
      <c r="V35" s="3" t="s">
        <v>17</v>
      </c>
      <c r="W35" s="2">
        <v>1294219.58713066</v>
      </c>
      <c r="Y35" s="2" t="s">
        <v>17</v>
      </c>
      <c r="Z35" s="2">
        <v>1586045.9602234899</v>
      </c>
      <c r="AB35" s="2" t="s">
        <v>17</v>
      </c>
      <c r="AC35" s="3">
        <v>1398503.3294172401</v>
      </c>
      <c r="AE35" s="3" t="s">
        <v>17</v>
      </c>
      <c r="AF35" s="3">
        <v>1319064.6676726199</v>
      </c>
      <c r="AH35" s="3" t="s">
        <v>17</v>
      </c>
      <c r="AI35" s="3">
        <v>1352485.89383756</v>
      </c>
    </row>
    <row r="36" spans="1:35" x14ac:dyDescent="0.2">
      <c r="A36" s="2" t="s">
        <v>1</v>
      </c>
      <c r="K36" s="2">
        <v>3196337.1112511898</v>
      </c>
      <c r="M36" s="2" t="s">
        <v>2</v>
      </c>
      <c r="N36"/>
      <c r="O36"/>
      <c r="P36" s="2" t="s">
        <v>2</v>
      </c>
      <c r="Q36"/>
      <c r="S36" s="3" t="s">
        <v>2</v>
      </c>
      <c r="V36" s="3" t="s">
        <v>2</v>
      </c>
      <c r="W36"/>
      <c r="Y36" s="2" t="s">
        <v>2</v>
      </c>
      <c r="Z36"/>
      <c r="AB36" s="2" t="s">
        <v>2</v>
      </c>
      <c r="AC36"/>
      <c r="AE36" s="3" t="s">
        <v>2</v>
      </c>
      <c r="AF36"/>
      <c r="AH36" s="3" t="s">
        <v>2</v>
      </c>
      <c r="AI36" s="3"/>
    </row>
    <row r="37" spans="1:35" x14ac:dyDescent="0.2">
      <c r="M37" s="3" t="s">
        <v>0</v>
      </c>
      <c r="N37">
        <v>1645689.63652406</v>
      </c>
      <c r="O37"/>
      <c r="P37" s="3" t="s">
        <v>0</v>
      </c>
      <c r="Q37" s="3">
        <v>1366084.3795551599</v>
      </c>
      <c r="S37" s="3" t="s">
        <v>0</v>
      </c>
      <c r="T37" s="3">
        <v>1398714.2989511101</v>
      </c>
      <c r="V37" s="3" t="s">
        <v>0</v>
      </c>
      <c r="W37" s="2">
        <v>1325680.74444152</v>
      </c>
      <c r="Y37" s="3" t="s">
        <v>0</v>
      </c>
      <c r="Z37" s="2">
        <v>1574738.809446</v>
      </c>
      <c r="AB37" s="3" t="s">
        <v>0</v>
      </c>
      <c r="AC37" s="3">
        <v>1373274.4816985901</v>
      </c>
      <c r="AE37" s="5" t="s">
        <v>0</v>
      </c>
      <c r="AF37" s="5">
        <v>1301289.7517655201</v>
      </c>
      <c r="AH37" s="3" t="s">
        <v>0</v>
      </c>
      <c r="AI37" s="3"/>
    </row>
    <row r="38" spans="1:35" x14ac:dyDescent="0.2">
      <c r="M38" s="2" t="s">
        <v>1</v>
      </c>
      <c r="N38"/>
      <c r="O38"/>
      <c r="P38" s="2" t="s">
        <v>1</v>
      </c>
      <c r="Q38"/>
      <c r="S38" s="3" t="s">
        <v>1</v>
      </c>
      <c r="V38" s="3" t="s">
        <v>1</v>
      </c>
      <c r="Y38" s="2" t="s">
        <v>1</v>
      </c>
      <c r="Z38"/>
      <c r="AB38" s="2" t="s">
        <v>1</v>
      </c>
      <c r="AC38"/>
      <c r="AE38" s="3" t="s">
        <v>1</v>
      </c>
      <c r="AF38" s="3"/>
      <c r="AH38" s="3" t="s">
        <v>1</v>
      </c>
      <c r="AI38" s="3"/>
    </row>
    <row r="39" spans="1:35" x14ac:dyDescent="0.2">
      <c r="M39" s="2" t="s">
        <v>18</v>
      </c>
      <c r="N39" s="2">
        <v>1467349.1050559599</v>
      </c>
      <c r="P39" s="2" t="s">
        <v>18</v>
      </c>
      <c r="Q39" s="3">
        <v>1292691.6177695601</v>
      </c>
      <c r="S39" s="5" t="s">
        <v>18</v>
      </c>
      <c r="T39" s="5">
        <v>1271052.9070500999</v>
      </c>
      <c r="V39" s="3" t="s">
        <v>18</v>
      </c>
      <c r="Y39" s="2" t="s">
        <v>18</v>
      </c>
      <c r="Z39" s="2">
        <v>1492525.8888537199</v>
      </c>
      <c r="AB39" s="5" t="s">
        <v>18</v>
      </c>
      <c r="AC39" s="5">
        <v>1318619.18556899</v>
      </c>
      <c r="AE39" s="3" t="s">
        <v>18</v>
      </c>
      <c r="AF39" s="3"/>
      <c r="AH39" s="3" t="s">
        <v>18</v>
      </c>
      <c r="AI39" s="3"/>
    </row>
    <row r="40" spans="1:35" ht="13.5" thickBot="1" x14ac:dyDescent="0.25">
      <c r="AH40" s="3"/>
      <c r="AI40" s="3"/>
    </row>
    <row r="41" spans="1:35" ht="14.25" x14ac:dyDescent="0.2">
      <c r="B41" s="18" t="s">
        <v>32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/>
      <c r="AB41" s="21" t="s">
        <v>25</v>
      </c>
      <c r="AC41" s="21"/>
      <c r="AE41" s="21" t="s">
        <v>25</v>
      </c>
      <c r="AF41" s="21"/>
      <c r="AH41" s="21" t="s">
        <v>25</v>
      </c>
      <c r="AI41" s="21"/>
    </row>
    <row r="42" spans="1:35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AB42" s="2" t="s">
        <v>20</v>
      </c>
      <c r="AC42" s="2">
        <v>1388049.05946545</v>
      </c>
      <c r="AE42" s="3" t="s">
        <v>20</v>
      </c>
      <c r="AF42" s="2">
        <v>1323982.4101682301</v>
      </c>
      <c r="AH42" s="3" t="s">
        <v>20</v>
      </c>
      <c r="AI42" s="3">
        <v>1313776.74431177</v>
      </c>
    </row>
    <row r="43" spans="1:35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 t="s">
        <v>33</v>
      </c>
      <c r="P43" s="10"/>
      <c r="AB43" s="2" t="s">
        <v>12</v>
      </c>
      <c r="AC43"/>
      <c r="AE43" s="3" t="s">
        <v>12</v>
      </c>
      <c r="AF43"/>
      <c r="AH43" s="3" t="s">
        <v>12</v>
      </c>
      <c r="AI43"/>
    </row>
    <row r="44" spans="1:35" x14ac:dyDescent="0.2">
      <c r="B44" s="8"/>
      <c r="C44" s="9"/>
      <c r="D44" s="9"/>
      <c r="E44" s="9"/>
      <c r="F44" s="9"/>
      <c r="G44" s="9"/>
      <c r="H44" s="9"/>
      <c r="I44" s="9" t="s">
        <v>27</v>
      </c>
      <c r="J44" s="11">
        <v>1593328.9154032799</v>
      </c>
      <c r="K44" s="9"/>
      <c r="L44" s="12"/>
      <c r="M44" s="9"/>
      <c r="N44" s="9"/>
      <c r="O44" s="12">
        <f>SQRT(J44)</f>
        <v>1262.2713319264126</v>
      </c>
      <c r="P44" s="10"/>
      <c r="AB44" s="3" t="s">
        <v>13</v>
      </c>
      <c r="AC44" s="2">
        <v>1336624.92382149</v>
      </c>
      <c r="AE44" s="6" t="s">
        <v>13</v>
      </c>
      <c r="AF44" s="6">
        <v>1312105.95363865</v>
      </c>
      <c r="AH44" s="3" t="s">
        <v>13</v>
      </c>
      <c r="AI44"/>
    </row>
    <row r="45" spans="1:35" x14ac:dyDescent="0.2">
      <c r="B45" s="8"/>
      <c r="C45" s="9"/>
      <c r="D45" s="9"/>
      <c r="E45" s="9"/>
      <c r="F45" s="9"/>
      <c r="G45" s="9"/>
      <c r="H45" s="9"/>
      <c r="I45" s="9" t="s">
        <v>1</v>
      </c>
      <c r="J45" s="9" t="s">
        <v>2</v>
      </c>
      <c r="K45" s="9"/>
      <c r="L45" s="9"/>
      <c r="M45" s="9"/>
      <c r="N45" s="9"/>
      <c r="O45" s="12"/>
      <c r="P45" s="10"/>
      <c r="AB45" s="2" t="s">
        <v>14</v>
      </c>
      <c r="AC45" s="2">
        <v>1404648.1220620801</v>
      </c>
      <c r="AE45" s="3" t="s">
        <v>14</v>
      </c>
      <c r="AF45" s="2">
        <v>1313750.2934729101</v>
      </c>
      <c r="AH45" s="5" t="s">
        <v>14</v>
      </c>
      <c r="AI45" s="5">
        <v>1303000.8908748601</v>
      </c>
    </row>
    <row r="46" spans="1:35" x14ac:dyDescent="0.2">
      <c r="B46" s="8"/>
      <c r="C46" s="9"/>
      <c r="D46" s="9"/>
      <c r="E46" s="9"/>
      <c r="F46" s="9"/>
      <c r="G46" s="9"/>
      <c r="H46" s="12">
        <f>J46-J44</f>
        <v>-224740.60029580002</v>
      </c>
      <c r="I46" s="9" t="s">
        <v>28</v>
      </c>
      <c r="J46" s="11">
        <v>1368588.3151074799</v>
      </c>
      <c r="K46" s="9"/>
      <c r="L46" s="9"/>
      <c r="M46" s="9"/>
      <c r="N46" s="9"/>
      <c r="O46" s="12">
        <f t="shared" ref="O46:O52" si="0">SQRT(J46)</f>
        <v>1169.8667937451169</v>
      </c>
      <c r="P46" s="10"/>
      <c r="AB46" s="2" t="s">
        <v>15</v>
      </c>
      <c r="AC46" s="2">
        <v>1451393.99851831</v>
      </c>
      <c r="AE46" s="3" t="s">
        <v>15</v>
      </c>
      <c r="AF46" s="2">
        <v>1331119.93526902</v>
      </c>
      <c r="AH46" s="3" t="s">
        <v>15</v>
      </c>
      <c r="AI46" s="3">
        <v>1317706.2402586499</v>
      </c>
    </row>
    <row r="47" spans="1:35" x14ac:dyDescent="0.2">
      <c r="B47" s="8"/>
      <c r="C47" s="9"/>
      <c r="D47" s="9"/>
      <c r="E47" s="9"/>
      <c r="F47" s="9"/>
      <c r="G47" s="9"/>
      <c r="H47" s="12"/>
      <c r="I47" s="9" t="s">
        <v>1</v>
      </c>
      <c r="J47" s="9" t="s">
        <v>2</v>
      </c>
      <c r="K47" s="9" t="s">
        <v>12</v>
      </c>
      <c r="L47" s="9"/>
      <c r="M47" s="9"/>
      <c r="N47" s="9"/>
      <c r="O47" s="12"/>
      <c r="P47" s="10"/>
      <c r="AB47" s="2" t="s">
        <v>16</v>
      </c>
      <c r="AC47" s="2">
        <v>1402684.3820680401</v>
      </c>
      <c r="AE47" s="3" t="s">
        <v>16</v>
      </c>
      <c r="AF47" s="2">
        <v>1379209.43835921</v>
      </c>
      <c r="AH47" s="6" t="s">
        <v>16</v>
      </c>
      <c r="AI47" s="6">
        <v>1303655.4222869701</v>
      </c>
    </row>
    <row r="48" spans="1:35" x14ac:dyDescent="0.2">
      <c r="B48" s="8"/>
      <c r="C48" s="9"/>
      <c r="D48" s="9"/>
      <c r="E48" s="9"/>
      <c r="F48" s="9"/>
      <c r="G48" s="9"/>
      <c r="H48" s="12">
        <f t="shared" ref="H48:H52" si="1">J48-J46</f>
        <v>-89801.06557589001</v>
      </c>
      <c r="I48" s="9" t="s">
        <v>29</v>
      </c>
      <c r="J48" s="11">
        <v>1278787.2495315899</v>
      </c>
      <c r="K48" s="9"/>
      <c r="L48" s="9"/>
      <c r="M48" s="9"/>
      <c r="N48" s="9"/>
      <c r="O48" s="12">
        <f t="shared" si="0"/>
        <v>1130.8347578367009</v>
      </c>
      <c r="P48" s="10"/>
      <c r="AB48" s="2" t="s">
        <v>17</v>
      </c>
      <c r="AC48" s="2">
        <v>1385631.1570878199</v>
      </c>
      <c r="AE48" s="3" t="s">
        <v>17</v>
      </c>
      <c r="AF48" s="2">
        <v>1334932.06646741</v>
      </c>
      <c r="AH48" s="3" t="s">
        <v>17</v>
      </c>
      <c r="AI48" s="3">
        <v>1325061.5471417799</v>
      </c>
    </row>
    <row r="49" spans="2:35" x14ac:dyDescent="0.2">
      <c r="B49" s="8"/>
      <c r="C49" s="9"/>
      <c r="D49" s="9"/>
      <c r="E49" s="9"/>
      <c r="F49" s="9"/>
      <c r="G49" s="9"/>
      <c r="H49" s="12"/>
      <c r="I49" s="9" t="s">
        <v>1</v>
      </c>
      <c r="J49" s="9" t="s">
        <v>2</v>
      </c>
      <c r="K49" s="9" t="s">
        <v>12</v>
      </c>
      <c r="L49" s="9" t="s">
        <v>13</v>
      </c>
      <c r="M49" s="9"/>
      <c r="N49" s="9"/>
      <c r="O49" s="12"/>
      <c r="P49" s="10"/>
      <c r="AB49" s="2" t="s">
        <v>2</v>
      </c>
      <c r="AC49"/>
      <c r="AE49" s="3" t="s">
        <v>2</v>
      </c>
      <c r="AF49"/>
      <c r="AH49" s="3" t="s">
        <v>2</v>
      </c>
      <c r="AI49" s="7"/>
    </row>
    <row r="50" spans="2:35" x14ac:dyDescent="0.2">
      <c r="B50" s="8"/>
      <c r="C50" s="9"/>
      <c r="D50" s="9"/>
      <c r="E50" s="9"/>
      <c r="F50" s="9"/>
      <c r="G50" s="9"/>
      <c r="H50" s="12">
        <f t="shared" si="1"/>
        <v>-7734.3424814899918</v>
      </c>
      <c r="I50" s="9" t="s">
        <v>30</v>
      </c>
      <c r="J50" s="11">
        <v>1271052.9070500999</v>
      </c>
      <c r="K50" s="9"/>
      <c r="L50" s="9"/>
      <c r="M50" s="9"/>
      <c r="N50" s="9"/>
      <c r="O50" s="12">
        <f t="shared" si="0"/>
        <v>1127.4098221366089</v>
      </c>
      <c r="P50" s="10"/>
      <c r="AB50" s="3" t="s">
        <v>0</v>
      </c>
      <c r="AC50" s="2">
        <v>1370902.9536009501</v>
      </c>
      <c r="AE50" s="5" t="s">
        <v>0</v>
      </c>
      <c r="AF50" s="5">
        <v>1310979.91111201</v>
      </c>
      <c r="AH50" s="3" t="s">
        <v>0</v>
      </c>
      <c r="AI50" s="3"/>
    </row>
    <row r="51" spans="2:35" x14ac:dyDescent="0.2">
      <c r="B51" s="8"/>
      <c r="C51" s="9"/>
      <c r="D51" s="9"/>
      <c r="E51" s="9"/>
      <c r="F51" s="9"/>
      <c r="G51" s="9"/>
      <c r="H51" s="12"/>
      <c r="I51" s="9" t="s">
        <v>1</v>
      </c>
      <c r="J51" s="9" t="s">
        <v>2</v>
      </c>
      <c r="K51" s="9" t="s">
        <v>12</v>
      </c>
      <c r="L51" s="9" t="s">
        <v>13</v>
      </c>
      <c r="M51" s="9" t="s">
        <v>18</v>
      </c>
      <c r="N51" s="9"/>
      <c r="O51" s="12"/>
      <c r="P51" s="10"/>
      <c r="AB51" s="2" t="s">
        <v>1</v>
      </c>
      <c r="AC51"/>
      <c r="AE51" s="3" t="s">
        <v>1</v>
      </c>
      <c r="AF51" s="3"/>
      <c r="AH51" s="3" t="s">
        <v>1</v>
      </c>
      <c r="AI51" s="3"/>
    </row>
    <row r="52" spans="2:35" x14ac:dyDescent="0.2">
      <c r="B52" s="8"/>
      <c r="C52" s="9"/>
      <c r="D52" s="9"/>
      <c r="E52" s="9"/>
      <c r="F52" s="9"/>
      <c r="G52" s="9"/>
      <c r="H52" s="12">
        <f t="shared" si="1"/>
        <v>4963.2130150201265</v>
      </c>
      <c r="I52" s="9" t="s">
        <v>31</v>
      </c>
      <c r="J52" s="13">
        <v>1276016.12006512</v>
      </c>
      <c r="K52" s="9"/>
      <c r="L52" s="9"/>
      <c r="M52" s="9"/>
      <c r="N52" s="9"/>
      <c r="O52" s="12">
        <f t="shared" si="0"/>
        <v>1129.6088349801093</v>
      </c>
      <c r="P52" s="10"/>
      <c r="AB52" s="5" t="s">
        <v>18</v>
      </c>
      <c r="AC52" s="2">
        <v>1307320.7112845599</v>
      </c>
      <c r="AE52" s="3" t="s">
        <v>18</v>
      </c>
      <c r="AF52" s="3"/>
      <c r="AH52" s="3" t="s">
        <v>18</v>
      </c>
      <c r="AI52" s="3"/>
    </row>
    <row r="53" spans="2:35" x14ac:dyDescent="0.2">
      <c r="B53" s="8"/>
      <c r="C53" s="9"/>
      <c r="D53" s="9"/>
      <c r="E53" s="9"/>
      <c r="F53" s="9"/>
      <c r="G53" s="9"/>
      <c r="H53" s="9"/>
      <c r="I53" s="9" t="s">
        <v>1</v>
      </c>
      <c r="J53" s="9" t="s">
        <v>2</v>
      </c>
      <c r="K53" s="9" t="s">
        <v>12</v>
      </c>
      <c r="L53" s="9" t="s">
        <v>13</v>
      </c>
      <c r="M53" s="9" t="s">
        <v>18</v>
      </c>
      <c r="N53" s="9" t="s">
        <v>0</v>
      </c>
      <c r="O53" s="9"/>
      <c r="P53" s="10"/>
    </row>
    <row r="54" spans="2:35" ht="14.25" x14ac:dyDescent="0.2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AB54" s="21" t="s">
        <v>26</v>
      </c>
      <c r="AC54" s="21"/>
    </row>
    <row r="55" spans="2:35" x14ac:dyDescent="0.2"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AB55" s="2" t="s">
        <v>20</v>
      </c>
      <c r="AC55" s="2">
        <v>1417577.73688594</v>
      </c>
    </row>
    <row r="56" spans="2:35" ht="13.5" thickBot="1" x14ac:dyDescent="0.25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AB56" s="2" t="s">
        <v>12</v>
      </c>
      <c r="AC56"/>
    </row>
    <row r="57" spans="2:35" x14ac:dyDescent="0.2">
      <c r="I57" s="3"/>
      <c r="J57" s="3"/>
      <c r="K57" s="3"/>
      <c r="L57" s="3"/>
      <c r="M57" s="3"/>
      <c r="N57" s="3"/>
      <c r="O57" s="3"/>
      <c r="AB57" s="3" t="s">
        <v>13</v>
      </c>
      <c r="AC57" s="2">
        <v>1343902.39242439</v>
      </c>
    </row>
    <row r="58" spans="2:35" ht="20.25" thickBot="1" x14ac:dyDescent="0.35">
      <c r="B58" s="23" t="s">
        <v>34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AB58" s="2" t="s">
        <v>14</v>
      </c>
      <c r="AC58" s="2">
        <v>1392762.0367699701</v>
      </c>
    </row>
    <row r="59" spans="2:35" ht="13.5" thickTop="1" x14ac:dyDescent="0.2"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AB59" s="2" t="s">
        <v>15</v>
      </c>
      <c r="AC59" s="2">
        <v>1433108.3733101201</v>
      </c>
    </row>
    <row r="60" spans="2:35" ht="15.75" thickBot="1" x14ac:dyDescent="0.3"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7" t="s">
        <v>33</v>
      </c>
      <c r="P60" s="26"/>
      <c r="AB60" s="2" t="s">
        <v>16</v>
      </c>
      <c r="AC60" s="2">
        <v>1416560.69570873</v>
      </c>
    </row>
    <row r="61" spans="2:35" ht="16.5" thickTop="1" thickBot="1" x14ac:dyDescent="0.3">
      <c r="B61" s="24"/>
      <c r="C61" s="25"/>
      <c r="D61" s="25"/>
      <c r="E61" s="25"/>
      <c r="F61" s="25"/>
      <c r="G61" s="25"/>
      <c r="H61" s="25" t="s">
        <v>27</v>
      </c>
      <c r="I61" s="22">
        <v>1688202.4339776901</v>
      </c>
      <c r="J61" s="25"/>
      <c r="K61" s="28"/>
      <c r="L61" s="25"/>
      <c r="M61" s="25"/>
      <c r="N61" s="29"/>
      <c r="O61" s="30">
        <f>SQRT(I61)</f>
        <v>1299.3084445110369</v>
      </c>
      <c r="P61" s="26"/>
      <c r="AB61" s="2" t="s">
        <v>17</v>
      </c>
      <c r="AC61" s="2">
        <v>1393244.36978906</v>
      </c>
    </row>
    <row r="62" spans="2:35" ht="16.5" thickTop="1" thickBot="1" x14ac:dyDescent="0.3">
      <c r="B62" s="24"/>
      <c r="C62" s="25"/>
      <c r="D62" s="25"/>
      <c r="E62" s="25"/>
      <c r="F62" s="25"/>
      <c r="G62" s="25"/>
      <c r="H62" s="25" t="s">
        <v>1</v>
      </c>
      <c r="I62" s="25" t="s">
        <v>2</v>
      </c>
      <c r="J62" s="25"/>
      <c r="K62" s="25"/>
      <c r="L62" s="25"/>
      <c r="M62" s="25"/>
      <c r="N62" s="29"/>
      <c r="O62" s="30"/>
      <c r="P62" s="26"/>
      <c r="AB62" s="2" t="s">
        <v>2</v>
      </c>
      <c r="AC62"/>
    </row>
    <row r="63" spans="2:35" ht="16.5" thickTop="1" thickBot="1" x14ac:dyDescent="0.3">
      <c r="B63" s="24"/>
      <c r="C63" s="25"/>
      <c r="D63" s="25"/>
      <c r="E63" s="25"/>
      <c r="F63" s="25"/>
      <c r="G63" s="25"/>
      <c r="H63" s="25" t="s">
        <v>28</v>
      </c>
      <c r="I63" s="22">
        <v>1379126.92137801</v>
      </c>
      <c r="J63" s="25"/>
      <c r="K63" s="25"/>
      <c r="L63" s="25"/>
      <c r="M63" s="25"/>
      <c r="N63" s="29"/>
      <c r="O63" s="30">
        <f>SQRT(I63)</f>
        <v>1174.3623467133175</v>
      </c>
      <c r="P63" s="26"/>
      <c r="AB63" s="3" t="s">
        <v>0</v>
      </c>
      <c r="AC63" s="2">
        <v>1377618.0198943999</v>
      </c>
    </row>
    <row r="64" spans="2:35" ht="16.5" thickTop="1" thickBot="1" x14ac:dyDescent="0.3">
      <c r="B64" s="24"/>
      <c r="C64" s="25"/>
      <c r="D64" s="25"/>
      <c r="E64" s="25"/>
      <c r="F64" s="25"/>
      <c r="G64" s="25"/>
      <c r="H64" s="25" t="s">
        <v>1</v>
      </c>
      <c r="I64" s="25" t="s">
        <v>2</v>
      </c>
      <c r="J64" s="25" t="s">
        <v>12</v>
      </c>
      <c r="K64" s="25"/>
      <c r="L64" s="25"/>
      <c r="M64" s="25"/>
      <c r="N64" s="29"/>
      <c r="O64" s="30"/>
      <c r="P64" s="26"/>
      <c r="AB64" s="2" t="s">
        <v>1</v>
      </c>
      <c r="AC64"/>
    </row>
    <row r="65" spans="2:29" ht="16.5" thickTop="1" thickBot="1" x14ac:dyDescent="0.3">
      <c r="B65" s="24"/>
      <c r="C65" s="25"/>
      <c r="D65" s="25"/>
      <c r="E65" s="25"/>
      <c r="F65" s="25"/>
      <c r="G65" s="25"/>
      <c r="H65" s="25" t="s">
        <v>29</v>
      </c>
      <c r="I65" s="22">
        <v>1307205.07346051</v>
      </c>
      <c r="J65" s="25"/>
      <c r="K65" s="25"/>
      <c r="L65" s="25"/>
      <c r="M65" s="25"/>
      <c r="N65" s="29"/>
      <c r="O65" s="30">
        <f>SQRT(I65)</f>
        <v>1143.3306929583016</v>
      </c>
      <c r="P65" s="26"/>
      <c r="AB65" s="5" t="s">
        <v>18</v>
      </c>
      <c r="AC65" s="5">
        <v>1307205.07346051</v>
      </c>
    </row>
    <row r="66" spans="2:29" ht="16.5" thickTop="1" thickBot="1" x14ac:dyDescent="0.3">
      <c r="B66" s="24"/>
      <c r="C66" s="25"/>
      <c r="D66" s="25"/>
      <c r="E66" s="25"/>
      <c r="F66" s="25"/>
      <c r="G66" s="25"/>
      <c r="H66" s="25" t="s">
        <v>1</v>
      </c>
      <c r="I66" s="25" t="s">
        <v>2</v>
      </c>
      <c r="J66" s="25" t="s">
        <v>12</v>
      </c>
      <c r="K66" s="25" t="s">
        <v>18</v>
      </c>
      <c r="L66" s="25"/>
      <c r="M66" s="25"/>
      <c r="N66" s="29"/>
      <c r="O66" s="30"/>
      <c r="P66" s="26"/>
    </row>
    <row r="67" spans="2:29" ht="16.5" thickTop="1" thickBot="1" x14ac:dyDescent="0.3">
      <c r="B67" s="24"/>
      <c r="C67" s="25"/>
      <c r="D67" s="25"/>
      <c r="E67" s="25"/>
      <c r="F67" s="25"/>
      <c r="G67" s="25"/>
      <c r="H67" s="25" t="s">
        <v>30</v>
      </c>
      <c r="I67" s="22">
        <v>1291075.1263140901</v>
      </c>
      <c r="J67" s="25"/>
      <c r="K67" s="25"/>
      <c r="L67" s="25"/>
      <c r="M67" s="25"/>
      <c r="N67" s="29"/>
      <c r="O67" s="30">
        <f>SQRT(I67)</f>
        <v>1136.2548685546258</v>
      </c>
      <c r="P67" s="26"/>
    </row>
    <row r="68" spans="2:29" ht="16.5" thickTop="1" thickBot="1" x14ac:dyDescent="0.3">
      <c r="B68" s="24"/>
      <c r="C68" s="25"/>
      <c r="D68" s="25"/>
      <c r="E68" s="25"/>
      <c r="F68" s="25"/>
      <c r="G68" s="25"/>
      <c r="H68" s="25" t="s">
        <v>1</v>
      </c>
      <c r="I68" s="25" t="s">
        <v>2</v>
      </c>
      <c r="J68" s="25" t="s">
        <v>12</v>
      </c>
      <c r="K68" s="25" t="s">
        <v>18</v>
      </c>
      <c r="L68" s="25" t="s">
        <v>13</v>
      </c>
      <c r="M68" s="25"/>
      <c r="N68" s="29"/>
      <c r="O68" s="30"/>
      <c r="P68" s="26"/>
    </row>
    <row r="69" spans="2:29" ht="16.5" thickTop="1" thickBot="1" x14ac:dyDescent="0.3">
      <c r="B69" s="24"/>
      <c r="C69" s="25"/>
      <c r="D69" s="25"/>
      <c r="E69" s="25"/>
      <c r="F69" s="25"/>
      <c r="G69" s="25"/>
      <c r="H69" s="25" t="s">
        <v>31</v>
      </c>
      <c r="I69" s="22">
        <v>1276935.6508758599</v>
      </c>
      <c r="J69" s="25"/>
      <c r="K69" s="25"/>
      <c r="L69" s="25"/>
      <c r="M69" s="25"/>
      <c r="N69" s="29"/>
      <c r="O69" s="30">
        <f>SQRT(I69)</f>
        <v>1130.0157746137263</v>
      </c>
      <c r="P69" s="26"/>
    </row>
    <row r="70" spans="2:29" ht="15.75" thickTop="1" x14ac:dyDescent="0.25">
      <c r="B70" s="24"/>
      <c r="C70" s="25"/>
      <c r="D70" s="25"/>
      <c r="E70" s="25"/>
      <c r="F70" s="25"/>
      <c r="G70" s="25"/>
      <c r="H70" s="25" t="s">
        <v>1</v>
      </c>
      <c r="I70" s="25" t="s">
        <v>2</v>
      </c>
      <c r="J70" s="25" t="s">
        <v>12</v>
      </c>
      <c r="K70" s="25" t="s">
        <v>18</v>
      </c>
      <c r="L70" s="25" t="s">
        <v>13</v>
      </c>
      <c r="M70" s="25" t="s">
        <v>15</v>
      </c>
      <c r="N70" s="29"/>
      <c r="O70" s="31"/>
      <c r="P70" s="26"/>
    </row>
    <row r="71" spans="2:29" x14ac:dyDescent="0.2"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</row>
    <row r="72" spans="2:29" x14ac:dyDescent="0.2"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</row>
    <row r="73" spans="2:29" ht="13.5" thickBot="1" x14ac:dyDescent="0.25"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4"/>
    </row>
  </sheetData>
  <mergeCells count="38">
    <mergeCell ref="AB1:AC1"/>
    <mergeCell ref="AE1:AF1"/>
    <mergeCell ref="AH1:AI1"/>
    <mergeCell ref="M2:N2"/>
    <mergeCell ref="P2:Q2"/>
    <mergeCell ref="S2:T2"/>
    <mergeCell ref="V2:W2"/>
    <mergeCell ref="Y2:Z2"/>
    <mergeCell ref="AB2:AC2"/>
    <mergeCell ref="AE2:AF2"/>
    <mergeCell ref="AH2:AI2"/>
    <mergeCell ref="M1:N1"/>
    <mergeCell ref="P1:Q1"/>
    <mergeCell ref="S1:T1"/>
    <mergeCell ref="V1:W1"/>
    <mergeCell ref="Y1:Z1"/>
    <mergeCell ref="AB15:AC15"/>
    <mergeCell ref="AE15:AF15"/>
    <mergeCell ref="AH15:AI15"/>
    <mergeCell ref="M28:N28"/>
    <mergeCell ref="P28:Q28"/>
    <mergeCell ref="S28:T28"/>
    <mergeCell ref="V28:W28"/>
    <mergeCell ref="Y28:Z28"/>
    <mergeCell ref="AB28:AC28"/>
    <mergeCell ref="AE28:AF28"/>
    <mergeCell ref="AH28:AI28"/>
    <mergeCell ref="M15:N15"/>
    <mergeCell ref="P15:Q15"/>
    <mergeCell ref="S15:T15"/>
    <mergeCell ref="V15:W15"/>
    <mergeCell ref="Y15:Z15"/>
    <mergeCell ref="B41:P41"/>
    <mergeCell ref="B58:P58"/>
    <mergeCell ref="AB41:AC41"/>
    <mergeCell ref="AE41:AF41"/>
    <mergeCell ref="AH41:AI41"/>
    <mergeCell ref="AB54:AC54"/>
  </mergeCells>
  <pageMargins left="0.78749999999999998" right="0.78749999999999998" top="1.05277777777778" bottom="1.05277777777778" header="0.78749999999999998" footer="0.78749999999999998"/>
  <headerFooter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Villardita</dc:creator>
  <cp:lastModifiedBy>Sara Egidi</cp:lastModifiedBy>
  <cp:revision>0</cp:revision>
  <dcterms:created xsi:type="dcterms:W3CDTF">2015-05-15T00:31:00Z</dcterms:created>
  <dcterms:modified xsi:type="dcterms:W3CDTF">2015-05-20T10:37:02Z</dcterms:modified>
  <dc:language>it-IT</dc:language>
</cp:coreProperties>
</file>