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\Google Drive\[Project] IntelligentSystems\Bike Sharing Project\"/>
    </mc:Choice>
  </mc:AlternateContent>
  <bookViews>
    <workbookView xWindow="0" yWindow="0" windowWidth="16380" windowHeight="8190"/>
  </bookViews>
  <sheets>
    <sheet name="Sheet1" sheetId="1" r:id="rId1"/>
  </sheets>
  <externalReferences>
    <externalReference r:id="rId2"/>
  </externalReferences>
  <calcPr calcId="152511" iterateDelta="1E-4"/>
</workbook>
</file>

<file path=xl/calcChain.xml><?xml version="1.0" encoding="utf-8"?>
<calcChain xmlns="http://schemas.openxmlformats.org/spreadsheetml/2006/main">
  <c r="T56" i="1" l="1"/>
  <c r="T55" i="1"/>
  <c r="T54" i="1"/>
  <c r="T52" i="1"/>
  <c r="T50" i="1"/>
  <c r="T49" i="1"/>
  <c r="T47" i="1"/>
  <c r="T46" i="1"/>
  <c r="T45" i="1"/>
  <c r="O41" i="1"/>
  <c r="O39" i="1"/>
  <c r="O37" i="1"/>
  <c r="O35" i="1"/>
</calcChain>
</file>

<file path=xl/sharedStrings.xml><?xml version="1.0" encoding="utf-8"?>
<sst xmlns="http://schemas.openxmlformats.org/spreadsheetml/2006/main" count="198" uniqueCount="32">
  <si>
    <t>2 Features</t>
  </si>
  <si>
    <r>
      <t>3 Features – 1</t>
    </r>
    <r>
      <rPr>
        <vertAlign val="superscript"/>
        <sz val="11"/>
        <color rgb="FF000000"/>
        <rFont val="Calibri"/>
        <family val="2"/>
        <charset val="1"/>
      </rPr>
      <t>st</t>
    </r>
    <r>
      <rPr>
        <sz val="11"/>
        <color rgb="FF000000"/>
        <rFont val="Calibri"/>
        <family val="2"/>
        <charset val="1"/>
      </rPr>
      <t xml:space="preserve"> run</t>
    </r>
  </si>
  <si>
    <r>
      <t>4 Features – 1</t>
    </r>
    <r>
      <rPr>
        <vertAlign val="superscript"/>
        <sz val="11"/>
        <color rgb="FF000000"/>
        <rFont val="Calibri"/>
        <family val="2"/>
        <charset val="1"/>
      </rPr>
      <t>st</t>
    </r>
    <r>
      <rPr>
        <sz val="11"/>
        <color rgb="FF000000"/>
        <rFont val="Calibri"/>
        <family val="2"/>
        <charset val="1"/>
      </rPr>
      <t xml:space="preserve"> run</t>
    </r>
  </si>
  <si>
    <r>
      <t>5 Features – 1</t>
    </r>
    <r>
      <rPr>
        <vertAlign val="superscript"/>
        <sz val="11"/>
        <color rgb="FF000000"/>
        <rFont val="Calibri"/>
        <family val="2"/>
        <charset val="1"/>
      </rPr>
      <t>st</t>
    </r>
    <r>
      <rPr>
        <sz val="11"/>
        <color rgb="FF000000"/>
        <rFont val="Calibri"/>
        <family val="2"/>
        <charset val="1"/>
      </rPr>
      <t xml:space="preserve"> run</t>
    </r>
  </si>
  <si>
    <t>4 Features – 4th run (10i)</t>
  </si>
  <si>
    <t>season</t>
  </si>
  <si>
    <t>mnth</t>
  </si>
  <si>
    <t>hr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</si>
  <si>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</si>
  <si>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</si>
  <si>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</si>
  <si>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</si>
  <si>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</si>
  <si>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</si>
  <si>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</si>
  <si>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</si>
  <si>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day</t>
  </si>
  <si>
    <t>month</t>
  </si>
  <si>
    <t>-</t>
  </si>
  <si>
    <r>
      <t>3 Features – 2</t>
    </r>
    <r>
      <rPr>
        <vertAlign val="superscript"/>
        <sz val="11"/>
        <color rgb="FF000000"/>
        <rFont val="Calibri"/>
        <family val="2"/>
        <charset val="1"/>
      </rPr>
      <t>nd</t>
    </r>
    <r>
      <rPr>
        <sz val="11"/>
        <color rgb="FF000000"/>
        <rFont val="Calibri"/>
        <family val="2"/>
        <charset val="1"/>
      </rPr>
      <t xml:space="preserve"> run</t>
    </r>
  </si>
  <si>
    <r>
      <t>4 Features – 2</t>
    </r>
    <r>
      <rPr>
        <vertAlign val="superscript"/>
        <sz val="11"/>
        <color rgb="FF000000"/>
        <rFont val="Calibri"/>
        <family val="2"/>
        <charset val="1"/>
      </rPr>
      <t>nd</t>
    </r>
    <r>
      <rPr>
        <sz val="11"/>
        <color rgb="FF000000"/>
        <rFont val="Calibri"/>
        <family val="2"/>
        <charset val="1"/>
      </rPr>
      <t xml:space="preserve"> run</t>
    </r>
  </si>
  <si>
    <t>5 Features – 2nd run</t>
  </si>
  <si>
    <t>4 Features – 3th run</t>
  </si>
  <si>
    <t>Error</t>
  </si>
  <si>
    <t>hour</t>
  </si>
  <si>
    <t>3 Features</t>
  </si>
  <si>
    <t>working</t>
  </si>
  <si>
    <t>4 Features</t>
  </si>
  <si>
    <t>5 Features</t>
  </si>
  <si>
    <t>MEDIE</t>
  </si>
  <si>
    <t>4 Features – 5th run (30i)</t>
  </si>
  <si>
    <t>[HOUR] Feature Selection results - 30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</si>
</sst>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0"/>
  </numFmts>
  <fonts count="8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EB9C"/>
        <bgColor rgb="FFFFCC99"/>
      </patternFill>
    </fill>
    <fill>
      <patternFill patternType="solid">
        <fgColor rgb="FF33FF99"/>
        <bgColor rgb="FF00FFFF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5" fillId="5" borderId="0" applyNumberFormat="0" applyBorder="0" applyAlignment="0" applyProtection="0"/>
    <xf numFmtId="0" fontId="3" fillId="3" borderId="0" applyBorder="0" applyProtection="0"/>
    <xf numFmtId="0" fontId="6" fillId="0" borderId="17" applyNumberFormat="0" applyFill="0" applyAlignment="0" applyProtection="0"/>
    <xf numFmtId="0" fontId="7" fillId="0" borderId="18" applyNumberFormat="0" applyFill="0" applyAlignment="0" applyProtection="0"/>
  </cellStyleXfs>
  <cellXfs count="59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Font="1" applyBorder="1"/>
    <xf numFmtId="164" fontId="1" fillId="2" borderId="0" xfId="2" applyNumberFormat="1" applyFont="1" applyFill="1" applyBorder="1" applyAlignment="1" applyProtection="1"/>
    <xf numFmtId="164" fontId="0" fillId="0" borderId="3" xfId="0" applyNumberFormat="1" applyFont="1" applyBorder="1"/>
    <xf numFmtId="164" fontId="0" fillId="0" borderId="4" xfId="0" applyNumberFormat="1" applyFont="1" applyBorder="1"/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3" xfId="0" applyNumberFormat="1" applyBorder="1" applyAlignment="1">
      <alignment horizontal="center"/>
    </xf>
    <xf numFmtId="164" fontId="1" fillId="2" borderId="2" xfId="2" applyNumberFormat="1" applyFont="1" applyFill="1" applyBorder="1" applyAlignment="1" applyProtection="1"/>
    <xf numFmtId="164" fontId="1" fillId="2" borderId="6" xfId="2" applyNumberFormat="1" applyFont="1" applyFill="1" applyBorder="1" applyAlignment="1" applyProtection="1"/>
    <xf numFmtId="164" fontId="1" fillId="2" borderId="3" xfId="2" applyNumberFormat="1" applyFont="1" applyFill="1" applyBorder="1" applyAlignment="1" applyProtection="1">
      <alignment horizontal="center"/>
    </xf>
    <xf numFmtId="164" fontId="1" fillId="0" borderId="3" xfId="2" applyNumberFormat="1" applyFont="1" applyFill="1" applyBorder="1" applyAlignment="1" applyProtection="1">
      <alignment horizontal="center"/>
    </xf>
    <xf numFmtId="164" fontId="0" fillId="0" borderId="0" xfId="0" applyNumberFormat="1" applyFont="1" applyAlignment="1">
      <alignment horizontal="center"/>
    </xf>
    <xf numFmtId="164" fontId="1" fillId="2" borderId="3" xfId="2" applyNumberFormat="1" applyFont="1" applyFill="1" applyBorder="1" applyAlignment="1" applyProtection="1"/>
    <xf numFmtId="164" fontId="0" fillId="0" borderId="7" xfId="0" applyNumberFormat="1" applyFon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9" xfId="0" applyNumberFormat="1" applyBorder="1" applyAlignment="1">
      <alignment horizontal="center"/>
    </xf>
    <xf numFmtId="164" fontId="3" fillId="3" borderId="9" xfId="2" applyNumberFormat="1" applyBorder="1" applyAlignment="1" applyProtection="1"/>
    <xf numFmtId="164" fontId="0" fillId="0" borderId="0" xfId="0" applyNumberFormat="1" applyBorder="1" applyAlignment="1">
      <alignment horizontal="center"/>
    </xf>
    <xf numFmtId="164" fontId="0" fillId="0" borderId="2" xfId="0" applyNumberFormat="1" applyFont="1" applyBorder="1"/>
    <xf numFmtId="164" fontId="1" fillId="2" borderId="3" xfId="2" applyNumberFormat="1" applyFont="1" applyFill="1" applyBorder="1" applyAlignment="1" applyProtection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0" fontId="0" fillId="0" borderId="0" xfId="0" applyBorder="1"/>
    <xf numFmtId="164" fontId="0" fillId="0" borderId="15" xfId="0" applyNumberFormat="1" applyBorder="1"/>
    <xf numFmtId="0" fontId="0" fillId="0" borderId="15" xfId="0" applyBorder="1"/>
    <xf numFmtId="164" fontId="0" fillId="0" borderId="15" xfId="0" applyNumberFormat="1" applyBorder="1" applyAlignment="1">
      <alignment horizontal="center"/>
    </xf>
    <xf numFmtId="164" fontId="0" fillId="4" borderId="2" xfId="0" applyNumberFormat="1" applyFont="1" applyFill="1" applyBorder="1"/>
    <xf numFmtId="164" fontId="0" fillId="4" borderId="15" xfId="0" applyNumberFormat="1" applyFill="1" applyBorder="1"/>
    <xf numFmtId="164" fontId="0" fillId="0" borderId="16" xfId="0" applyNumberFormat="1" applyBorder="1" applyAlignment="1">
      <alignment horizontal="center"/>
    </xf>
    <xf numFmtId="164" fontId="1" fillId="0" borderId="0" xfId="2" applyNumberFormat="1" applyFont="1" applyFill="1" applyBorder="1" applyAlignment="1" applyProtection="1"/>
    <xf numFmtId="164" fontId="5" fillId="5" borderId="3" xfId="1" applyNumberFormat="1" applyBorder="1"/>
    <xf numFmtId="164" fontId="0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6" fillId="6" borderId="17" xfId="3" applyNumberFormat="1" applyFill="1" applyAlignment="1">
      <alignment horizontal="center"/>
    </xf>
    <xf numFmtId="164" fontId="0" fillId="6" borderId="10" xfId="0" applyNumberFormat="1" applyFill="1" applyBorder="1"/>
    <xf numFmtId="164" fontId="0" fillId="6" borderId="0" xfId="0" applyNumberFormat="1" applyFill="1" applyBorder="1"/>
    <xf numFmtId="164" fontId="0" fillId="6" borderId="11" xfId="0" applyNumberFormat="1" applyFill="1" applyBorder="1"/>
    <xf numFmtId="164" fontId="7" fillId="6" borderId="18" xfId="4" applyNumberFormat="1" applyFill="1" applyAlignment="1">
      <alignment horizontal="center"/>
    </xf>
    <xf numFmtId="164" fontId="0" fillId="6" borderId="0" xfId="0" applyNumberFormat="1" applyFill="1"/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14" xfId="0" applyNumberFormat="1" applyFill="1" applyBorder="1"/>
    <xf numFmtId="0" fontId="0" fillId="6" borderId="0" xfId="0" applyFill="1" applyBorder="1"/>
    <xf numFmtId="0" fontId="0" fillId="6" borderId="0" xfId="0" applyFill="1"/>
    <xf numFmtId="0" fontId="7" fillId="6" borderId="18" xfId="4" applyFill="1"/>
    <xf numFmtId="164" fontId="0" fillId="0" borderId="0" xfId="0" applyNumberFormat="1" applyFill="1" applyBorder="1"/>
    <xf numFmtId="164" fontId="6" fillId="0" borderId="0" xfId="3" applyNumberFormat="1" applyFill="1" applyBorder="1" applyAlignment="1">
      <alignment horizontal="center"/>
    </xf>
    <xf numFmtId="164" fontId="7" fillId="0" borderId="0" xfId="4" applyNumberFormat="1" applyFill="1" applyBorder="1" applyAlignment="1">
      <alignment horizontal="center"/>
    </xf>
    <xf numFmtId="164" fontId="5" fillId="0" borderId="0" xfId="1" applyNumberFormat="1" applyFill="1" applyBorder="1"/>
    <xf numFmtId="0" fontId="0" fillId="0" borderId="0" xfId="0" applyNumberFormat="1" applyFill="1" applyBorder="1"/>
    <xf numFmtId="0" fontId="7" fillId="0" borderId="0" xfId="4" applyNumberFormat="1" applyFill="1" applyBorder="1" applyAlignment="1">
      <alignment horizontal="center"/>
    </xf>
    <xf numFmtId="164" fontId="5" fillId="5" borderId="0" xfId="1" applyNumberFormat="1" applyBorder="1" applyAlignment="1" applyProtection="1">
      <alignment horizontal="center"/>
    </xf>
    <xf numFmtId="164" fontId="5" fillId="5" borderId="0" xfId="1" applyNumberFormat="1" applyBorder="1" applyAlignment="1" applyProtection="1"/>
  </cellXfs>
  <cellStyles count="5">
    <cellStyle name="Good" xfId="1" builtinId="26"/>
    <cellStyle name="Heading 1" xfId="3" builtinId="16"/>
    <cellStyle name="Normal" xfId="0" builtinId="0"/>
    <cellStyle name="TableStyleLight1" xfId="2"/>
    <cellStyle name="Total" xfId="4" builtinId="2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B2B2B2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89726113393001"/>
          <c:y val="0.17171284462560299"/>
          <c:w val="0.8030164041994750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MSE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([1]Data!$I$44,[1]Data!$I$46,[1]Data!$I$48,[1]Data!$I$50,[1]Data!$I$52)</c:f>
              <c:strCache>
                <c:ptCount val="5"/>
                <c:pt idx="0">
                  <c:v>2 Features</c:v>
                </c:pt>
                <c:pt idx="1">
                  <c:v>3 Features</c:v>
                </c:pt>
                <c:pt idx="2">
                  <c:v>4 Features</c:v>
                </c:pt>
                <c:pt idx="3">
                  <c:v>5 Features</c:v>
                </c:pt>
                <c:pt idx="4">
                  <c:v>6 Features</c:v>
                </c:pt>
              </c:strCache>
            </c:strRef>
          </c:cat>
          <c:val>
            <c:numRef>
              <c:f>(Sheet1!$J$35,Sheet1!$J$37,Sheet1!$J$39,Sheet1!$J$41)</c:f>
              <c:numCache>
                <c:formatCode>0.000E+000</c:formatCode>
                <c:ptCount val="4"/>
                <c:pt idx="0">
                  <c:v>11939.282593628101</c:v>
                </c:pt>
                <c:pt idx="1">
                  <c:v>7824.1097966139596</c:v>
                </c:pt>
                <c:pt idx="2">
                  <c:v>6770.0599609012897</c:v>
                </c:pt>
                <c:pt idx="3">
                  <c:v>6811.6755682570001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92027744"/>
        <c:axId val="1992022848"/>
      </c:lineChart>
      <c:catAx>
        <c:axId val="19920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22848"/>
        <c:crosses val="autoZero"/>
        <c:auto val="1"/>
        <c:lblAlgn val="ctr"/>
        <c:lblOffset val="100"/>
        <c:noMultiLvlLbl val="0"/>
      </c:catAx>
      <c:valAx>
        <c:axId val="1992022848"/>
        <c:scaling>
          <c:orientation val="minMax"/>
          <c:min val="6000"/>
        </c:scaling>
        <c:delete val="0"/>
        <c:axPos val="l"/>
        <c:numFmt formatCode="0.000E+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27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30</xdr:row>
      <xdr:rowOff>142875</xdr:rowOff>
    </xdr:from>
    <xdr:to>
      <xdr:col>7</xdr:col>
      <xdr:colOff>57150</xdr:colOff>
      <xdr:row>44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sures_Part1_Sara_ml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 refreshError="1"/>
      <sheetData sheetId="1">
        <row r="44">
          <cell r="I44" t="str">
            <v>2 Features</v>
          </cell>
          <cell r="J44">
            <v>1593328.9154032799</v>
          </cell>
        </row>
        <row r="46">
          <cell r="I46" t="str">
            <v>3 Features</v>
          </cell>
          <cell r="J46">
            <v>1368588.3151074799</v>
          </cell>
        </row>
        <row r="48">
          <cell r="I48" t="str">
            <v>4 Features</v>
          </cell>
          <cell r="J48">
            <v>1278787.2495315899</v>
          </cell>
        </row>
        <row r="50">
          <cell r="I50" t="str">
            <v>5 Features</v>
          </cell>
          <cell r="J50">
            <v>1271052.9070500999</v>
          </cell>
        </row>
        <row r="52">
          <cell r="I52" t="str">
            <v>6 Features</v>
          </cell>
          <cell r="J52">
            <v>1276016.12006512</v>
          </cell>
        </row>
        <row r="61">
          <cell r="I61">
            <v>1688202.4339776901</v>
          </cell>
        </row>
        <row r="63">
          <cell r="I63">
            <v>1379126.92137801</v>
          </cell>
        </row>
        <row r="65">
          <cell r="I65">
            <v>1307205.07346051</v>
          </cell>
        </row>
        <row r="67">
          <cell r="I67">
            <v>1291075.1263140901</v>
          </cell>
        </row>
        <row r="69">
          <cell r="I69">
            <v>1276935.6508758599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70"/>
  <sheetViews>
    <sheetView tabSelected="1" topLeftCell="A24" zoomScaleNormal="100" workbookViewId="0">
      <selection activeCell="B30" sqref="B30:P45"/>
    </sheetView>
  </sheetViews>
  <sheetFormatPr defaultRowHeight="15" x14ac:dyDescent="0.25"/>
  <cols>
    <col min="1" max="1" width="16" style="1" customWidth="1"/>
    <col min="2" max="7" width="11.5703125" style="1"/>
    <col min="8" max="8" width="3.140625" style="1" customWidth="1"/>
    <col min="9" max="13" width="11.5703125" style="1"/>
    <col min="14" max="14" width="2.140625" style="1" customWidth="1"/>
    <col min="15" max="15" width="11.5703125" style="1"/>
    <col min="16" max="16" width="2.140625" style="1" customWidth="1"/>
    <col min="17" max="1025" width="11.5703125" style="1"/>
  </cols>
  <sheetData>
    <row r="1" spans="2:26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R1"/>
      <c r="S1"/>
      <c r="U1"/>
      <c r="V1"/>
      <c r="X1" s="26"/>
      <c r="Y1" s="26"/>
      <c r="Z1" s="24"/>
    </row>
    <row r="2" spans="2:26" ht="17.25" x14ac:dyDescent="0.25">
      <c r="B2" s="35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/>
      <c r="O2" s="35" t="s">
        <v>1</v>
      </c>
      <c r="P2" s="35"/>
      <c r="R2" s="35" t="s">
        <v>2</v>
      </c>
      <c r="S2" s="35"/>
      <c r="U2" s="35" t="s">
        <v>3</v>
      </c>
      <c r="V2" s="35"/>
      <c r="X2" s="38"/>
      <c r="Y2" s="38"/>
      <c r="Z2" s="24"/>
    </row>
    <row r="3" spans="2:26" x14ac:dyDescent="0.25">
      <c r="B3" s="2"/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4" t="s">
        <v>12</v>
      </c>
      <c r="K3" s="3" t="s">
        <v>13</v>
      </c>
      <c r="L3" s="3" t="s">
        <v>14</v>
      </c>
      <c r="M3" s="5" t="s">
        <v>15</v>
      </c>
      <c r="N3"/>
      <c r="O3" s="6" t="s">
        <v>16</v>
      </c>
      <c r="P3" s="7">
        <v>12038.812782676299</v>
      </c>
      <c r="R3" s="6" t="s">
        <v>16</v>
      </c>
      <c r="S3" s="7">
        <v>7781.6020067462596</v>
      </c>
      <c r="U3" s="6" t="s">
        <v>16</v>
      </c>
      <c r="V3" s="8">
        <v>8837.0544501349596</v>
      </c>
      <c r="X3" s="3"/>
      <c r="Y3" s="24"/>
      <c r="Z3" s="24"/>
    </row>
    <row r="4" spans="2:26" x14ac:dyDescent="0.25">
      <c r="B4" s="2" t="s">
        <v>16</v>
      </c>
      <c r="C4" s="3">
        <v>30705.288100636601</v>
      </c>
      <c r="D4" s="3">
        <v>30211.306878690099</v>
      </c>
      <c r="E4" s="3">
        <v>16740.3677831778</v>
      </c>
      <c r="F4" s="3">
        <v>32757.5414719685</v>
      </c>
      <c r="G4" s="3">
        <v>32837.953250727602</v>
      </c>
      <c r="H4" s="3">
        <v>32831.581702471398</v>
      </c>
      <c r="I4" s="3">
        <v>32133.316295930599</v>
      </c>
      <c r="J4" s="3">
        <v>26929.437816907299</v>
      </c>
      <c r="K4" s="3">
        <v>26662.720737369498</v>
      </c>
      <c r="L4" s="3">
        <v>29090.6519372578</v>
      </c>
      <c r="M4" s="5">
        <v>32378.251694573199</v>
      </c>
      <c r="N4"/>
      <c r="O4" s="2" t="s">
        <v>5</v>
      </c>
      <c r="P4" s="9">
        <v>12147.665029662599</v>
      </c>
      <c r="R4" s="2" t="s">
        <v>5</v>
      </c>
      <c r="S4" s="9">
        <v>8062.0609441783899</v>
      </c>
      <c r="U4" s="2" t="s">
        <v>5</v>
      </c>
      <c r="V4" s="8">
        <v>7732.4960571050296</v>
      </c>
      <c r="X4" s="24"/>
      <c r="Y4" s="24"/>
      <c r="Z4" s="24"/>
    </row>
    <row r="5" spans="2:26" x14ac:dyDescent="0.25">
      <c r="B5" s="2" t="s">
        <v>5</v>
      </c>
      <c r="C5" s="3"/>
      <c r="D5" s="3">
        <v>30268.3307479344</v>
      </c>
      <c r="E5" s="3">
        <v>13849.125798945701</v>
      </c>
      <c r="F5" s="3">
        <v>30709.7316479853</v>
      </c>
      <c r="G5" s="3">
        <v>30687.674418840099</v>
      </c>
      <c r="H5" s="3">
        <v>30700.3807389215</v>
      </c>
      <c r="I5" s="3">
        <v>30057.803105175699</v>
      </c>
      <c r="J5" s="3">
        <v>25878.1857343509</v>
      </c>
      <c r="K5" s="3">
        <v>25738.433986735101</v>
      </c>
      <c r="L5" s="3">
        <v>25693.717069080802</v>
      </c>
      <c r="M5" s="5">
        <v>29924.714419354801</v>
      </c>
      <c r="N5"/>
      <c r="O5" s="2" t="s">
        <v>17</v>
      </c>
      <c r="P5" s="9">
        <v>12748.3591121441</v>
      </c>
      <c r="R5" s="2" t="s">
        <v>17</v>
      </c>
      <c r="S5" s="9">
        <v>7753.8061518479399</v>
      </c>
      <c r="U5" s="2" t="s">
        <v>17</v>
      </c>
      <c r="V5" s="8">
        <v>8247.5625375232194</v>
      </c>
      <c r="X5" s="24"/>
      <c r="Y5" s="24"/>
      <c r="Z5" s="24"/>
    </row>
    <row r="6" spans="2:26" x14ac:dyDescent="0.25">
      <c r="B6" s="2" t="s">
        <v>6</v>
      </c>
      <c r="C6" s="3"/>
      <c r="D6" s="3"/>
      <c r="E6" s="3">
        <v>13537.905019263701</v>
      </c>
      <c r="F6" s="3">
        <v>30408.963706947201</v>
      </c>
      <c r="G6" s="3">
        <v>30428.8549727479</v>
      </c>
      <c r="H6" s="3">
        <v>30385.960741151699</v>
      </c>
      <c r="I6" s="3">
        <v>29747.502005954299</v>
      </c>
      <c r="J6" s="3">
        <v>25261.008239651201</v>
      </c>
      <c r="K6" s="3">
        <v>25208.3871668106</v>
      </c>
      <c r="L6" s="3">
        <v>24583.933058872</v>
      </c>
      <c r="M6" s="5">
        <v>29478.4655970694</v>
      </c>
      <c r="N6"/>
      <c r="O6" s="2" t="s">
        <v>7</v>
      </c>
      <c r="P6" s="9" t="s">
        <v>18</v>
      </c>
      <c r="R6" s="2" t="s">
        <v>7</v>
      </c>
      <c r="S6" s="9" t="s">
        <v>18</v>
      </c>
      <c r="U6" s="2" t="s">
        <v>7</v>
      </c>
      <c r="V6" s="9" t="s">
        <v>18</v>
      </c>
      <c r="X6" s="24"/>
      <c r="Y6" s="21"/>
      <c r="Z6" s="24"/>
    </row>
    <row r="7" spans="2:26" x14ac:dyDescent="0.25">
      <c r="B7" s="10" t="s">
        <v>7</v>
      </c>
      <c r="C7" s="3"/>
      <c r="D7" s="3"/>
      <c r="E7" s="3"/>
      <c r="F7" s="3">
        <v>16319.254763777801</v>
      </c>
      <c r="G7" s="3">
        <v>15180.8280771421</v>
      </c>
      <c r="H7" s="3">
        <v>12876.798260175199</v>
      </c>
      <c r="I7" s="3">
        <v>16113.66878285</v>
      </c>
      <c r="J7" s="11">
        <v>11939.282593628101</v>
      </c>
      <c r="K7" s="3">
        <v>12208.0385886365</v>
      </c>
      <c r="L7" s="3">
        <v>15425.488544747001</v>
      </c>
      <c r="M7" s="5">
        <v>16392.8942816743</v>
      </c>
      <c r="N7"/>
      <c r="O7" s="2" t="s">
        <v>8</v>
      </c>
      <c r="P7" s="9">
        <v>12214.892768178201</v>
      </c>
      <c r="R7" s="2" t="s">
        <v>8</v>
      </c>
      <c r="S7" s="9">
        <v>7477.2114043759902</v>
      </c>
      <c r="U7" s="2" t="s">
        <v>8</v>
      </c>
      <c r="V7" s="8">
        <v>7149.50161578406</v>
      </c>
      <c r="X7" s="24"/>
      <c r="Y7" s="24"/>
      <c r="Z7" s="24"/>
    </row>
    <row r="8" spans="2:26" x14ac:dyDescent="0.25">
      <c r="B8" s="2" t="s">
        <v>8</v>
      </c>
      <c r="C8" s="3"/>
      <c r="D8" s="3"/>
      <c r="E8" s="3"/>
      <c r="F8" s="3"/>
      <c r="G8" s="3">
        <v>32780.110760732598</v>
      </c>
      <c r="H8" s="3">
        <v>32852.265672003203</v>
      </c>
      <c r="I8" s="3">
        <v>32183.7028418601</v>
      </c>
      <c r="J8" s="3">
        <v>27153.362882402202</v>
      </c>
      <c r="K8" s="3">
        <v>26884.3657005194</v>
      </c>
      <c r="L8" s="3">
        <v>29189.4661824453</v>
      </c>
      <c r="M8" s="5">
        <v>32368.8122145329</v>
      </c>
      <c r="N8"/>
      <c r="O8" s="2" t="s">
        <v>9</v>
      </c>
      <c r="P8" s="9">
        <v>10337.303523284199</v>
      </c>
      <c r="R8" s="2" t="s">
        <v>9</v>
      </c>
      <c r="S8" s="9">
        <v>8186.43653232631</v>
      </c>
      <c r="U8" s="2" t="s">
        <v>9</v>
      </c>
      <c r="V8" s="8">
        <v>7276.4249634021298</v>
      </c>
      <c r="X8" s="24"/>
      <c r="Y8" s="24"/>
      <c r="Z8" s="24"/>
    </row>
    <row r="9" spans="2:26" x14ac:dyDescent="0.25">
      <c r="B9" s="2" t="s">
        <v>9</v>
      </c>
      <c r="C9" s="3"/>
      <c r="D9" s="3"/>
      <c r="E9" s="3"/>
      <c r="F9" s="3"/>
      <c r="G9" s="3"/>
      <c r="H9" s="3">
        <v>32788.535359710702</v>
      </c>
      <c r="I9" s="3">
        <v>32123.981366308501</v>
      </c>
      <c r="J9" s="3">
        <v>27183.8593818841</v>
      </c>
      <c r="K9" s="3">
        <v>26899.138243804598</v>
      </c>
      <c r="L9" s="3">
        <v>29153.083569353301</v>
      </c>
      <c r="M9" s="5">
        <v>32326.522231617299</v>
      </c>
      <c r="N9"/>
      <c r="O9" s="2" t="s">
        <v>10</v>
      </c>
      <c r="P9" s="12">
        <v>7824.1097966139596</v>
      </c>
      <c r="R9" s="2" t="s">
        <v>10</v>
      </c>
      <c r="S9" s="13" t="s">
        <v>18</v>
      </c>
      <c r="U9" s="2" t="s">
        <v>10</v>
      </c>
      <c r="V9" s="13" t="s">
        <v>18</v>
      </c>
      <c r="X9" s="24"/>
      <c r="Y9" s="21"/>
      <c r="Z9" s="24"/>
    </row>
    <row r="10" spans="2:26" x14ac:dyDescent="0.25">
      <c r="B10" s="2" t="s">
        <v>10</v>
      </c>
      <c r="C10" s="3"/>
      <c r="D10" s="3"/>
      <c r="E10" s="3"/>
      <c r="F10" s="3"/>
      <c r="G10" s="3"/>
      <c r="H10" s="3"/>
      <c r="I10" s="3">
        <v>32146.9967470423</v>
      </c>
      <c r="J10" s="3">
        <v>27106.964777829999</v>
      </c>
      <c r="K10" s="3">
        <v>26893.2802291886</v>
      </c>
      <c r="L10" s="3">
        <v>29154.0889747002</v>
      </c>
      <c r="M10" s="5">
        <v>32308.907985356898</v>
      </c>
      <c r="N10"/>
      <c r="O10" s="2" t="s">
        <v>11</v>
      </c>
      <c r="P10" s="9">
        <v>11292.0533519859</v>
      </c>
      <c r="R10" s="2" t="s">
        <v>11</v>
      </c>
      <c r="S10" s="12">
        <v>7047.2898190570904</v>
      </c>
      <c r="U10" s="2" t="s">
        <v>11</v>
      </c>
      <c r="V10" s="8">
        <v>7492.9963652052002</v>
      </c>
      <c r="X10" s="24"/>
      <c r="Y10" s="24"/>
      <c r="Z10" s="24"/>
    </row>
    <row r="11" spans="2:26" x14ac:dyDescent="0.25">
      <c r="B11" s="2" t="s">
        <v>11</v>
      </c>
      <c r="C11" s="3"/>
      <c r="D11" s="3"/>
      <c r="E11" s="3"/>
      <c r="F11" s="3"/>
      <c r="G11" s="3"/>
      <c r="H11" s="3"/>
      <c r="I11" s="3"/>
      <c r="J11" s="3">
        <v>26840.227831022301</v>
      </c>
      <c r="K11" s="3">
        <v>26613.245435843801</v>
      </c>
      <c r="L11" s="3">
        <v>29066.015139409901</v>
      </c>
      <c r="M11" s="5">
        <v>31502.354822500001</v>
      </c>
      <c r="N11"/>
      <c r="O11" s="2" t="s">
        <v>12</v>
      </c>
      <c r="P11" s="9" t="s">
        <v>18</v>
      </c>
      <c r="R11" s="2" t="s">
        <v>12</v>
      </c>
      <c r="S11" s="14" t="s">
        <v>18</v>
      </c>
      <c r="U11" s="2" t="s">
        <v>12</v>
      </c>
      <c r="V11" s="9" t="s">
        <v>18</v>
      </c>
      <c r="X11" s="24"/>
      <c r="Y11" s="21"/>
      <c r="Z11" s="24"/>
    </row>
    <row r="12" spans="2:26" x14ac:dyDescent="0.25">
      <c r="B12" s="2" t="s">
        <v>12</v>
      </c>
      <c r="C12" s="3"/>
      <c r="D12" s="3"/>
      <c r="E12" s="3"/>
      <c r="F12" s="3"/>
      <c r="G12" s="3"/>
      <c r="H12" s="3"/>
      <c r="I12" s="3"/>
      <c r="J12" s="3"/>
      <c r="K12" s="3">
        <v>25729.705440321599</v>
      </c>
      <c r="L12" s="3">
        <v>23345.631929209299</v>
      </c>
      <c r="M12" s="5">
        <v>26641.692933462298</v>
      </c>
      <c r="N12"/>
      <c r="O12" s="2" t="s">
        <v>13</v>
      </c>
      <c r="P12" s="9">
        <v>11814.709082450599</v>
      </c>
      <c r="R12" s="2" t="s">
        <v>13</v>
      </c>
      <c r="S12" s="9">
        <v>7208.0746629443001</v>
      </c>
      <c r="U12" s="2" t="s">
        <v>13</v>
      </c>
      <c r="V12" s="15">
        <v>6811.6755682570001</v>
      </c>
      <c r="X12" s="24"/>
      <c r="Y12" s="24"/>
      <c r="Z12" s="24"/>
    </row>
    <row r="13" spans="2:26" x14ac:dyDescent="0.25">
      <c r="B13" s="2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>
        <v>23480.1683363462</v>
      </c>
      <c r="M13" s="5">
        <v>26401.4462057448</v>
      </c>
      <c r="N13"/>
      <c r="O13" s="2" t="s">
        <v>14</v>
      </c>
      <c r="P13" s="9">
        <v>10992.306517956</v>
      </c>
      <c r="R13" s="2" t="s">
        <v>14</v>
      </c>
      <c r="S13" s="9">
        <v>7316.1503848555403</v>
      </c>
      <c r="U13" s="2" t="s">
        <v>14</v>
      </c>
      <c r="V13" s="9" t="s">
        <v>18</v>
      </c>
      <c r="X13" s="24"/>
      <c r="Y13" s="33"/>
      <c r="Z13" s="24"/>
    </row>
    <row r="14" spans="2:26" x14ac:dyDescent="0.25">
      <c r="B14" s="16" t="s">
        <v>14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>
        <v>29004.353495563399</v>
      </c>
      <c r="N14"/>
      <c r="O14" s="16" t="s">
        <v>15</v>
      </c>
      <c r="P14" s="19">
        <v>11729.3936443326</v>
      </c>
      <c r="R14" s="16" t="s">
        <v>15</v>
      </c>
      <c r="S14" s="19">
        <v>7261.5755082182704</v>
      </c>
      <c r="U14" s="16" t="s">
        <v>15</v>
      </c>
      <c r="V14" s="20">
        <v>6962.0223744070499</v>
      </c>
      <c r="X14" s="3"/>
      <c r="Y14" s="24"/>
      <c r="Z14" s="24"/>
    </row>
    <row r="15" spans="2:26" x14ac:dyDescent="0.25">
      <c r="B15"/>
      <c r="C15"/>
      <c r="D15"/>
      <c r="E15"/>
      <c r="F15"/>
      <c r="G15"/>
      <c r="H15"/>
      <c r="I15"/>
      <c r="J15"/>
      <c r="K15"/>
      <c r="L15"/>
      <c r="M15"/>
      <c r="N15" s="37"/>
      <c r="O15" s="37"/>
      <c r="P15"/>
      <c r="R15"/>
      <c r="S15"/>
      <c r="U15"/>
      <c r="V15"/>
      <c r="X15" s="24"/>
      <c r="Y15" s="24"/>
      <c r="Z15" s="24"/>
    </row>
    <row r="16" spans="2:26" ht="17.25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 s="35" t="s">
        <v>19</v>
      </c>
      <c r="P16" s="35"/>
      <c r="R16" s="35" t="s">
        <v>20</v>
      </c>
      <c r="S16" s="35"/>
      <c r="U16" s="35" t="s">
        <v>21</v>
      </c>
      <c r="V16" s="35"/>
      <c r="X16" s="24"/>
      <c r="Y16" s="24"/>
      <c r="Z16" s="24"/>
    </row>
    <row r="17" spans="1:26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 s="6" t="s">
        <v>16</v>
      </c>
      <c r="P17" s="7">
        <v>12677.997389427401</v>
      </c>
      <c r="R17" s="22" t="s">
        <v>16</v>
      </c>
      <c r="S17" s="9">
        <v>7684.3801960242499</v>
      </c>
      <c r="U17" s="6" t="s">
        <v>16</v>
      </c>
      <c r="V17" s="25">
        <v>7957.5175709831201</v>
      </c>
      <c r="Y17" s="24"/>
      <c r="Z17" s="24"/>
    </row>
    <row r="18" spans="1:26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 s="2" t="s">
        <v>5</v>
      </c>
      <c r="P18" s="9">
        <v>11753.7677151589</v>
      </c>
      <c r="R18" s="2" t="s">
        <v>5</v>
      </c>
      <c r="S18" s="9">
        <v>8714.3273622480392</v>
      </c>
      <c r="U18" s="2" t="s">
        <v>5</v>
      </c>
      <c r="V18" s="8">
        <v>7105.8299740577204</v>
      </c>
      <c r="Y18" s="24"/>
      <c r="Z18" s="24"/>
    </row>
    <row r="19" spans="1:26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 s="2" t="s">
        <v>17</v>
      </c>
      <c r="P19" s="9">
        <v>12284.0947342405</v>
      </c>
      <c r="R19" s="2" t="s">
        <v>17</v>
      </c>
      <c r="S19" s="9">
        <v>8076.4246461999101</v>
      </c>
      <c r="U19" s="2" t="s">
        <v>17</v>
      </c>
      <c r="V19" s="8">
        <v>7456.4297544274104</v>
      </c>
      <c r="Y19" s="24"/>
      <c r="Z19" s="24"/>
    </row>
    <row r="20" spans="1:26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 s="2" t="s">
        <v>7</v>
      </c>
      <c r="P20" s="9" t="s">
        <v>18</v>
      </c>
      <c r="R20" s="2" t="s">
        <v>7</v>
      </c>
      <c r="S20" s="9" t="s">
        <v>18</v>
      </c>
      <c r="U20" s="2" t="s">
        <v>7</v>
      </c>
      <c r="V20" s="9" t="s">
        <v>18</v>
      </c>
    </row>
    <row r="21" spans="1:26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 s="2" t="s">
        <v>8</v>
      </c>
      <c r="P21" s="9">
        <v>12384.866591734601</v>
      </c>
      <c r="R21" s="2" t="s">
        <v>8</v>
      </c>
      <c r="S21" s="9">
        <v>7903.0691618573301</v>
      </c>
      <c r="U21" s="2" t="s">
        <v>8</v>
      </c>
      <c r="V21" s="8">
        <v>7234.4582959208001</v>
      </c>
    </row>
    <row r="22" spans="1:26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 s="2" t="s">
        <v>9</v>
      </c>
      <c r="P22" s="9">
        <v>11003.422805048</v>
      </c>
      <c r="R22" s="2" t="s">
        <v>9</v>
      </c>
      <c r="S22" s="9">
        <v>7985.7121836799397</v>
      </c>
      <c r="U22" s="2" t="s">
        <v>9</v>
      </c>
      <c r="V22" s="8">
        <v>7707.2696818956001</v>
      </c>
    </row>
    <row r="23" spans="1:26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 s="2" t="s">
        <v>10</v>
      </c>
      <c r="P23" s="12">
        <v>7865.7325645268402</v>
      </c>
      <c r="R23" s="2" t="s">
        <v>10</v>
      </c>
      <c r="S23" s="9" t="s">
        <v>18</v>
      </c>
      <c r="U23" s="2" t="s">
        <v>10</v>
      </c>
      <c r="V23" s="13" t="s">
        <v>18</v>
      </c>
    </row>
    <row r="24" spans="1:26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 s="2" t="s">
        <v>11</v>
      </c>
      <c r="P24" s="9">
        <v>11791.4439206529</v>
      </c>
      <c r="R24" s="2" t="s">
        <v>11</v>
      </c>
      <c r="S24" s="9">
        <v>7770.4812312917102</v>
      </c>
      <c r="U24" s="2" t="s">
        <v>11</v>
      </c>
      <c r="V24" s="8">
        <v>7585.1027797030602</v>
      </c>
    </row>
    <row r="25" spans="1:26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 s="2" t="s">
        <v>12</v>
      </c>
      <c r="P25" s="9" t="s">
        <v>18</v>
      </c>
      <c r="R25" s="2" t="s">
        <v>12</v>
      </c>
      <c r="S25" s="9" t="s">
        <v>18</v>
      </c>
      <c r="U25" s="2" t="s">
        <v>12</v>
      </c>
      <c r="V25" s="9" t="s">
        <v>18</v>
      </c>
    </row>
    <row r="26" spans="1:26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 s="2" t="s">
        <v>13</v>
      </c>
      <c r="P26" s="9">
        <v>11618.253010329399</v>
      </c>
      <c r="R26" s="2" t="s">
        <v>13</v>
      </c>
      <c r="S26" s="23">
        <v>7197.6477779984098</v>
      </c>
      <c r="U26" s="2" t="s">
        <v>13</v>
      </c>
      <c r="V26" s="34">
        <v>7000.14415652771</v>
      </c>
    </row>
    <row r="27" spans="1:26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 s="2" t="s">
        <v>14</v>
      </c>
      <c r="P27" s="9">
        <v>11651.2417539322</v>
      </c>
      <c r="R27" s="2" t="s">
        <v>14</v>
      </c>
      <c r="S27" s="9">
        <v>7662.93519832327</v>
      </c>
      <c r="U27" s="2" t="s">
        <v>14</v>
      </c>
      <c r="V27" s="9" t="s">
        <v>18</v>
      </c>
    </row>
    <row r="28" spans="1:26" x14ac:dyDescent="0.25">
      <c r="B28"/>
      <c r="C28"/>
      <c r="D28"/>
      <c r="E28"/>
      <c r="F28"/>
      <c r="G28"/>
      <c r="H28"/>
      <c r="I28"/>
      <c r="J28"/>
      <c r="K28"/>
      <c r="L28"/>
      <c r="M28"/>
      <c r="N28" s="24"/>
      <c r="O28" s="16" t="s">
        <v>15</v>
      </c>
      <c r="P28" s="19">
        <v>11641.196531514101</v>
      </c>
      <c r="R28" s="16" t="s">
        <v>15</v>
      </c>
      <c r="S28" s="19">
        <v>7933.4684657190201</v>
      </c>
      <c r="U28" s="16" t="s">
        <v>15</v>
      </c>
      <c r="V28" s="18">
        <v>7151.0206680757401</v>
      </c>
    </row>
    <row r="29" spans="1:26" x14ac:dyDescent="0.25">
      <c r="A29" s="44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4"/>
      <c r="R29"/>
      <c r="S29"/>
      <c r="U29" s="24"/>
    </row>
    <row r="30" spans="1:26" ht="20.25" thickBot="1" x14ac:dyDescent="0.35">
      <c r="A30" s="44"/>
      <c r="B30" s="39" t="s">
        <v>31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4"/>
      <c r="R30" s="35" t="s">
        <v>22</v>
      </c>
      <c r="S30" s="35"/>
      <c r="U30" s="3"/>
    </row>
    <row r="31" spans="1:26" ht="15.75" thickTop="1" x14ac:dyDescent="0.25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2"/>
      <c r="R31" s="6" t="s">
        <v>16</v>
      </c>
      <c r="S31" s="25">
        <v>7642.3395272155803</v>
      </c>
      <c r="U31" s="24"/>
    </row>
    <row r="32" spans="1:26" x14ac:dyDescent="0.25">
      <c r="B32" s="40"/>
      <c r="C32" s="41"/>
      <c r="D32" s="41"/>
      <c r="E32" s="41"/>
      <c r="F32" s="41"/>
      <c r="G32" s="41"/>
      <c r="H32" s="41"/>
      <c r="I32" s="44"/>
      <c r="J32" s="44"/>
      <c r="K32" s="44"/>
      <c r="L32" s="44"/>
      <c r="M32" s="44"/>
      <c r="N32" s="44"/>
      <c r="O32" s="44"/>
      <c r="P32" s="42"/>
      <c r="R32" s="2" t="s">
        <v>5</v>
      </c>
      <c r="S32" s="8">
        <v>8024.5785583663401</v>
      </c>
      <c r="U32" s="24"/>
    </row>
    <row r="33" spans="1:22" x14ac:dyDescent="0.25">
      <c r="B33" s="40"/>
      <c r="C33" s="41"/>
      <c r="D33" s="41"/>
      <c r="E33" s="41"/>
      <c r="F33" s="41"/>
      <c r="G33" s="41"/>
      <c r="H33" s="41"/>
      <c r="I33" s="44"/>
      <c r="J33" s="44"/>
      <c r="K33" s="44"/>
      <c r="L33" s="44"/>
      <c r="M33" s="44"/>
      <c r="N33" s="44"/>
      <c r="O33" s="44"/>
      <c r="P33" s="42"/>
      <c r="R33" s="2" t="s">
        <v>17</v>
      </c>
      <c r="S33" s="8">
        <v>7717.6806281904101</v>
      </c>
      <c r="U33" s="24"/>
    </row>
    <row r="34" spans="1:22" ht="15.75" thickBot="1" x14ac:dyDescent="0.3"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3" t="s">
        <v>23</v>
      </c>
      <c r="P34" s="42"/>
      <c r="R34" s="2" t="s">
        <v>7</v>
      </c>
      <c r="S34" s="9" t="s">
        <v>18</v>
      </c>
    </row>
    <row r="35" spans="1:22" ht="16.5" thickTop="1" thickBot="1" x14ac:dyDescent="0.3">
      <c r="B35" s="40"/>
      <c r="C35" s="41"/>
      <c r="D35" s="41"/>
      <c r="E35" s="41"/>
      <c r="F35" s="41"/>
      <c r="G35" s="41"/>
      <c r="H35" s="48"/>
      <c r="I35" s="41" t="s">
        <v>0</v>
      </c>
      <c r="J35" s="58">
        <v>11939.282593628101</v>
      </c>
      <c r="K35" s="41"/>
      <c r="L35" s="48"/>
      <c r="M35" s="41"/>
      <c r="N35" s="41"/>
      <c r="O35" s="50">
        <f>SQRT(J35)</f>
        <v>109.2670242736943</v>
      </c>
      <c r="P35" s="42"/>
      <c r="R35" s="2" t="s">
        <v>8</v>
      </c>
      <c r="S35" s="8">
        <v>7857.5645288058704</v>
      </c>
    </row>
    <row r="36" spans="1:22" ht="16.5" thickTop="1" thickBot="1" x14ac:dyDescent="0.3">
      <c r="B36" s="40"/>
      <c r="C36" s="41"/>
      <c r="D36" s="41"/>
      <c r="E36" s="41"/>
      <c r="F36" s="41"/>
      <c r="G36" s="41"/>
      <c r="H36" s="48"/>
      <c r="I36" s="41" t="s">
        <v>24</v>
      </c>
      <c r="J36" s="41" t="s">
        <v>12</v>
      </c>
      <c r="K36" s="41"/>
      <c r="L36" s="41"/>
      <c r="M36" s="41"/>
      <c r="N36" s="41"/>
      <c r="O36" s="50"/>
      <c r="P36" s="42"/>
      <c r="R36" s="2" t="s">
        <v>9</v>
      </c>
      <c r="S36" s="8">
        <v>7714.7447316416001</v>
      </c>
    </row>
    <row r="37" spans="1:22" ht="16.5" thickTop="1" thickBot="1" x14ac:dyDescent="0.3">
      <c r="B37" s="40"/>
      <c r="C37" s="41"/>
      <c r="D37" s="41"/>
      <c r="E37" s="41"/>
      <c r="F37" s="41"/>
      <c r="G37" s="41"/>
      <c r="H37" s="48"/>
      <c r="I37" s="41" t="s">
        <v>25</v>
      </c>
      <c r="J37" s="57">
        <v>7824.1097966139596</v>
      </c>
      <c r="K37" s="41"/>
      <c r="L37" s="41"/>
      <c r="M37" s="41"/>
      <c r="N37" s="41"/>
      <c r="O37" s="50">
        <f>SQRT(J37)</f>
        <v>88.453998194620681</v>
      </c>
      <c r="P37" s="42"/>
      <c r="R37" s="2" t="s">
        <v>10</v>
      </c>
      <c r="S37" s="9" t="s">
        <v>18</v>
      </c>
    </row>
    <row r="38" spans="1:22" ht="16.5" thickTop="1" thickBot="1" x14ac:dyDescent="0.3">
      <c r="B38" s="40"/>
      <c r="C38" s="41"/>
      <c r="D38" s="41"/>
      <c r="E38" s="41"/>
      <c r="F38" s="41"/>
      <c r="G38" s="41"/>
      <c r="H38" s="48"/>
      <c r="I38" s="41" t="s">
        <v>24</v>
      </c>
      <c r="J38" s="41" t="s">
        <v>12</v>
      </c>
      <c r="K38" s="41" t="s">
        <v>26</v>
      </c>
      <c r="L38" s="41"/>
      <c r="M38" s="41"/>
      <c r="N38" s="41"/>
      <c r="O38" s="50"/>
      <c r="P38" s="42"/>
      <c r="R38" s="2" t="s">
        <v>11</v>
      </c>
      <c r="S38" s="8">
        <v>7811.6482244398803</v>
      </c>
    </row>
    <row r="39" spans="1:22" ht="16.5" thickTop="1" thickBot="1" x14ac:dyDescent="0.3">
      <c r="B39" s="40"/>
      <c r="C39" s="41"/>
      <c r="D39" s="41"/>
      <c r="E39" s="41"/>
      <c r="F39" s="41"/>
      <c r="G39" s="41"/>
      <c r="H39" s="48"/>
      <c r="I39" s="41" t="s">
        <v>27</v>
      </c>
      <c r="J39" s="58">
        <v>6770.0599609012897</v>
      </c>
      <c r="K39" s="41"/>
      <c r="L39" s="41"/>
      <c r="M39" s="41"/>
      <c r="N39" s="41"/>
      <c r="O39" s="50">
        <f>SQRT(J39)</f>
        <v>82.280374093104911</v>
      </c>
      <c r="P39" s="42"/>
      <c r="R39" s="2" t="s">
        <v>12</v>
      </c>
      <c r="S39" s="9" t="s">
        <v>18</v>
      </c>
    </row>
    <row r="40" spans="1:22" ht="16.5" thickTop="1" thickBot="1" x14ac:dyDescent="0.3">
      <c r="B40" s="40"/>
      <c r="C40" s="41"/>
      <c r="D40" s="41"/>
      <c r="E40" s="41"/>
      <c r="F40" s="41"/>
      <c r="G40" s="41"/>
      <c r="H40" s="48"/>
      <c r="I40" s="41" t="s">
        <v>24</v>
      </c>
      <c r="J40" s="41" t="s">
        <v>12</v>
      </c>
      <c r="K40" s="41" t="s">
        <v>26</v>
      </c>
      <c r="L40" s="41" t="s">
        <v>14</v>
      </c>
      <c r="M40" s="41"/>
      <c r="N40" s="41"/>
      <c r="O40" s="50"/>
      <c r="P40" s="42"/>
      <c r="R40" s="2" t="s">
        <v>13</v>
      </c>
      <c r="S40" s="8">
        <v>7798.2677790935304</v>
      </c>
    </row>
    <row r="41" spans="1:22" ht="16.5" thickTop="1" thickBot="1" x14ac:dyDescent="0.3">
      <c r="B41" s="40"/>
      <c r="C41" s="41"/>
      <c r="D41" s="41"/>
      <c r="E41" s="41"/>
      <c r="F41" s="41"/>
      <c r="G41" s="41"/>
      <c r="H41" s="48"/>
      <c r="I41" s="41" t="s">
        <v>28</v>
      </c>
      <c r="J41" s="58">
        <v>6811.6755682570001</v>
      </c>
      <c r="K41" s="41"/>
      <c r="L41" s="41"/>
      <c r="M41" s="41"/>
      <c r="N41" s="41"/>
      <c r="O41" s="50">
        <f>SQRT(J41)</f>
        <v>82.532875681494346</v>
      </c>
      <c r="P41" s="42"/>
      <c r="R41" s="2" t="s">
        <v>14</v>
      </c>
      <c r="S41" s="15">
        <v>7506.9277893936196</v>
      </c>
    </row>
    <row r="42" spans="1:22" ht="15.75" thickTop="1" x14ac:dyDescent="0.25">
      <c r="B42" s="40"/>
      <c r="C42" s="41"/>
      <c r="D42" s="41"/>
      <c r="E42" s="41"/>
      <c r="F42" s="41"/>
      <c r="G42" s="41"/>
      <c r="H42" s="41"/>
      <c r="I42" s="41" t="s">
        <v>24</v>
      </c>
      <c r="J42" s="41" t="s">
        <v>12</v>
      </c>
      <c r="K42" s="41" t="s">
        <v>26</v>
      </c>
      <c r="L42" s="41" t="s">
        <v>14</v>
      </c>
      <c r="M42" s="41" t="s">
        <v>13</v>
      </c>
      <c r="N42" s="41"/>
      <c r="O42" s="48"/>
      <c r="P42" s="42"/>
      <c r="R42" s="16" t="s">
        <v>15</v>
      </c>
      <c r="S42" s="18">
        <v>7814.9349593215402</v>
      </c>
    </row>
    <row r="43" spans="1:22" x14ac:dyDescent="0.25">
      <c r="B43" s="4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2"/>
      <c r="R43"/>
      <c r="S43"/>
    </row>
    <row r="44" spans="1:22" x14ac:dyDescent="0.25"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2"/>
      <c r="R44" s="35" t="s">
        <v>4</v>
      </c>
      <c r="S44" s="35"/>
      <c r="T44" s="1" t="s">
        <v>29</v>
      </c>
      <c r="U44" s="36" t="s">
        <v>30</v>
      </c>
      <c r="V44" s="36"/>
    </row>
    <row r="45" spans="1:22" x14ac:dyDescent="0.25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7"/>
      <c r="R45" s="6" t="s">
        <v>16</v>
      </c>
      <c r="S45" s="8">
        <v>8312.7665967201901</v>
      </c>
      <c r="T45" s="1">
        <f>AVERAGE(S3,S17,S31,S45,V45)</f>
        <v>7911.3513370465571</v>
      </c>
      <c r="U45" s="6" t="s">
        <v>16</v>
      </c>
      <c r="V45" s="27">
        <v>8135.66835852651</v>
      </c>
    </row>
    <row r="46" spans="1:22" x14ac:dyDescent="0.25">
      <c r="R46" s="2" t="s">
        <v>5</v>
      </c>
      <c r="S46" s="8">
        <v>8573.1952203356996</v>
      </c>
      <c r="T46" s="1">
        <f>AVERAGE(S4,S18,S32,S46,V46)</f>
        <v>8304.9833922388934</v>
      </c>
      <c r="U46" s="2" t="s">
        <v>5</v>
      </c>
      <c r="V46" s="27">
        <v>8150.7548760660002</v>
      </c>
    </row>
    <row r="47" spans="1:22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R47" s="2" t="s">
        <v>17</v>
      </c>
      <c r="S47" s="8">
        <v>9009.8339249563196</v>
      </c>
      <c r="T47" s="1">
        <f>AVERAGE(S5,S19,S33,S47,V47)</f>
        <v>8116.4691808926173</v>
      </c>
      <c r="U47" s="2" t="s">
        <v>17</v>
      </c>
      <c r="V47" s="27">
        <v>8024.6005532685103</v>
      </c>
    </row>
    <row r="48" spans="1:22" ht="19.5" x14ac:dyDescent="0.3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R48" s="2" t="s">
        <v>7</v>
      </c>
      <c r="S48" s="9" t="s">
        <v>18</v>
      </c>
      <c r="U48" s="2" t="s">
        <v>7</v>
      </c>
      <c r="V48" s="28"/>
    </row>
    <row r="49" spans="1:22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R49" s="2" t="s">
        <v>8</v>
      </c>
      <c r="S49" s="8">
        <v>7771.39928925397</v>
      </c>
      <c r="T49" s="1">
        <f>AVERAGE(S7,S21,S35,S49,V49)</f>
        <v>7792.7373497534136</v>
      </c>
      <c r="U49" s="2" t="s">
        <v>8</v>
      </c>
      <c r="V49" s="29">
        <v>7954.4423644739099</v>
      </c>
    </row>
    <row r="50" spans="1:22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3"/>
      <c r="P50" s="51"/>
      <c r="R50" s="2" t="s">
        <v>9</v>
      </c>
      <c r="S50" s="8">
        <v>7794.3820196035804</v>
      </c>
      <c r="T50" s="1">
        <f>AVERAGE(S8,S22,S36,S50,V50)</f>
        <v>7927.4633379957522</v>
      </c>
      <c r="U50" s="2" t="s">
        <v>9</v>
      </c>
      <c r="V50" s="27">
        <v>7956.04122272733</v>
      </c>
    </row>
    <row r="51" spans="1:22" x14ac:dyDescent="0.25">
      <c r="A51" s="51"/>
      <c r="B51" s="51"/>
      <c r="C51" s="51"/>
      <c r="D51" s="51"/>
      <c r="E51" s="51"/>
      <c r="F51" s="51"/>
      <c r="G51" s="51"/>
      <c r="H51" s="51"/>
      <c r="I51" s="54"/>
      <c r="J51" s="51"/>
      <c r="K51" s="55"/>
      <c r="L51" s="51"/>
      <c r="M51" s="51"/>
      <c r="N51" s="51"/>
      <c r="O51" s="56"/>
      <c r="P51" s="51"/>
      <c r="R51" s="2" t="s">
        <v>10</v>
      </c>
      <c r="S51" s="9" t="s">
        <v>18</v>
      </c>
      <c r="U51" s="2" t="s">
        <v>10</v>
      </c>
      <c r="V51" s="28"/>
    </row>
    <row r="52" spans="1:22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6"/>
      <c r="P52" s="51"/>
      <c r="R52" s="2" t="s">
        <v>11</v>
      </c>
      <c r="S52" s="8">
        <v>7485.4057402820199</v>
      </c>
      <c r="T52" s="1">
        <f>AVERAGE(S10,S24,S38,S52,V52)</f>
        <v>7525.3799743010386</v>
      </c>
      <c r="U52" s="30" t="s">
        <v>11</v>
      </c>
      <c r="V52" s="31">
        <v>7512.0748564344904</v>
      </c>
    </row>
    <row r="53" spans="1:22" x14ac:dyDescent="0.25">
      <c r="A53" s="51"/>
      <c r="B53" s="51"/>
      <c r="C53" s="51"/>
      <c r="D53" s="51"/>
      <c r="E53" s="51"/>
      <c r="F53" s="51"/>
      <c r="G53" s="51"/>
      <c r="H53" s="51"/>
      <c r="I53" s="54"/>
      <c r="J53" s="51"/>
      <c r="K53" s="51"/>
      <c r="L53" s="51"/>
      <c r="M53" s="51"/>
      <c r="N53" s="51"/>
      <c r="O53" s="56"/>
      <c r="P53" s="51"/>
      <c r="R53" s="2" t="s">
        <v>12</v>
      </c>
      <c r="S53" s="9" t="s">
        <v>18</v>
      </c>
      <c r="U53" s="2" t="s">
        <v>12</v>
      </c>
      <c r="V53" s="28"/>
    </row>
    <row r="54" spans="1:22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6"/>
      <c r="P54" s="51"/>
      <c r="R54" s="2" t="s">
        <v>13</v>
      </c>
      <c r="S54" s="8">
        <v>7908.4634807111497</v>
      </c>
      <c r="T54" s="1">
        <f>AVERAGE(S12,S26,S40,S54,V54)</f>
        <v>7551.1392458554301</v>
      </c>
      <c r="U54" s="2" t="s">
        <v>13</v>
      </c>
      <c r="V54" s="29">
        <v>7643.2425285297604</v>
      </c>
    </row>
    <row r="55" spans="1:22" x14ac:dyDescent="0.25">
      <c r="A55" s="51"/>
      <c r="B55" s="51"/>
      <c r="C55" s="51"/>
      <c r="D55" s="51"/>
      <c r="E55" s="51"/>
      <c r="F55" s="51"/>
      <c r="G55" s="51"/>
      <c r="H55" s="51"/>
      <c r="I55" s="54"/>
      <c r="J55" s="51"/>
      <c r="K55" s="51"/>
      <c r="L55" s="51"/>
      <c r="M55" s="51"/>
      <c r="N55" s="51"/>
      <c r="O55" s="56"/>
      <c r="P55" s="51"/>
      <c r="R55" s="2" t="s">
        <v>14</v>
      </c>
      <c r="S55" s="15">
        <v>6770.0599609012897</v>
      </c>
      <c r="T55" s="1">
        <f>AVERAGE(S13,S27,S41,S55,V55)</f>
        <v>7387.216939412594</v>
      </c>
      <c r="U55" s="2" t="s">
        <v>14</v>
      </c>
      <c r="V55" s="27">
        <v>7680.0113635892503</v>
      </c>
    </row>
    <row r="56" spans="1:22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6"/>
      <c r="P56" s="51"/>
      <c r="R56" s="16" t="s">
        <v>15</v>
      </c>
      <c r="S56" s="18">
        <v>8168.8369042599197</v>
      </c>
      <c r="T56" s="1">
        <f>AVERAGE(S14,S28,S42,S56,V56)</f>
        <v>7837.4785276353523</v>
      </c>
      <c r="U56" s="16" t="s">
        <v>15</v>
      </c>
      <c r="V56" s="32">
        <v>8008.5768006580101</v>
      </c>
    </row>
    <row r="57" spans="1:22" x14ac:dyDescent="0.25">
      <c r="A57" s="51"/>
      <c r="B57" s="51"/>
      <c r="C57" s="51"/>
      <c r="D57" s="51"/>
      <c r="E57" s="51"/>
      <c r="F57" s="51"/>
      <c r="G57" s="51"/>
      <c r="H57" s="51"/>
      <c r="I57" s="54"/>
      <c r="J57" s="51"/>
      <c r="K57" s="51"/>
      <c r="L57" s="51"/>
      <c r="M57" s="51"/>
      <c r="N57" s="51"/>
      <c r="O57" s="56"/>
      <c r="P57" s="51"/>
    </row>
    <row r="58" spans="1:22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6"/>
      <c r="P58" s="51"/>
      <c r="R58" s="36" t="s">
        <v>30</v>
      </c>
      <c r="S58" s="36"/>
    </row>
    <row r="59" spans="1:22" x14ac:dyDescent="0.25">
      <c r="A59" s="51"/>
      <c r="B59" s="51"/>
      <c r="C59" s="51"/>
      <c r="D59" s="51"/>
      <c r="E59" s="51"/>
      <c r="F59" s="51"/>
      <c r="G59" s="51"/>
      <c r="H59" s="51"/>
      <c r="I59" s="54"/>
      <c r="J59" s="51"/>
      <c r="K59" s="51"/>
      <c r="L59" s="51"/>
      <c r="M59" s="51"/>
      <c r="N59" s="51"/>
      <c r="O59" s="56"/>
      <c r="P59" s="51"/>
      <c r="R59" s="6" t="s">
        <v>16</v>
      </c>
      <c r="S59" s="27">
        <v>8135.66835852651</v>
      </c>
    </row>
    <row r="60" spans="1:22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3"/>
      <c r="P60" s="51"/>
      <c r="R60" s="2" t="s">
        <v>5</v>
      </c>
      <c r="S60" s="27">
        <v>8150.7548760660002</v>
      </c>
    </row>
    <row r="61" spans="1:22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R61" s="2" t="s">
        <v>17</v>
      </c>
      <c r="S61" s="27">
        <v>8024.6005532685103</v>
      </c>
    </row>
    <row r="62" spans="1:22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R62" s="2" t="s">
        <v>7</v>
      </c>
      <c r="S62" s="28"/>
    </row>
    <row r="63" spans="1:22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R63" s="2" t="s">
        <v>8</v>
      </c>
      <c r="S63" s="29">
        <v>7954.4423644739099</v>
      </c>
    </row>
    <row r="64" spans="1:22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R64" s="2" t="s">
        <v>9</v>
      </c>
      <c r="S64" s="27">
        <v>7956.04122272733</v>
      </c>
    </row>
    <row r="65" spans="1:19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R65" s="2" t="s">
        <v>10</v>
      </c>
      <c r="S65" s="28"/>
    </row>
    <row r="66" spans="1:19" x14ac:dyDescent="0.25">
      <c r="R66" s="30" t="s">
        <v>11</v>
      </c>
      <c r="S66" s="31">
        <v>7512.0748564344904</v>
      </c>
    </row>
    <row r="67" spans="1:19" x14ac:dyDescent="0.25">
      <c r="R67" s="2" t="s">
        <v>12</v>
      </c>
      <c r="S67" s="28"/>
    </row>
    <row r="68" spans="1:19" x14ac:dyDescent="0.25">
      <c r="R68" s="2" t="s">
        <v>13</v>
      </c>
      <c r="S68" s="29">
        <v>7643.2425285297604</v>
      </c>
    </row>
    <row r="69" spans="1:19" x14ac:dyDescent="0.25">
      <c r="R69" s="2" t="s">
        <v>14</v>
      </c>
      <c r="S69" s="27">
        <v>7680.0113635892503</v>
      </c>
    </row>
    <row r="70" spans="1:19" x14ac:dyDescent="0.25">
      <c r="R70" s="16" t="s">
        <v>15</v>
      </c>
      <c r="S70" s="32">
        <v>8008.5768006580101</v>
      </c>
    </row>
  </sheetData>
  <mergeCells count="15">
    <mergeCell ref="B2:M2"/>
    <mergeCell ref="O2:P2"/>
    <mergeCell ref="R2:S2"/>
    <mergeCell ref="U2:V2"/>
    <mergeCell ref="X2:Y2"/>
    <mergeCell ref="R44:S44"/>
    <mergeCell ref="U44:V44"/>
    <mergeCell ref="R58:S58"/>
    <mergeCell ref="N15:O15"/>
    <mergeCell ref="O16:P16"/>
    <mergeCell ref="R16:S16"/>
    <mergeCell ref="U16:V16"/>
    <mergeCell ref="B30:P30"/>
    <mergeCell ref="R30:S30"/>
    <mergeCell ref="B48:P48"/>
  </mergeCells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Egidi</dc:creator>
  <cp:lastModifiedBy>Sara Egidi</cp:lastModifiedBy>
  <cp:revision>0</cp:revision>
  <dcterms:created xsi:type="dcterms:W3CDTF">2015-05-13T13:19:39Z</dcterms:created>
  <dcterms:modified xsi:type="dcterms:W3CDTF">2015-05-20T11:09:19Z</dcterms:modified>
  <dc:language>it-IT</dc:language>
</cp:coreProperties>
</file>