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s" sheetId="1" r:id="rId4"/>
    <sheet state="visible" name="interviews_contradicted" sheetId="2" r:id="rId5"/>
    <sheet state="visible" name="interviews_nei" sheetId="3" r:id="rId6"/>
  </sheets>
  <definedNames/>
  <calcPr/>
</workbook>
</file>

<file path=xl/sharedStrings.xml><?xml version="1.0" encoding="utf-8"?>
<sst xmlns="http://schemas.openxmlformats.org/spreadsheetml/2006/main" count="200" uniqueCount="21">
  <si>
    <t>Zero vs Few shots</t>
  </si>
  <si>
    <t>GPT-4o mini</t>
  </si>
  <si>
    <t xml:space="preserve">GPT-4o </t>
  </si>
  <si>
    <t>Llama3.1-8b</t>
  </si>
  <si>
    <t>Llama3.1-70b</t>
  </si>
  <si>
    <t>support percentage</t>
  </si>
  <si>
    <t>no template</t>
  </si>
  <si>
    <t>template</t>
  </si>
  <si>
    <t>zero</t>
  </si>
  <si>
    <t>run1</t>
  </si>
  <si>
    <t>run2</t>
  </si>
  <si>
    <t>run3</t>
  </si>
  <si>
    <t>run4</t>
  </si>
  <si>
    <t>run5</t>
  </si>
  <si>
    <t>average</t>
  </si>
  <si>
    <t>std</t>
  </si>
  <si>
    <t>few</t>
  </si>
  <si>
    <t>p-value</t>
  </si>
  <si>
    <t xml:space="preserve">Full text vs AZ </t>
  </si>
  <si>
    <t>AZ</t>
  </si>
  <si>
    <t>full 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</si>
</sst>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22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4" fontId="3" numFmtId="0" xfId="0" applyAlignment="1" applyFont="1">
      <alignment readingOrder="0" vertical="center"/>
    </xf>
    <xf borderId="0" fillId="0" fontId="4" numFmtId="10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0" xfId="0" applyFont="1" applyNumberFormat="1"/>
    <xf borderId="0" fillId="0" fontId="4" numFmtId="0" xfId="0" applyAlignment="1" applyFont="1">
      <alignment horizontal="right" vertical="bottom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5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G3" s="4" t="s">
        <v>5</v>
      </c>
      <c r="J3" s="4" t="s">
        <v>5</v>
      </c>
      <c r="M3" s="4" t="s">
        <v>5</v>
      </c>
    </row>
    <row r="4">
      <c r="D4" s="5" t="s">
        <v>6</v>
      </c>
      <c r="E4" s="5" t="s">
        <v>7</v>
      </c>
      <c r="G4" s="5" t="s">
        <v>6</v>
      </c>
      <c r="H4" s="5" t="s">
        <v>7</v>
      </c>
      <c r="J4" s="5" t="s">
        <v>6</v>
      </c>
      <c r="K4" s="5" t="s">
        <v>7</v>
      </c>
      <c r="M4" s="5" t="s">
        <v>6</v>
      </c>
      <c r="N4" s="5" t="s">
        <v>7</v>
      </c>
    </row>
    <row r="5">
      <c r="A5" s="5"/>
      <c r="B5" s="5"/>
      <c r="F5" s="6">
        <f>_xlfn.T.TEST(E6:E10,D6:D10,1,2)</f>
        <v>0.006412400204</v>
      </c>
      <c r="I5" s="6">
        <f>_xlfn.T.TEST(H6:H10,G6:G10,1,2)</f>
        <v>0.0001289569636</v>
      </c>
      <c r="L5" s="6">
        <f>_xlfn.T.TEST(K6:K10,J6:J10,1,2)</f>
        <v>0.275487637</v>
      </c>
      <c r="O5" s="6">
        <f>_xlfn.T.TEST(N6:N10,M6:M10,1,2)</f>
        <v>0.001266324085</v>
      </c>
    </row>
    <row r="6">
      <c r="A6" s="7" t="s">
        <v>8</v>
      </c>
      <c r="B6" s="5" t="s">
        <v>9</v>
      </c>
      <c r="D6" s="8">
        <v>0.307692307692307</v>
      </c>
      <c r="E6" s="8">
        <v>0.5</v>
      </c>
      <c r="F6" s="9"/>
      <c r="G6" s="8">
        <v>0.307692307692307</v>
      </c>
      <c r="H6" s="8">
        <v>0.576923076923076</v>
      </c>
      <c r="I6" s="9"/>
      <c r="J6" s="8">
        <v>0.25</v>
      </c>
      <c r="K6" s="8">
        <v>0.326086956521739</v>
      </c>
      <c r="L6" s="9"/>
      <c r="M6" s="8">
        <v>0.36</v>
      </c>
      <c r="N6" s="8">
        <v>0.482758620689655</v>
      </c>
    </row>
    <row r="7">
      <c r="B7" s="5" t="s">
        <v>10</v>
      </c>
      <c r="D7" s="8">
        <v>0.423076923076923</v>
      </c>
      <c r="E7" s="8">
        <v>0.5</v>
      </c>
      <c r="F7" s="9"/>
      <c r="G7" s="8">
        <v>0.307692307692307</v>
      </c>
      <c r="H7" s="8">
        <v>0.5</v>
      </c>
      <c r="I7" s="9"/>
      <c r="J7" s="8">
        <v>0.523809523809523</v>
      </c>
      <c r="K7" s="8">
        <v>0.475</v>
      </c>
      <c r="L7" s="9"/>
      <c r="M7" s="8">
        <v>0.416666666666666</v>
      </c>
      <c r="N7" s="8">
        <v>0.629629629629629</v>
      </c>
    </row>
    <row r="8">
      <c r="B8" s="5" t="s">
        <v>11</v>
      </c>
      <c r="D8" s="8">
        <v>0.346153846153846</v>
      </c>
      <c r="E8" s="8">
        <v>0.346153846153846</v>
      </c>
      <c r="F8" s="9"/>
      <c r="G8" s="8">
        <v>0.307692307692307</v>
      </c>
      <c r="H8" s="8">
        <v>0.538461538461538</v>
      </c>
      <c r="I8" s="9"/>
      <c r="J8" s="8">
        <v>0.32</v>
      </c>
      <c r="K8" s="8">
        <v>0.35</v>
      </c>
      <c r="L8" s="9"/>
      <c r="M8" s="8">
        <v>0.238095238095238</v>
      </c>
      <c r="N8" s="8">
        <v>0.448275862068965</v>
      </c>
    </row>
    <row r="9">
      <c r="B9" s="5" t="s">
        <v>12</v>
      </c>
      <c r="D9" s="8">
        <v>0.346153846153846</v>
      </c>
      <c r="E9" s="8">
        <v>0.5</v>
      </c>
      <c r="F9" s="9"/>
      <c r="G9" s="8">
        <v>0.269230769230769</v>
      </c>
      <c r="H9" s="8">
        <v>0.653846153846153</v>
      </c>
      <c r="I9" s="9"/>
      <c r="J9" s="8">
        <v>0.291666666666666</v>
      </c>
      <c r="K9" s="8">
        <v>0.368421052631578</v>
      </c>
      <c r="L9" s="9"/>
      <c r="M9" s="8">
        <v>0.310344827586206</v>
      </c>
      <c r="N9" s="8">
        <v>0.5</v>
      </c>
    </row>
    <row r="10">
      <c r="B10" s="5" t="s">
        <v>13</v>
      </c>
      <c r="D10" s="8">
        <v>0.23076923076923</v>
      </c>
      <c r="E10" s="8">
        <v>0.538461538461538</v>
      </c>
      <c r="F10" s="9"/>
      <c r="G10" s="8">
        <v>0.115384615384615</v>
      </c>
      <c r="H10" s="8">
        <v>0.5</v>
      </c>
      <c r="I10" s="9"/>
      <c r="J10" s="8">
        <v>0.2</v>
      </c>
      <c r="K10" s="8">
        <v>0.268292682926829</v>
      </c>
      <c r="L10" s="9"/>
      <c r="M10" s="8">
        <v>0.310344827586206</v>
      </c>
      <c r="N10" s="8">
        <v>0.5</v>
      </c>
    </row>
    <row r="11">
      <c r="A11" s="5"/>
      <c r="B11" s="5"/>
      <c r="D11" s="10"/>
      <c r="E11" s="10"/>
      <c r="F11" s="9"/>
      <c r="G11" s="10"/>
      <c r="H11" s="10"/>
      <c r="I11" s="9"/>
      <c r="J11" s="10"/>
      <c r="K11" s="10"/>
      <c r="L11" s="9"/>
      <c r="M11" s="10"/>
      <c r="N11" s="10"/>
    </row>
    <row r="12">
      <c r="A12" s="5"/>
      <c r="B12" s="5" t="s">
        <v>14</v>
      </c>
      <c r="D12" s="10">
        <f t="shared" ref="D12:E12" si="1">AVERAGE(D6:D10)</f>
        <v>0.3307692308</v>
      </c>
      <c r="E12" s="10">
        <f t="shared" si="1"/>
        <v>0.4769230769</v>
      </c>
      <c r="F12" s="9"/>
      <c r="G12" s="10">
        <f t="shared" ref="G12:H12" si="2">AVERAGE(G6:G10)</f>
        <v>0.2615384615</v>
      </c>
      <c r="H12" s="10">
        <f t="shared" si="2"/>
        <v>0.5538461538</v>
      </c>
      <c r="I12" s="9"/>
      <c r="J12" s="10">
        <f t="shared" ref="J12:K12" si="3">AVERAGE(J6:J10)</f>
        <v>0.3170952381</v>
      </c>
      <c r="K12" s="10">
        <f t="shared" si="3"/>
        <v>0.3575601384</v>
      </c>
      <c r="L12" s="9"/>
      <c r="M12" s="10">
        <f t="shared" ref="M12:N12" si="4">AVERAGE(M6:M10)</f>
        <v>0.327090312</v>
      </c>
      <c r="N12" s="10">
        <f t="shared" si="4"/>
        <v>0.5121328225</v>
      </c>
    </row>
    <row r="13">
      <c r="A13" s="5"/>
      <c r="B13" s="5" t="s">
        <v>15</v>
      </c>
      <c r="D13" s="10">
        <f t="shared" ref="D13:E13" si="5">STDEV(D6:D10)</f>
        <v>0.06986885433</v>
      </c>
      <c r="E13" s="10">
        <f t="shared" si="5"/>
        <v>0.07497534111</v>
      </c>
      <c r="F13" s="9"/>
      <c r="G13" s="10">
        <f t="shared" ref="G13:H13" si="6">STDEV(G6:G10)</f>
        <v>0.08338262842</v>
      </c>
      <c r="H13" s="10">
        <f t="shared" si="6"/>
        <v>0.06435846358</v>
      </c>
      <c r="I13" s="9"/>
      <c r="J13" s="10">
        <f t="shared" ref="J13:K13" si="7">STDEV(J6:J10)</f>
        <v>0.1240956401</v>
      </c>
      <c r="K13" s="10">
        <f t="shared" si="7"/>
        <v>0.07570745675</v>
      </c>
      <c r="L13" s="9"/>
      <c r="M13" s="10">
        <f t="shared" ref="M13:N13" si="8">STDEV(M6:M10)</f>
        <v>0.0663097213</v>
      </c>
      <c r="N13" s="10">
        <f t="shared" si="8"/>
        <v>0.06899359676</v>
      </c>
    </row>
    <row r="14">
      <c r="A14" s="5"/>
      <c r="B14" s="5"/>
      <c r="D14" s="10"/>
      <c r="E14" s="10"/>
      <c r="F14" s="6">
        <f>_xlfn.T.TEST(E15:E19,D15:D19,1,2)</f>
        <v>0.0005882615245</v>
      </c>
      <c r="G14" s="10"/>
      <c r="H14" s="10"/>
      <c r="I14" s="6">
        <f>_xlfn.T.TEST(H15:H19,G15:G19,1,2)</f>
        <v>0.00003460304933</v>
      </c>
      <c r="J14" s="10"/>
      <c r="K14" s="10"/>
      <c r="L14" s="6">
        <f>_xlfn.T.TEST(K15:K19,J15:J19,1,2)</f>
        <v>0.2228065952</v>
      </c>
      <c r="M14" s="10"/>
      <c r="N14" s="10"/>
      <c r="O14" s="6">
        <f>_xlfn.T.TEST(N15:N19,M15:M19,1,2)</f>
        <v>0.1325577719</v>
      </c>
    </row>
    <row r="15">
      <c r="A15" s="7" t="s">
        <v>16</v>
      </c>
      <c r="B15" s="5" t="s">
        <v>9</v>
      </c>
      <c r="D15" s="8">
        <v>0.307692307692307</v>
      </c>
      <c r="E15" s="8">
        <v>0.461538461538461</v>
      </c>
      <c r="F15" s="9"/>
      <c r="G15" s="8">
        <v>0.307692307692307</v>
      </c>
      <c r="H15" s="8">
        <v>0.615384615384615</v>
      </c>
      <c r="I15" s="9"/>
      <c r="J15" s="8">
        <v>0.388888888888888</v>
      </c>
      <c r="K15" s="8">
        <v>0.341463414634146</v>
      </c>
      <c r="L15" s="9"/>
      <c r="M15" s="8">
        <v>0.4375</v>
      </c>
      <c r="N15" s="8">
        <v>0.482758620689655</v>
      </c>
      <c r="O15" s="11"/>
      <c r="P15" s="11"/>
    </row>
    <row r="16">
      <c r="B16" s="5" t="s">
        <v>10</v>
      </c>
      <c r="D16" s="8">
        <v>0.346153846153846</v>
      </c>
      <c r="E16" s="8">
        <v>0.5</v>
      </c>
      <c r="F16" s="9"/>
      <c r="G16" s="8">
        <v>0.269230769230769</v>
      </c>
      <c r="H16" s="8">
        <v>0.615384615384615</v>
      </c>
      <c r="I16" s="9"/>
      <c r="J16" s="8">
        <v>0.529411764705882</v>
      </c>
      <c r="K16" s="8">
        <v>0.486486486486486</v>
      </c>
      <c r="L16" s="9"/>
      <c r="M16" s="8">
        <v>0.32258064516129</v>
      </c>
      <c r="N16" s="8">
        <v>0.466666666666666</v>
      </c>
      <c r="O16" s="11"/>
      <c r="P16" s="11"/>
    </row>
    <row r="17">
      <c r="B17" s="5" t="s">
        <v>11</v>
      </c>
      <c r="D17" s="8">
        <v>0.23076923076923</v>
      </c>
      <c r="E17" s="8">
        <v>0.538461538461538</v>
      </c>
      <c r="F17" s="9"/>
      <c r="G17" s="8">
        <v>0.357142857142857</v>
      </c>
      <c r="H17" s="8">
        <v>0.576923076923076</v>
      </c>
      <c r="I17" s="9"/>
      <c r="J17" s="8">
        <v>0.27027027027027</v>
      </c>
      <c r="K17" s="8">
        <v>0.372093023255813</v>
      </c>
      <c r="L17" s="9"/>
      <c r="M17" s="8">
        <v>0.40625</v>
      </c>
      <c r="N17" s="8">
        <v>0.518518518518518</v>
      </c>
      <c r="O17" s="11"/>
      <c r="P17" s="11"/>
    </row>
    <row r="18">
      <c r="B18" s="5" t="s">
        <v>12</v>
      </c>
      <c r="D18" s="8">
        <v>0.423076923076923</v>
      </c>
      <c r="E18" s="8">
        <v>0.538461538461538</v>
      </c>
      <c r="F18" s="9"/>
      <c r="G18" s="8">
        <v>0.192307692307692</v>
      </c>
      <c r="H18" s="8">
        <v>0.615384615384615</v>
      </c>
      <c r="I18" s="9"/>
      <c r="J18" s="8">
        <v>0.472222222222222</v>
      </c>
      <c r="K18" s="8">
        <v>0.326086956521739</v>
      </c>
      <c r="L18" s="9"/>
      <c r="M18" s="8">
        <v>0.566666666666666</v>
      </c>
      <c r="N18" s="8">
        <v>0.46875</v>
      </c>
      <c r="O18" s="11"/>
      <c r="P18" s="11"/>
    </row>
    <row r="19">
      <c r="B19" s="5" t="s">
        <v>13</v>
      </c>
      <c r="D19" s="8">
        <v>0.192307692307692</v>
      </c>
      <c r="E19" s="8">
        <v>0.538461538461538</v>
      </c>
      <c r="F19" s="9"/>
      <c r="G19" s="8">
        <v>0.423076923076923</v>
      </c>
      <c r="H19" s="8">
        <v>0.64</v>
      </c>
      <c r="I19" s="9"/>
      <c r="J19" s="8">
        <v>0.41025641025641</v>
      </c>
      <c r="K19" s="8">
        <v>0.333333333333333</v>
      </c>
      <c r="L19" s="9"/>
      <c r="M19" s="8">
        <v>0.5</v>
      </c>
      <c r="N19" s="8">
        <v>0.571428571428571</v>
      </c>
      <c r="O19" s="11"/>
      <c r="P19" s="11"/>
    </row>
    <row r="20">
      <c r="D20" s="10"/>
      <c r="E20" s="10"/>
      <c r="F20" s="9"/>
      <c r="G20" s="10"/>
      <c r="H20" s="10"/>
      <c r="I20" s="9"/>
      <c r="J20" s="10"/>
      <c r="K20" s="10"/>
      <c r="L20" s="9"/>
      <c r="M20" s="10"/>
      <c r="N20" s="10"/>
    </row>
    <row r="21">
      <c r="B21" s="5" t="s">
        <v>14</v>
      </c>
      <c r="D21" s="10">
        <f t="shared" ref="D21:E21" si="9">AVERAGE(D15:D19)</f>
        <v>0.3</v>
      </c>
      <c r="E21" s="10">
        <f t="shared" si="9"/>
        <v>0.5153846154</v>
      </c>
      <c r="F21" s="9"/>
      <c r="G21" s="10">
        <f t="shared" ref="G21:H21" si="10">AVERAGE(G15:G19)</f>
        <v>0.3098901099</v>
      </c>
      <c r="H21" s="10">
        <f t="shared" si="10"/>
        <v>0.6126153846</v>
      </c>
      <c r="I21" s="9"/>
      <c r="J21" s="10">
        <f t="shared" ref="J21:K21" si="11">AVERAGE(J15:J19)</f>
        <v>0.4142099113</v>
      </c>
      <c r="K21" s="10">
        <f t="shared" si="11"/>
        <v>0.3718926428</v>
      </c>
      <c r="L21" s="9"/>
      <c r="M21" s="10">
        <f t="shared" ref="M21:N21" si="12">AVERAGE(M15:M19)</f>
        <v>0.4465994624</v>
      </c>
      <c r="N21" s="10">
        <f t="shared" si="12"/>
        <v>0.5016244755</v>
      </c>
      <c r="O21" s="9"/>
      <c r="P21" s="9"/>
    </row>
    <row r="22">
      <c r="B22" s="5" t="s">
        <v>15</v>
      </c>
      <c r="D22" s="10">
        <f t="shared" ref="D22:E22" si="13">STDEV(D15:D19)</f>
        <v>0.09182566451</v>
      </c>
      <c r="E22" s="10">
        <f t="shared" si="13"/>
        <v>0.03440104581</v>
      </c>
      <c r="F22" s="9"/>
      <c r="G22" s="10">
        <f t="shared" ref="G22:H22" si="14">STDEV(G15:G19)</f>
        <v>0.08736090951</v>
      </c>
      <c r="H22" s="10">
        <f t="shared" si="14"/>
        <v>0.02262114003</v>
      </c>
      <c r="I22" s="9"/>
      <c r="J22" s="10">
        <f t="shared" ref="J22:K22" si="15">STDEV(J15:J19)</f>
        <v>0.0974837164</v>
      </c>
      <c r="K22" s="10">
        <f t="shared" si="15"/>
        <v>0.06641292858</v>
      </c>
      <c r="L22" s="9"/>
      <c r="M22" s="10">
        <f t="shared" ref="M22:N22" si="16">STDEV(M15:M19)</f>
        <v>0.09268130518</v>
      </c>
      <c r="N22" s="10">
        <f t="shared" si="16"/>
        <v>0.04420610963</v>
      </c>
      <c r="O22" s="9"/>
      <c r="P22" s="9"/>
    </row>
    <row r="2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12" t="s">
        <v>17</v>
      </c>
      <c r="B24" s="13"/>
      <c r="C24" s="13"/>
      <c r="D24" s="14">
        <f t="shared" ref="D24:E24" si="17">_xlfn.T.TEST(D15:D19,D6:D10,1,3)</f>
        <v>0.2843053113</v>
      </c>
      <c r="E24" s="14">
        <f t="shared" si="17"/>
        <v>0.16997793</v>
      </c>
      <c r="F24" s="14"/>
      <c r="G24" s="14">
        <f t="shared" ref="G24:H24" si="18">_xlfn.T.TEST(G15:G19,G6:G10,1,3)</f>
        <v>0.198419743</v>
      </c>
      <c r="H24" s="14">
        <f t="shared" si="18"/>
        <v>0.05616057258</v>
      </c>
      <c r="I24" s="14"/>
      <c r="J24" s="14">
        <f t="shared" ref="J24:K24" si="19">_xlfn.T.TEST(J15:J19,J6:J10,1,3)</f>
        <v>0.104049612</v>
      </c>
      <c r="K24" s="14">
        <f t="shared" si="19"/>
        <v>0.379297761</v>
      </c>
      <c r="L24" s="14"/>
      <c r="M24" s="14">
        <f t="shared" ref="M24:N24" si="20">_xlfn.T.TEST(M15:M19,M6:M10,1,3)</f>
        <v>0.02513351581</v>
      </c>
      <c r="N24" s="14">
        <f t="shared" si="20"/>
        <v>0.3914114472</v>
      </c>
      <c r="O24" s="9">
        <f>AVERAGE(E24:N24)</f>
        <v>0.1892072259</v>
      </c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D31" s="5" t="s">
        <v>6</v>
      </c>
      <c r="E31" s="5" t="s">
        <v>7</v>
      </c>
      <c r="G31" s="5" t="s">
        <v>6</v>
      </c>
      <c r="H31" s="5" t="s">
        <v>7</v>
      </c>
      <c r="J31" s="5" t="s">
        <v>6</v>
      </c>
      <c r="K31" s="5" t="s">
        <v>7</v>
      </c>
      <c r="M31" s="5" t="s">
        <v>6</v>
      </c>
      <c r="N31" s="5" t="s">
        <v>7</v>
      </c>
    </row>
    <row r="32">
      <c r="A32" s="5"/>
      <c r="B32" s="5"/>
    </row>
    <row r="33">
      <c r="A33" s="7" t="s">
        <v>19</v>
      </c>
      <c r="B33" s="5" t="s">
        <v>9</v>
      </c>
      <c r="D33" s="8"/>
      <c r="E33" s="8">
        <v>0.576923076923076</v>
      </c>
      <c r="F33" s="9"/>
      <c r="G33" s="8"/>
      <c r="H33" s="8">
        <v>0.538461538461538</v>
      </c>
      <c r="I33" s="9"/>
      <c r="J33" s="8"/>
      <c r="K33" s="8">
        <v>0.428571428571428</v>
      </c>
      <c r="L33" s="9"/>
      <c r="M33" s="8"/>
      <c r="N33" s="8">
        <v>0.538461538461538</v>
      </c>
    </row>
    <row r="34">
      <c r="B34" s="5" t="s">
        <v>10</v>
      </c>
      <c r="D34" s="8"/>
      <c r="E34" s="8">
        <v>0.615384615384615</v>
      </c>
      <c r="F34" s="9"/>
      <c r="G34" s="8"/>
      <c r="H34" s="8">
        <v>0.576923076923076</v>
      </c>
      <c r="I34" s="9"/>
      <c r="J34" s="8"/>
      <c r="K34" s="8">
        <v>0.351351351351351</v>
      </c>
      <c r="L34" s="9"/>
      <c r="M34" s="8"/>
      <c r="N34" s="8">
        <v>0.538461538461538</v>
      </c>
    </row>
    <row r="35">
      <c r="B35" s="5" t="s">
        <v>11</v>
      </c>
      <c r="D35" s="8"/>
      <c r="E35" s="8">
        <v>0.538461538461538</v>
      </c>
      <c r="F35" s="9"/>
      <c r="G35" s="8"/>
      <c r="H35" s="8">
        <v>0.423076923076923</v>
      </c>
      <c r="I35" s="9"/>
      <c r="J35" s="8"/>
      <c r="K35" s="8">
        <v>0.219512195121951</v>
      </c>
      <c r="L35" s="9"/>
      <c r="M35" s="8"/>
      <c r="N35" s="8">
        <v>0.458333333333333</v>
      </c>
    </row>
    <row r="36">
      <c r="B36" s="5" t="s">
        <v>12</v>
      </c>
      <c r="D36" s="8"/>
      <c r="E36" s="8">
        <v>0.576923076923076</v>
      </c>
      <c r="F36" s="9"/>
      <c r="G36" s="8"/>
      <c r="H36" s="8">
        <v>0.576923076923076</v>
      </c>
      <c r="I36" s="9"/>
      <c r="J36" s="8"/>
      <c r="K36" s="8">
        <v>0.294117647058823</v>
      </c>
      <c r="L36" s="9"/>
      <c r="M36" s="8"/>
      <c r="N36" s="8">
        <v>0.433333333333333</v>
      </c>
    </row>
    <row r="37">
      <c r="B37" s="5" t="s">
        <v>13</v>
      </c>
      <c r="D37" s="8"/>
      <c r="E37" s="8">
        <v>0.5</v>
      </c>
      <c r="F37" s="9"/>
      <c r="G37" s="8"/>
      <c r="H37" s="8">
        <v>0.615384615384615</v>
      </c>
      <c r="I37" s="9"/>
      <c r="J37" s="8"/>
      <c r="K37" s="8">
        <v>0.416666666666666</v>
      </c>
      <c r="L37" s="9"/>
      <c r="M37" s="8"/>
      <c r="N37" s="8">
        <v>0.538461538461538</v>
      </c>
    </row>
    <row r="38">
      <c r="A38" s="5"/>
      <c r="B38" s="5"/>
      <c r="D38" s="10"/>
      <c r="E38" s="10"/>
      <c r="F38" s="9"/>
      <c r="G38" s="10"/>
      <c r="H38" s="10"/>
      <c r="I38" s="9"/>
      <c r="J38" s="10"/>
      <c r="K38" s="10"/>
      <c r="L38" s="9"/>
      <c r="M38" s="10"/>
      <c r="N38" s="10"/>
    </row>
    <row r="39">
      <c r="A39" s="5"/>
      <c r="B39" s="5" t="s">
        <v>14</v>
      </c>
      <c r="D39" s="10"/>
      <c r="E39" s="10">
        <f>AVERAGE(E33:E37)</f>
        <v>0.5615384615</v>
      </c>
      <c r="F39" s="9"/>
      <c r="G39" s="10"/>
      <c r="H39" s="10">
        <f>AVERAGE(H33:H37)</f>
        <v>0.5461538462</v>
      </c>
      <c r="I39" s="9"/>
      <c r="J39" s="10"/>
      <c r="K39" s="10">
        <f>AVERAGE(K33:K37)</f>
        <v>0.3420438578</v>
      </c>
      <c r="L39" s="9"/>
      <c r="M39" s="10"/>
      <c r="N39" s="10">
        <f>AVERAGE(N33:N37)</f>
        <v>0.5014102564</v>
      </c>
    </row>
    <row r="40">
      <c r="A40" s="5"/>
      <c r="B40" s="5" t="s">
        <v>15</v>
      </c>
      <c r="D40" s="10"/>
      <c r="E40" s="10">
        <f>STDEV(E33:E37)</f>
        <v>0.04385290097</v>
      </c>
      <c r="F40" s="9"/>
      <c r="G40" s="10"/>
      <c r="H40" s="10">
        <f>STDEV(H33:H37)</f>
        <v>0.07398224639</v>
      </c>
      <c r="I40" s="9"/>
      <c r="J40" s="10"/>
      <c r="K40" s="10">
        <f>STDEV(K33:K37)</f>
        <v>0.08725414543</v>
      </c>
      <c r="L40" s="9"/>
      <c r="M40" s="10"/>
      <c r="N40" s="10">
        <f>STDEV(N33:N37)</f>
        <v>0.05149874091</v>
      </c>
    </row>
    <row r="41">
      <c r="A41" s="5"/>
      <c r="B41" s="5"/>
      <c r="D41" s="10"/>
      <c r="E41" s="10"/>
      <c r="F41" s="9"/>
      <c r="G41" s="10"/>
      <c r="H41" s="10"/>
      <c r="I41" s="9"/>
      <c r="J41" s="10"/>
      <c r="K41" s="10"/>
      <c r="L41" s="9"/>
      <c r="M41" s="10"/>
      <c r="N41" s="10"/>
    </row>
    <row r="42">
      <c r="A42" s="7" t="s">
        <v>20</v>
      </c>
      <c r="B42" s="5" t="s">
        <v>9</v>
      </c>
      <c r="D42" s="8"/>
      <c r="E42" s="8">
        <v>0.461538461538461</v>
      </c>
      <c r="F42" s="9"/>
      <c r="G42" s="8"/>
      <c r="H42" s="8">
        <v>0.615384615384615</v>
      </c>
      <c r="I42" s="9"/>
      <c r="J42" s="8"/>
      <c r="K42" s="8">
        <v>0.341463414634146</v>
      </c>
      <c r="L42" s="9"/>
      <c r="M42" s="8"/>
      <c r="N42" s="8">
        <v>0.482758620689655</v>
      </c>
    </row>
    <row r="43">
      <c r="B43" s="5" t="s">
        <v>10</v>
      </c>
      <c r="D43" s="8"/>
      <c r="E43" s="8">
        <v>0.5</v>
      </c>
      <c r="F43" s="9"/>
      <c r="G43" s="8"/>
      <c r="H43" s="8">
        <v>0.615384615384615</v>
      </c>
      <c r="I43" s="9"/>
      <c r="J43" s="8"/>
      <c r="K43" s="8">
        <v>0.486486486486486</v>
      </c>
      <c r="L43" s="9"/>
      <c r="M43" s="8"/>
      <c r="N43" s="8">
        <v>0.466666666666666</v>
      </c>
    </row>
    <row r="44">
      <c r="B44" s="5" t="s">
        <v>11</v>
      </c>
      <c r="D44" s="8"/>
      <c r="E44" s="8">
        <v>0.538461538461538</v>
      </c>
      <c r="F44" s="9"/>
      <c r="G44" s="8"/>
      <c r="H44" s="8">
        <v>0.576923076923076</v>
      </c>
      <c r="I44" s="9"/>
      <c r="J44" s="8"/>
      <c r="K44" s="8">
        <v>0.372093023255813</v>
      </c>
      <c r="L44" s="9"/>
      <c r="M44" s="8"/>
      <c r="N44" s="8">
        <v>0.518518518518518</v>
      </c>
    </row>
    <row r="45">
      <c r="B45" s="5" t="s">
        <v>12</v>
      </c>
      <c r="D45" s="8"/>
      <c r="E45" s="8">
        <v>0.538461538461538</v>
      </c>
      <c r="F45" s="9"/>
      <c r="G45" s="8"/>
      <c r="H45" s="8">
        <v>0.615384615384615</v>
      </c>
      <c r="I45" s="9"/>
      <c r="J45" s="8"/>
      <c r="K45" s="8">
        <v>0.326086956521739</v>
      </c>
      <c r="L45" s="9"/>
      <c r="M45" s="8"/>
      <c r="N45" s="8">
        <v>0.46875</v>
      </c>
    </row>
    <row r="46">
      <c r="B46" s="5" t="s">
        <v>13</v>
      </c>
      <c r="D46" s="8"/>
      <c r="E46" s="8">
        <v>0.538461538461538</v>
      </c>
      <c r="F46" s="9"/>
      <c r="G46" s="8"/>
      <c r="H46" s="8">
        <v>0.64</v>
      </c>
      <c r="I46" s="9"/>
      <c r="J46" s="8"/>
      <c r="K46" s="8">
        <v>0.333333333333333</v>
      </c>
      <c r="L46" s="9"/>
      <c r="M46" s="8"/>
      <c r="N46" s="8">
        <v>0.571428571428571</v>
      </c>
    </row>
    <row r="47">
      <c r="D47" s="10"/>
      <c r="E47" s="10"/>
      <c r="F47" s="9"/>
      <c r="G47" s="10"/>
      <c r="H47" s="10"/>
      <c r="I47" s="9"/>
      <c r="J47" s="10"/>
      <c r="K47" s="10"/>
      <c r="L47" s="9"/>
      <c r="M47" s="10"/>
      <c r="N47" s="10"/>
    </row>
    <row r="48">
      <c r="B48" s="5" t="s">
        <v>14</v>
      </c>
      <c r="D48" s="10"/>
      <c r="E48" s="10">
        <f>AVERAGE(E42:E46)</f>
        <v>0.5153846154</v>
      </c>
      <c r="F48" s="9"/>
      <c r="G48" s="10"/>
      <c r="H48" s="10">
        <f>AVERAGE(H42:H46)</f>
        <v>0.6126153846</v>
      </c>
      <c r="I48" s="9"/>
      <c r="J48" s="10"/>
      <c r="K48" s="10">
        <f>AVERAGE(K42:K46)</f>
        <v>0.3718926428</v>
      </c>
      <c r="L48" s="9"/>
      <c r="M48" s="10"/>
      <c r="N48" s="10">
        <f>AVERAGE(N42:N46)</f>
        <v>0.5016244755</v>
      </c>
    </row>
    <row r="49">
      <c r="B49" s="5" t="s">
        <v>15</v>
      </c>
      <c r="D49" s="10"/>
      <c r="E49" s="10">
        <f>STDEV(E42:E46)</f>
        <v>0.03440104581</v>
      </c>
      <c r="F49" s="9"/>
      <c r="G49" s="10"/>
      <c r="H49" s="10">
        <f>STDEV(H42:H46)</f>
        <v>0.02262114003</v>
      </c>
      <c r="I49" s="9"/>
      <c r="J49" s="10"/>
      <c r="K49" s="10">
        <f>STDEV(K42:K46)</f>
        <v>0.06641292858</v>
      </c>
      <c r="L49" s="9"/>
      <c r="M49" s="10"/>
      <c r="N49" s="10">
        <f>STDEV(N42:N46)</f>
        <v>0.04420610963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2" t="s">
        <v>17</v>
      </c>
      <c r="B51" s="13"/>
      <c r="C51" s="13"/>
      <c r="D51" s="14"/>
      <c r="E51" s="14">
        <f>_xlfn.T.TEST(E42:E46,E33:E37,1,2)</f>
        <v>0.0506107579</v>
      </c>
      <c r="F51" s="14"/>
      <c r="G51" s="14"/>
      <c r="H51" s="14">
        <f>_xlfn.T.TEST(H42:H46,H33:H37,1,2)</f>
        <v>0.04548981707</v>
      </c>
      <c r="I51" s="14"/>
      <c r="J51" s="14"/>
      <c r="K51" s="14">
        <f>_xlfn.T.TEST(K42:K46,K33:K37,1,2)</f>
        <v>0.2798098902</v>
      </c>
      <c r="L51" s="14"/>
      <c r="M51" s="14"/>
      <c r="N51" s="14">
        <f>_xlfn.T.TEST(N42:N46,N33:N37,1,2)</f>
        <v>0.4972707961</v>
      </c>
      <c r="O51" s="9">
        <f>AVERAGE(E51:N51)</f>
        <v>0.2182953153</v>
      </c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G3" s="4" t="s">
        <v>5</v>
      </c>
      <c r="J3" s="4" t="s">
        <v>5</v>
      </c>
      <c r="M3" s="4" t="s">
        <v>5</v>
      </c>
    </row>
    <row r="4">
      <c r="D4" s="5" t="s">
        <v>6</v>
      </c>
      <c r="E4" s="5" t="s">
        <v>7</v>
      </c>
      <c r="G4" s="5" t="s">
        <v>6</v>
      </c>
      <c r="H4" s="5" t="s">
        <v>7</v>
      </c>
      <c r="J4" s="5" t="s">
        <v>6</v>
      </c>
      <c r="K4" s="5" t="s">
        <v>7</v>
      </c>
      <c r="M4" s="5" t="s">
        <v>6</v>
      </c>
      <c r="N4" s="5" t="s">
        <v>7</v>
      </c>
    </row>
    <row r="5">
      <c r="A5" s="5"/>
      <c r="B5" s="5"/>
    </row>
    <row r="6">
      <c r="A6" s="7" t="s">
        <v>8</v>
      </c>
      <c r="B6" s="5" t="s">
        <v>9</v>
      </c>
      <c r="D6" s="8">
        <v>0.0384615384615384</v>
      </c>
      <c r="E6" s="8">
        <v>0.0</v>
      </c>
      <c r="F6" s="9"/>
      <c r="G6" s="8">
        <v>0.0384615384615384</v>
      </c>
      <c r="H6" s="8">
        <v>0.0</v>
      </c>
      <c r="I6" s="9"/>
      <c r="J6" s="8">
        <v>0.0</v>
      </c>
      <c r="K6" s="8">
        <v>0.0869565217391304</v>
      </c>
      <c r="L6" s="9"/>
      <c r="M6" s="8">
        <v>0.04</v>
      </c>
      <c r="N6" s="8">
        <v>0.0344827586206896</v>
      </c>
    </row>
    <row r="7">
      <c r="B7" s="5" t="s">
        <v>10</v>
      </c>
      <c r="D7" s="8">
        <v>0.0</v>
      </c>
      <c r="E7" s="8">
        <v>0.0384615384615384</v>
      </c>
      <c r="F7" s="9"/>
      <c r="G7" s="8">
        <v>0.0384615384615384</v>
      </c>
      <c r="H7" s="8">
        <v>0.0</v>
      </c>
      <c r="I7" s="9"/>
      <c r="J7" s="8">
        <v>0.0</v>
      </c>
      <c r="K7" s="8">
        <v>0.05</v>
      </c>
      <c r="L7" s="9"/>
      <c r="M7" s="8">
        <v>0.0416666666666666</v>
      </c>
      <c r="N7" s="8">
        <v>0.037037037037037</v>
      </c>
    </row>
    <row r="8">
      <c r="B8" s="5" t="s">
        <v>11</v>
      </c>
      <c r="D8" s="8">
        <v>0.0769230769230769</v>
      </c>
      <c r="E8" s="8">
        <v>0.0769230769230769</v>
      </c>
      <c r="F8" s="9"/>
      <c r="G8" s="8">
        <v>0.0384615384615384</v>
      </c>
      <c r="H8" s="8">
        <v>0.0384615384615384</v>
      </c>
      <c r="I8" s="9"/>
      <c r="J8" s="8">
        <v>0.04</v>
      </c>
      <c r="K8" s="8">
        <v>0.025</v>
      </c>
      <c r="L8" s="9"/>
      <c r="M8" s="8">
        <v>0.0476190476190476</v>
      </c>
      <c r="N8" s="8">
        <v>0.0344827586206896</v>
      </c>
    </row>
    <row r="9">
      <c r="B9" s="5" t="s">
        <v>12</v>
      </c>
      <c r="D9" s="8">
        <v>0.0384615384615384</v>
      </c>
      <c r="E9" s="8">
        <v>0.0384615384615384</v>
      </c>
      <c r="F9" s="9"/>
      <c r="G9" s="8">
        <v>0.0384615384615384</v>
      </c>
      <c r="H9" s="8">
        <v>0.0769230769230769</v>
      </c>
      <c r="I9" s="9"/>
      <c r="J9" s="8">
        <v>0.0</v>
      </c>
      <c r="K9" s="8">
        <v>0.0526315789473684</v>
      </c>
      <c r="L9" s="9"/>
      <c r="M9" s="8">
        <v>0.103448275862068</v>
      </c>
      <c r="N9" s="8">
        <v>0.0294117647058823</v>
      </c>
    </row>
    <row r="10">
      <c r="B10" s="5" t="s">
        <v>13</v>
      </c>
      <c r="D10" s="8">
        <v>0.0384615384615384</v>
      </c>
      <c r="E10" s="8">
        <v>0.0</v>
      </c>
      <c r="F10" s="9"/>
      <c r="G10" s="8">
        <v>0.0384615384615384</v>
      </c>
      <c r="H10" s="8">
        <v>0.0</v>
      </c>
      <c r="I10" s="9"/>
      <c r="J10" s="8">
        <v>0.0</v>
      </c>
      <c r="K10" s="8">
        <v>0.048780487804878</v>
      </c>
      <c r="L10" s="9"/>
      <c r="M10" s="8">
        <v>0.0689655172413793</v>
      </c>
      <c r="N10" s="8">
        <v>0.0384615384615384</v>
      </c>
    </row>
    <row r="11">
      <c r="A11" s="5"/>
      <c r="B11" s="5"/>
      <c r="D11" s="10"/>
      <c r="E11" s="10"/>
      <c r="F11" s="9"/>
      <c r="G11" s="10"/>
      <c r="H11" s="10"/>
      <c r="I11" s="9"/>
      <c r="J11" s="10"/>
      <c r="K11" s="10"/>
      <c r="L11" s="9"/>
      <c r="M11" s="10"/>
      <c r="N11" s="10"/>
    </row>
    <row r="12">
      <c r="A12" s="5"/>
      <c r="B12" s="5" t="s">
        <v>14</v>
      </c>
      <c r="D12" s="10">
        <f t="shared" ref="D12:E12" si="1">AVERAGE(D6:D10)</f>
        <v>0.03846153846</v>
      </c>
      <c r="E12" s="10">
        <f t="shared" si="1"/>
        <v>0.03076923077</v>
      </c>
      <c r="F12" s="9"/>
      <c r="G12" s="10">
        <f t="shared" ref="G12:H12" si="2">AVERAGE(G6:G10)</f>
        <v>0.03846153846</v>
      </c>
      <c r="H12" s="10">
        <f t="shared" si="2"/>
        <v>0.02307692308</v>
      </c>
      <c r="I12" s="9"/>
      <c r="J12" s="10">
        <f t="shared" ref="J12:K12" si="3">AVERAGE(J6:J10)</f>
        <v>0.008</v>
      </c>
      <c r="K12" s="10">
        <f t="shared" si="3"/>
        <v>0.0526737177</v>
      </c>
      <c r="L12" s="9"/>
      <c r="M12" s="10">
        <f t="shared" ref="M12:N12" si="4">AVERAGE(M6:M10)</f>
        <v>0.06033990148</v>
      </c>
      <c r="N12" s="10">
        <f t="shared" si="4"/>
        <v>0.03477517149</v>
      </c>
    </row>
    <row r="13">
      <c r="A13" s="5"/>
      <c r="B13" s="5" t="s">
        <v>15</v>
      </c>
      <c r="D13" s="10">
        <f t="shared" ref="D13:E13" si="5">STDEV(D6:D10)</f>
        <v>0.02719641466</v>
      </c>
      <c r="E13" s="10">
        <f t="shared" si="5"/>
        <v>0.03217923179</v>
      </c>
      <c r="F13" s="9"/>
      <c r="G13" s="10">
        <f t="shared" ref="G13:H13" si="6">STDEV(G6:G10)</f>
        <v>0</v>
      </c>
      <c r="H13" s="10">
        <f t="shared" si="6"/>
        <v>0.03440104581</v>
      </c>
      <c r="I13" s="9"/>
      <c r="J13" s="10">
        <f t="shared" ref="J13:K13" si="7">STDEV(J6:J10)</f>
        <v>0.01788854382</v>
      </c>
      <c r="K13" s="10">
        <f t="shared" si="7"/>
        <v>0.02215543435</v>
      </c>
      <c r="L13" s="9"/>
      <c r="M13" s="10">
        <f t="shared" ref="M13:N13" si="8">STDEV(M6:M10)</f>
        <v>0.0267252437</v>
      </c>
      <c r="N13" s="10">
        <f t="shared" si="8"/>
        <v>0.003451176615</v>
      </c>
    </row>
    <row r="14">
      <c r="A14" s="5"/>
      <c r="B14" s="5"/>
      <c r="D14" s="10"/>
      <c r="E14" s="10"/>
      <c r="G14" s="10"/>
      <c r="H14" s="10"/>
      <c r="J14" s="10"/>
      <c r="K14" s="10"/>
      <c r="M14" s="10"/>
      <c r="N14" s="10"/>
    </row>
    <row r="15">
      <c r="A15" s="7" t="s">
        <v>16</v>
      </c>
      <c r="B15" s="5" t="s">
        <v>9</v>
      </c>
      <c r="D15" s="8">
        <v>0.0384615384615384</v>
      </c>
      <c r="E15" s="8">
        <v>0.0769230769230769</v>
      </c>
      <c r="F15" s="9"/>
      <c r="G15" s="8">
        <v>0.0769230769230769</v>
      </c>
      <c r="H15" s="8">
        <v>0.0</v>
      </c>
      <c r="I15" s="9"/>
      <c r="J15" s="8">
        <v>0.0</v>
      </c>
      <c r="K15" s="8">
        <v>0.048780487804878</v>
      </c>
      <c r="L15" s="9"/>
      <c r="M15" s="8">
        <v>0.0</v>
      </c>
      <c r="N15" s="8">
        <v>0.0689655172413793</v>
      </c>
      <c r="O15" s="11"/>
      <c r="P15" s="11"/>
    </row>
    <row r="16">
      <c r="B16" s="5" t="s">
        <v>10</v>
      </c>
      <c r="D16" s="8">
        <v>0.0769230769230769</v>
      </c>
      <c r="E16" s="8">
        <v>0.0769230769230769</v>
      </c>
      <c r="F16" s="9"/>
      <c r="G16" s="8">
        <v>0.0384615384615384</v>
      </c>
      <c r="H16" s="8">
        <v>0.0384615384615384</v>
      </c>
      <c r="I16" s="9"/>
      <c r="J16" s="8">
        <v>0.0294117647058823</v>
      </c>
      <c r="K16" s="8">
        <v>0.0</v>
      </c>
      <c r="L16" s="9"/>
      <c r="M16" s="8">
        <v>0.032258064516129</v>
      </c>
      <c r="N16" s="8">
        <v>0.0</v>
      </c>
      <c r="O16" s="11"/>
      <c r="P16" s="11"/>
    </row>
    <row r="17">
      <c r="B17" s="5" t="s">
        <v>11</v>
      </c>
      <c r="D17" s="8">
        <v>0.0</v>
      </c>
      <c r="E17" s="8">
        <v>0.0</v>
      </c>
      <c r="F17" s="9"/>
      <c r="G17" s="8">
        <v>0.0357142857142857</v>
      </c>
      <c r="H17" s="8">
        <v>0.0384615384615384</v>
      </c>
      <c r="I17" s="9"/>
      <c r="J17" s="8">
        <v>0.081081081081081</v>
      </c>
      <c r="K17" s="8">
        <v>0.0232558139534883</v>
      </c>
      <c r="L17" s="9"/>
      <c r="M17" s="8">
        <v>0.0625</v>
      </c>
      <c r="N17" s="8">
        <v>0.0</v>
      </c>
      <c r="O17" s="11"/>
      <c r="P17" s="11"/>
    </row>
    <row r="18">
      <c r="B18" s="5" t="s">
        <v>12</v>
      </c>
      <c r="D18" s="8">
        <v>0.0</v>
      </c>
      <c r="E18" s="8">
        <v>0.0384615384615384</v>
      </c>
      <c r="F18" s="9"/>
      <c r="G18" s="8">
        <v>0.0</v>
      </c>
      <c r="H18" s="8">
        <v>0.0384615384615384</v>
      </c>
      <c r="I18" s="9"/>
      <c r="J18" s="8">
        <v>0.0</v>
      </c>
      <c r="K18" s="8">
        <v>0.0434782608695652</v>
      </c>
      <c r="L18" s="9"/>
      <c r="M18" s="8">
        <v>0.0333333333333333</v>
      </c>
      <c r="N18" s="8">
        <v>0.0689655172413793</v>
      </c>
      <c r="O18" s="11"/>
      <c r="P18" s="11"/>
    </row>
    <row r="19">
      <c r="B19" s="5" t="s">
        <v>13</v>
      </c>
      <c r="D19" s="8">
        <v>0.0384615384615384</v>
      </c>
      <c r="E19" s="8">
        <v>0.0384615384615384</v>
      </c>
      <c r="F19" s="9"/>
      <c r="G19" s="8">
        <v>0.0384615384615384</v>
      </c>
      <c r="H19" s="8">
        <v>0.04</v>
      </c>
      <c r="I19" s="9"/>
      <c r="J19" s="8">
        <v>0.0512820512820512</v>
      </c>
      <c r="K19" s="8">
        <v>0.0</v>
      </c>
      <c r="L19" s="9"/>
      <c r="M19" s="8">
        <v>0.0294117647058823</v>
      </c>
      <c r="N19" s="8">
        <v>0.032258064516129</v>
      </c>
      <c r="O19" s="11"/>
      <c r="P19" s="11"/>
    </row>
    <row r="20">
      <c r="D20" s="10"/>
      <c r="E20" s="10"/>
      <c r="F20" s="9"/>
      <c r="G20" s="10"/>
      <c r="H20" s="10"/>
      <c r="I20" s="9"/>
      <c r="J20" s="10"/>
      <c r="K20" s="10"/>
      <c r="L20" s="9"/>
      <c r="M20" s="10"/>
      <c r="N20" s="10"/>
    </row>
    <row r="21">
      <c r="B21" s="5" t="s">
        <v>14</v>
      </c>
      <c r="D21" s="10">
        <f t="shared" ref="D21:E21" si="9">AVERAGE(D15:D19)</f>
        <v>0.03076923077</v>
      </c>
      <c r="E21" s="10">
        <f t="shared" si="9"/>
        <v>0.04615384615</v>
      </c>
      <c r="F21" s="9"/>
      <c r="G21" s="10">
        <f t="shared" ref="G21:H21" si="10">AVERAGE(G15:G19)</f>
        <v>0.03791208791</v>
      </c>
      <c r="H21" s="10">
        <f t="shared" si="10"/>
        <v>0.03107692308</v>
      </c>
      <c r="I21" s="9"/>
      <c r="J21" s="10">
        <f t="shared" ref="J21:K21" si="11">AVERAGE(J15:J19)</f>
        <v>0.03235497941</v>
      </c>
      <c r="K21" s="10">
        <f t="shared" si="11"/>
        <v>0.02310291253</v>
      </c>
      <c r="L21" s="9"/>
      <c r="M21" s="10">
        <f t="shared" ref="M21:N21" si="12">AVERAGE(M15:M19)</f>
        <v>0.03150063251</v>
      </c>
      <c r="N21" s="10">
        <f t="shared" si="12"/>
        <v>0.0340378198</v>
      </c>
      <c r="O21" s="9"/>
      <c r="P21" s="9"/>
    </row>
    <row r="22">
      <c r="B22" s="5" t="s">
        <v>15</v>
      </c>
      <c r="D22" s="10">
        <f t="shared" ref="D22:E22" si="13">STDEV(D15:D19)</f>
        <v>0.03217923179</v>
      </c>
      <c r="E22" s="10">
        <f t="shared" si="13"/>
        <v>0.03217923179</v>
      </c>
      <c r="F22" s="9"/>
      <c r="G22" s="10">
        <f t="shared" ref="G22:H22" si="14">STDEV(G15:G19)</f>
        <v>0.02722415196</v>
      </c>
      <c r="H22" s="10">
        <f t="shared" si="14"/>
        <v>0.01738529611</v>
      </c>
      <c r="I22" s="9"/>
      <c r="J22" s="10">
        <f t="shared" ref="J22:K22" si="15">STDEV(J15:J19)</f>
        <v>0.03476643112</v>
      </c>
      <c r="K22" s="10">
        <f t="shared" si="15"/>
        <v>0.02314090105</v>
      </c>
      <c r="L22" s="9"/>
      <c r="M22" s="10">
        <f t="shared" ref="M22:N22" si="16">STDEV(M15:M19)</f>
        <v>0.02214467485</v>
      </c>
      <c r="N22" s="10">
        <f t="shared" si="16"/>
        <v>0.0344971085</v>
      </c>
      <c r="O22" s="9"/>
      <c r="P22" s="9"/>
    </row>
    <row r="2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12"/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D31" s="5" t="s">
        <v>6</v>
      </c>
      <c r="E31" s="5" t="s">
        <v>7</v>
      </c>
      <c r="G31" s="5" t="s">
        <v>6</v>
      </c>
      <c r="H31" s="5" t="s">
        <v>7</v>
      </c>
      <c r="J31" s="5" t="s">
        <v>6</v>
      </c>
      <c r="K31" s="5" t="s">
        <v>7</v>
      </c>
      <c r="M31" s="5" t="s">
        <v>6</v>
      </c>
      <c r="N31" s="5" t="s">
        <v>7</v>
      </c>
    </row>
    <row r="32">
      <c r="A32" s="5"/>
      <c r="B32" s="5"/>
    </row>
    <row r="33">
      <c r="A33" s="7" t="s">
        <v>19</v>
      </c>
      <c r="B33" s="5" t="s">
        <v>9</v>
      </c>
      <c r="D33" s="8"/>
      <c r="E33" s="8">
        <v>0.0</v>
      </c>
      <c r="F33" s="9"/>
      <c r="G33" s="8"/>
      <c r="H33" s="8">
        <v>0.0</v>
      </c>
      <c r="I33" s="9"/>
      <c r="J33" s="8"/>
      <c r="K33" s="8">
        <v>0.0</v>
      </c>
      <c r="L33" s="9"/>
      <c r="M33" s="8"/>
      <c r="N33" s="8">
        <v>0.0</v>
      </c>
    </row>
    <row r="34">
      <c r="B34" s="5" t="s">
        <v>10</v>
      </c>
      <c r="D34" s="8"/>
      <c r="E34" s="8">
        <v>0.0384615384615384</v>
      </c>
      <c r="F34" s="9"/>
      <c r="G34" s="8"/>
      <c r="H34" s="8">
        <v>0.0384615384615384</v>
      </c>
      <c r="I34" s="9"/>
      <c r="J34" s="8"/>
      <c r="K34" s="8">
        <v>0.027027027027027</v>
      </c>
      <c r="L34" s="9"/>
      <c r="M34" s="8"/>
      <c r="N34" s="8">
        <v>0.0769230769230769</v>
      </c>
    </row>
    <row r="35">
      <c r="B35" s="5" t="s">
        <v>11</v>
      </c>
      <c r="D35" s="8"/>
      <c r="E35" s="8">
        <v>0.0384615384615384</v>
      </c>
      <c r="F35" s="9"/>
      <c r="G35" s="8"/>
      <c r="H35" s="8">
        <v>0.0384615384615384</v>
      </c>
      <c r="I35" s="9"/>
      <c r="J35" s="8"/>
      <c r="K35" s="8">
        <v>0.048780487804878</v>
      </c>
      <c r="L35" s="9"/>
      <c r="M35" s="8"/>
      <c r="N35" s="8">
        <v>0.0416666666666666</v>
      </c>
    </row>
    <row r="36">
      <c r="B36" s="5" t="s">
        <v>12</v>
      </c>
      <c r="D36" s="8"/>
      <c r="E36" s="8">
        <v>0.0384615384615384</v>
      </c>
      <c r="F36" s="9"/>
      <c r="G36" s="8"/>
      <c r="H36" s="8">
        <v>0.0</v>
      </c>
      <c r="I36" s="9"/>
      <c r="J36" s="8"/>
      <c r="K36" s="8">
        <v>0.0294117647058823</v>
      </c>
      <c r="L36" s="9"/>
      <c r="M36" s="8"/>
      <c r="N36" s="8">
        <v>0.0</v>
      </c>
    </row>
    <row r="37">
      <c r="B37" s="5" t="s">
        <v>13</v>
      </c>
      <c r="D37" s="8"/>
      <c r="E37" s="8">
        <v>0.0</v>
      </c>
      <c r="F37" s="9"/>
      <c r="G37" s="8"/>
      <c r="H37" s="8">
        <v>0.0</v>
      </c>
      <c r="I37" s="9"/>
      <c r="J37" s="8"/>
      <c r="K37" s="8">
        <v>0.0555555555555555</v>
      </c>
      <c r="L37" s="9"/>
      <c r="M37" s="8"/>
      <c r="N37" s="8">
        <v>0.0384615384615384</v>
      </c>
    </row>
    <row r="38">
      <c r="A38" s="5"/>
      <c r="B38" s="5"/>
      <c r="D38" s="10"/>
      <c r="E38" s="10"/>
      <c r="F38" s="9"/>
      <c r="G38" s="10"/>
      <c r="H38" s="10"/>
      <c r="I38" s="9"/>
      <c r="J38" s="10"/>
      <c r="K38" s="10"/>
      <c r="L38" s="9"/>
      <c r="M38" s="10"/>
      <c r="N38" s="10"/>
    </row>
    <row r="39">
      <c r="A39" s="5"/>
      <c r="B39" s="5" t="s">
        <v>14</v>
      </c>
      <c r="D39" s="10"/>
      <c r="E39" s="10">
        <f>AVERAGE(E33:E37)</f>
        <v>0.02307692308</v>
      </c>
      <c r="F39" s="9"/>
      <c r="G39" s="10"/>
      <c r="H39" s="10">
        <f>AVERAGE(H33:H37)</f>
        <v>0.01538461538</v>
      </c>
      <c r="I39" s="9"/>
      <c r="J39" s="10"/>
      <c r="K39" s="10">
        <f>AVERAGE(K33:K37)</f>
        <v>0.03215496702</v>
      </c>
      <c r="L39" s="9"/>
      <c r="M39" s="10"/>
      <c r="N39" s="10">
        <f>AVERAGE(N33:N37)</f>
        <v>0.03141025641</v>
      </c>
    </row>
    <row r="40">
      <c r="A40" s="5"/>
      <c r="B40" s="5" t="s">
        <v>15</v>
      </c>
      <c r="D40" s="10"/>
      <c r="E40" s="10">
        <f>STDEV(E33:E37)</f>
        <v>0.02106625221</v>
      </c>
      <c r="F40" s="9"/>
      <c r="G40" s="10"/>
      <c r="H40" s="10">
        <f>STDEV(H33:H37)</f>
        <v>0.02106625221</v>
      </c>
      <c r="I40" s="9"/>
      <c r="J40" s="10"/>
      <c r="K40" s="10">
        <f>STDEV(K33:K37)</f>
        <v>0.02174717405</v>
      </c>
      <c r="L40" s="9"/>
      <c r="M40" s="10"/>
      <c r="N40" s="10">
        <f>STDEV(N33:N37)</f>
        <v>0.03240192809</v>
      </c>
    </row>
    <row r="41">
      <c r="A41" s="5"/>
      <c r="B41" s="5"/>
      <c r="D41" s="10"/>
      <c r="E41" s="10"/>
      <c r="F41" s="9"/>
      <c r="G41" s="10"/>
      <c r="H41" s="10"/>
      <c r="I41" s="9"/>
      <c r="J41" s="10"/>
      <c r="K41" s="10"/>
      <c r="L41" s="9"/>
      <c r="M41" s="10"/>
      <c r="N41" s="10"/>
    </row>
    <row r="42">
      <c r="A42" s="7" t="s">
        <v>20</v>
      </c>
      <c r="B42" s="5" t="s">
        <v>9</v>
      </c>
      <c r="D42" s="8"/>
      <c r="E42" s="8">
        <v>0.0769230769230769</v>
      </c>
      <c r="F42" s="9"/>
      <c r="G42" s="8"/>
      <c r="H42" s="8">
        <v>0.0</v>
      </c>
      <c r="I42" s="9"/>
      <c r="J42" s="8"/>
      <c r="K42" s="8">
        <v>0.048780487804878</v>
      </c>
      <c r="L42" s="9"/>
      <c r="M42" s="8"/>
      <c r="N42" s="8">
        <v>0.0689655172413793</v>
      </c>
    </row>
    <row r="43">
      <c r="B43" s="5" t="s">
        <v>10</v>
      </c>
      <c r="D43" s="8"/>
      <c r="E43" s="8">
        <v>0.0769230769230769</v>
      </c>
      <c r="F43" s="9"/>
      <c r="G43" s="8"/>
      <c r="H43" s="8">
        <v>0.0384615384615384</v>
      </c>
      <c r="I43" s="9"/>
      <c r="J43" s="8"/>
      <c r="K43" s="8">
        <v>0.0</v>
      </c>
      <c r="L43" s="9"/>
      <c r="M43" s="8"/>
      <c r="N43" s="8">
        <v>0.0</v>
      </c>
    </row>
    <row r="44">
      <c r="B44" s="5" t="s">
        <v>11</v>
      </c>
      <c r="D44" s="8"/>
      <c r="E44" s="8">
        <v>0.0</v>
      </c>
      <c r="F44" s="9"/>
      <c r="G44" s="8"/>
      <c r="H44" s="8">
        <v>0.0384615384615384</v>
      </c>
      <c r="I44" s="9"/>
      <c r="J44" s="8"/>
      <c r="K44" s="8">
        <v>0.0232558139534883</v>
      </c>
      <c r="L44" s="9"/>
      <c r="M44" s="8"/>
      <c r="N44" s="8">
        <v>0.0</v>
      </c>
    </row>
    <row r="45">
      <c r="B45" s="5" t="s">
        <v>12</v>
      </c>
      <c r="D45" s="8"/>
      <c r="E45" s="8">
        <v>0.0384615384615384</v>
      </c>
      <c r="F45" s="9"/>
      <c r="G45" s="8"/>
      <c r="H45" s="8">
        <v>0.0384615384615384</v>
      </c>
      <c r="I45" s="9"/>
      <c r="J45" s="8"/>
      <c r="K45" s="8">
        <v>0.0434782608695652</v>
      </c>
      <c r="L45" s="9"/>
      <c r="M45" s="8"/>
      <c r="N45" s="8">
        <v>0.0689655172413793</v>
      </c>
    </row>
    <row r="46">
      <c r="B46" s="5" t="s">
        <v>13</v>
      </c>
      <c r="D46" s="8"/>
      <c r="E46" s="8">
        <v>0.0384615384615384</v>
      </c>
      <c r="F46" s="9"/>
      <c r="G46" s="8"/>
      <c r="H46" s="8">
        <v>0.04</v>
      </c>
      <c r="I46" s="9"/>
      <c r="J46" s="8"/>
      <c r="K46" s="8">
        <v>0.0</v>
      </c>
      <c r="L46" s="9"/>
      <c r="M46" s="8"/>
      <c r="N46" s="8">
        <v>0.032258064516129</v>
      </c>
    </row>
    <row r="47">
      <c r="D47" s="10"/>
      <c r="E47" s="10"/>
      <c r="F47" s="9"/>
      <c r="G47" s="10"/>
      <c r="H47" s="10"/>
      <c r="I47" s="9"/>
      <c r="J47" s="10"/>
      <c r="K47" s="10"/>
      <c r="L47" s="9"/>
      <c r="M47" s="10"/>
      <c r="N47" s="10"/>
    </row>
    <row r="48">
      <c r="B48" s="5" t="s">
        <v>14</v>
      </c>
      <c r="D48" s="10"/>
      <c r="E48" s="10">
        <f>AVERAGE(E42:E46)</f>
        <v>0.04615384615</v>
      </c>
      <c r="F48" s="9"/>
      <c r="G48" s="10"/>
      <c r="H48" s="10">
        <f>AVERAGE(H42:H46)</f>
        <v>0.03107692308</v>
      </c>
      <c r="I48" s="9"/>
      <c r="J48" s="10"/>
      <c r="K48" s="10">
        <f>AVERAGE(K42:K46)</f>
        <v>0.02310291253</v>
      </c>
      <c r="L48" s="9"/>
      <c r="M48" s="10"/>
      <c r="N48" s="10">
        <f>AVERAGE(N42:N46)</f>
        <v>0.0340378198</v>
      </c>
    </row>
    <row r="49">
      <c r="B49" s="5" t="s">
        <v>15</v>
      </c>
      <c r="D49" s="10"/>
      <c r="E49" s="10">
        <f>STDEV(E42:E46)</f>
        <v>0.03217923179</v>
      </c>
      <c r="F49" s="9"/>
      <c r="G49" s="10"/>
      <c r="H49" s="10">
        <f>STDEV(H42:H46)</f>
        <v>0.01738529611</v>
      </c>
      <c r="I49" s="9"/>
      <c r="J49" s="10"/>
      <c r="K49" s="10">
        <f>STDEV(K42:K46)</f>
        <v>0.02314090105</v>
      </c>
      <c r="L49" s="9"/>
      <c r="M49" s="10"/>
      <c r="N49" s="10">
        <f>STDEV(N42:N46)</f>
        <v>0.0344971085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2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M1" s="2"/>
      <c r="BN1" s="2"/>
      <c r="BO1" s="2"/>
    </row>
    <row r="2">
      <c r="D2" s="3" t="s">
        <v>1</v>
      </c>
      <c r="G2" s="3" t="s">
        <v>2</v>
      </c>
      <c r="J2" s="3" t="s">
        <v>3</v>
      </c>
      <c r="M2" s="3" t="s">
        <v>4</v>
      </c>
    </row>
    <row r="3">
      <c r="D3" s="4" t="s">
        <v>5</v>
      </c>
      <c r="G3" s="4" t="s">
        <v>5</v>
      </c>
      <c r="J3" s="4" t="s">
        <v>5</v>
      </c>
      <c r="M3" s="4" t="s">
        <v>5</v>
      </c>
    </row>
    <row r="4">
      <c r="D4" s="5" t="s">
        <v>6</v>
      </c>
      <c r="E4" s="5" t="s">
        <v>7</v>
      </c>
      <c r="G4" s="5" t="s">
        <v>6</v>
      </c>
      <c r="H4" s="5" t="s">
        <v>7</v>
      </c>
      <c r="J4" s="5" t="s">
        <v>6</v>
      </c>
      <c r="K4" s="5" t="s">
        <v>7</v>
      </c>
      <c r="M4" s="5" t="s">
        <v>6</v>
      </c>
      <c r="N4" s="5" t="s">
        <v>7</v>
      </c>
    </row>
    <row r="5">
      <c r="A5" s="5"/>
      <c r="B5" s="5"/>
    </row>
    <row r="6">
      <c r="A6" s="7" t="s">
        <v>8</v>
      </c>
      <c r="B6" s="5" t="s">
        <v>9</v>
      </c>
      <c r="D6" s="8">
        <v>0.653846153846153</v>
      </c>
      <c r="E6" s="8">
        <v>0.5</v>
      </c>
      <c r="F6" s="9"/>
      <c r="G6" s="8">
        <v>0.653846153846153</v>
      </c>
      <c r="H6" s="8">
        <v>0.423076923076923</v>
      </c>
      <c r="I6" s="9"/>
      <c r="J6" s="8">
        <v>0.75</v>
      </c>
      <c r="K6" s="8">
        <v>0.58695652173913</v>
      </c>
      <c r="L6" s="9"/>
      <c r="M6" s="8">
        <v>0.6</v>
      </c>
      <c r="N6" s="8">
        <v>0.482758620689655</v>
      </c>
    </row>
    <row r="7">
      <c r="B7" s="5" t="s">
        <v>10</v>
      </c>
      <c r="D7" s="8">
        <v>0.576923076923076</v>
      </c>
      <c r="E7" s="8">
        <v>0.461538461538461</v>
      </c>
      <c r="F7" s="9"/>
      <c r="G7" s="8">
        <v>0.653846153846153</v>
      </c>
      <c r="H7" s="8">
        <v>0.5</v>
      </c>
      <c r="I7" s="9"/>
      <c r="J7" s="8">
        <v>0.476190476190476</v>
      </c>
      <c r="K7" s="8">
        <v>0.475</v>
      </c>
      <c r="L7" s="9"/>
      <c r="M7" s="8">
        <v>0.541666666666666</v>
      </c>
      <c r="N7" s="8">
        <v>0.333333333333333</v>
      </c>
    </row>
    <row r="8">
      <c r="B8" s="5" t="s">
        <v>11</v>
      </c>
      <c r="D8" s="8">
        <v>0.576923076923076</v>
      </c>
      <c r="E8" s="8">
        <v>0.576923076923076</v>
      </c>
      <c r="F8" s="9"/>
      <c r="G8" s="8">
        <v>0.653846153846153</v>
      </c>
      <c r="H8" s="8">
        <v>0.423076923076923</v>
      </c>
      <c r="I8" s="9"/>
      <c r="J8" s="8">
        <v>0.64</v>
      </c>
      <c r="K8" s="8">
        <v>0.625</v>
      </c>
      <c r="L8" s="9"/>
      <c r="M8" s="8">
        <v>0.714285714285714</v>
      </c>
      <c r="N8" s="8">
        <v>0.517241379310344</v>
      </c>
    </row>
    <row r="9">
      <c r="B9" s="5" t="s">
        <v>12</v>
      </c>
      <c r="D9" s="8">
        <v>0.615384615384615</v>
      </c>
      <c r="E9" s="8">
        <v>0.461538461538461</v>
      </c>
      <c r="F9" s="9"/>
      <c r="G9" s="8">
        <v>0.692307692307692</v>
      </c>
      <c r="H9" s="8">
        <v>0.269230769230769</v>
      </c>
      <c r="I9" s="9"/>
      <c r="J9" s="8">
        <v>0.708333333333333</v>
      </c>
      <c r="K9" s="8">
        <v>0.578947368421052</v>
      </c>
      <c r="L9" s="9"/>
      <c r="M9" s="8">
        <v>0.586206896551724</v>
      </c>
      <c r="N9" s="8">
        <v>0.470588235294117</v>
      </c>
    </row>
    <row r="10">
      <c r="B10" s="5" t="s">
        <v>13</v>
      </c>
      <c r="D10" s="8">
        <v>0.73076923076923</v>
      </c>
      <c r="E10" s="8">
        <v>0.461538461538461</v>
      </c>
      <c r="F10" s="9"/>
      <c r="G10" s="8">
        <v>0.846153846153846</v>
      </c>
      <c r="H10" s="8">
        <v>0.5</v>
      </c>
      <c r="I10" s="9"/>
      <c r="J10" s="8">
        <v>0.8</v>
      </c>
      <c r="K10" s="8">
        <v>0.682926829268292</v>
      </c>
      <c r="L10" s="9"/>
      <c r="M10" s="8">
        <v>0.620689655172413</v>
      </c>
      <c r="N10" s="8">
        <v>0.423076923076923</v>
      </c>
    </row>
    <row r="11">
      <c r="A11" s="5"/>
      <c r="B11" s="5"/>
      <c r="D11" s="10"/>
      <c r="E11" s="10"/>
      <c r="F11" s="9"/>
      <c r="G11" s="10"/>
      <c r="H11" s="10"/>
      <c r="I11" s="9"/>
      <c r="J11" s="10"/>
      <c r="K11" s="10"/>
      <c r="L11" s="9"/>
      <c r="M11" s="10"/>
      <c r="N11" s="10"/>
    </row>
    <row r="12">
      <c r="A12" s="5"/>
      <c r="B12" s="5" t="s">
        <v>14</v>
      </c>
      <c r="D12" s="10">
        <f t="shared" ref="D12:E12" si="1">AVERAGE(D6:D10)</f>
        <v>0.6307692308</v>
      </c>
      <c r="E12" s="10">
        <f t="shared" si="1"/>
        <v>0.4923076923</v>
      </c>
      <c r="F12" s="9"/>
      <c r="G12" s="10">
        <f t="shared" ref="G12:H12" si="2">AVERAGE(G6:G10)</f>
        <v>0.7</v>
      </c>
      <c r="H12" s="10">
        <f t="shared" si="2"/>
        <v>0.4230769231</v>
      </c>
      <c r="I12" s="9"/>
      <c r="J12" s="10">
        <f t="shared" ref="J12:K12" si="3">AVERAGE(J6:J10)</f>
        <v>0.6749047619</v>
      </c>
      <c r="K12" s="10">
        <f t="shared" si="3"/>
        <v>0.5897661439</v>
      </c>
      <c r="L12" s="9"/>
      <c r="M12" s="10">
        <f t="shared" ref="M12:N12" si="4">AVERAGE(M6:M10)</f>
        <v>0.6125697865</v>
      </c>
      <c r="N12" s="10">
        <f t="shared" si="4"/>
        <v>0.4453996983</v>
      </c>
    </row>
    <row r="13">
      <c r="A13" s="5"/>
      <c r="B13" s="5" t="s">
        <v>15</v>
      </c>
      <c r="D13" s="10">
        <f t="shared" ref="D13:E13" si="5">STDEV(D6:D10)</f>
        <v>0.06435846358</v>
      </c>
      <c r="E13" s="10">
        <f t="shared" si="5"/>
        <v>0.05014771081</v>
      </c>
      <c r="F13" s="9"/>
      <c r="G13" s="10">
        <f t="shared" ref="G13:H13" si="6">STDEV(G6:G10)</f>
        <v>0.08338262842</v>
      </c>
      <c r="H13" s="10">
        <f t="shared" si="6"/>
        <v>0.09421114395</v>
      </c>
      <c r="I13" s="9"/>
      <c r="J13" s="10">
        <f t="shared" ref="J13:K13" si="7">STDEV(J6:J10)</f>
        <v>0.1256098051</v>
      </c>
      <c r="K13" s="10">
        <f t="shared" si="7"/>
        <v>0.07618488298</v>
      </c>
      <c r="L13" s="9"/>
      <c r="M13" s="10">
        <f t="shared" ref="M13:N13" si="8">STDEV(M6:M10)</f>
        <v>0.06382067873</v>
      </c>
      <c r="N13" s="10">
        <f t="shared" si="8"/>
        <v>0.07114870881</v>
      </c>
    </row>
    <row r="14">
      <c r="A14" s="5"/>
      <c r="B14" s="5"/>
      <c r="D14" s="10"/>
      <c r="E14" s="10"/>
      <c r="G14" s="10"/>
      <c r="H14" s="10"/>
      <c r="J14" s="10"/>
      <c r="K14" s="10"/>
      <c r="M14" s="10"/>
      <c r="N14" s="10"/>
    </row>
    <row r="15">
      <c r="A15" s="7" t="s">
        <v>16</v>
      </c>
      <c r="B15" s="5" t="s">
        <v>9</v>
      </c>
      <c r="D15" s="8">
        <v>0.653846153846153</v>
      </c>
      <c r="E15" s="8">
        <v>0.461538461538461</v>
      </c>
      <c r="F15" s="9"/>
      <c r="G15" s="8">
        <v>0.615384615384615</v>
      </c>
      <c r="H15" s="8">
        <v>0.384615384615384</v>
      </c>
      <c r="I15" s="9"/>
      <c r="J15" s="8">
        <v>0.611111111111111</v>
      </c>
      <c r="K15" s="8">
        <v>0.609756097560975</v>
      </c>
      <c r="L15" s="9"/>
      <c r="M15" s="8">
        <v>0.5625</v>
      </c>
      <c r="N15" s="8">
        <v>0.482758620689655</v>
      </c>
      <c r="O15" s="11"/>
      <c r="P15" s="11"/>
    </row>
    <row r="16">
      <c r="B16" s="5" t="s">
        <v>10</v>
      </c>
      <c r="D16" s="8">
        <v>0.576923076923076</v>
      </c>
      <c r="E16" s="8">
        <v>0.423076923076923</v>
      </c>
      <c r="F16" s="9"/>
      <c r="G16" s="8">
        <v>0.692307692307692</v>
      </c>
      <c r="H16" s="8">
        <v>0.346153846153846</v>
      </c>
      <c r="I16" s="9"/>
      <c r="J16" s="8">
        <v>0.441176470588235</v>
      </c>
      <c r="K16" s="8">
        <v>0.513513513513513</v>
      </c>
      <c r="L16" s="9"/>
      <c r="M16" s="8">
        <v>0.64516129032258</v>
      </c>
      <c r="N16" s="8">
        <v>0.483870967741935</v>
      </c>
      <c r="O16" s="11"/>
      <c r="P16" s="11"/>
    </row>
    <row r="17">
      <c r="B17" s="5" t="s">
        <v>11</v>
      </c>
      <c r="D17" s="8">
        <v>0.769230769230769</v>
      </c>
      <c r="E17" s="8">
        <v>0.461538461538461</v>
      </c>
      <c r="F17" s="9"/>
      <c r="G17" s="8">
        <v>0.607142857142857</v>
      </c>
      <c r="H17" s="8">
        <v>0.384615384615384</v>
      </c>
      <c r="I17" s="9"/>
      <c r="J17" s="8">
        <v>0.648648648648648</v>
      </c>
      <c r="K17" s="8">
        <v>0.604651162790697</v>
      </c>
      <c r="L17" s="9"/>
      <c r="M17" s="8">
        <v>0.53125</v>
      </c>
      <c r="N17" s="8">
        <v>0.516129032258064</v>
      </c>
      <c r="O17" s="11"/>
      <c r="P17" s="11"/>
    </row>
    <row r="18">
      <c r="B18" s="5" t="s">
        <v>12</v>
      </c>
      <c r="D18" s="8">
        <v>0.576923076923076</v>
      </c>
      <c r="E18" s="8">
        <v>0.423076923076923</v>
      </c>
      <c r="F18" s="9"/>
      <c r="G18" s="8">
        <v>0.807692307692307</v>
      </c>
      <c r="H18" s="8">
        <v>0.346153846153846</v>
      </c>
      <c r="I18" s="9"/>
      <c r="J18" s="8">
        <v>0.527777777777777</v>
      </c>
      <c r="K18" s="8">
        <v>0.630434782608695</v>
      </c>
      <c r="L18" s="9"/>
      <c r="M18" s="8">
        <v>0.4</v>
      </c>
      <c r="N18" s="8">
        <v>0.551724137931034</v>
      </c>
      <c r="O18" s="11"/>
      <c r="P18" s="11"/>
    </row>
    <row r="19">
      <c r="B19" s="5" t="s">
        <v>13</v>
      </c>
      <c r="D19" s="8">
        <v>0.769230769230769</v>
      </c>
      <c r="E19" s="8">
        <v>0.423076923076923</v>
      </c>
      <c r="F19" s="9"/>
      <c r="G19" s="8">
        <v>0.538461538461538</v>
      </c>
      <c r="H19" s="8">
        <v>0.32</v>
      </c>
      <c r="I19" s="9"/>
      <c r="J19" s="8">
        <v>0.538461538461538</v>
      </c>
      <c r="K19" s="8">
        <v>0.666666666666666</v>
      </c>
      <c r="L19" s="9"/>
      <c r="M19" s="8">
        <v>0.470588235294117</v>
      </c>
      <c r="N19" s="8">
        <v>0.419354838709677</v>
      </c>
      <c r="O19" s="11"/>
      <c r="P19" s="11"/>
    </row>
    <row r="20">
      <c r="D20" s="10"/>
      <c r="E20" s="10"/>
      <c r="F20" s="9"/>
      <c r="G20" s="10"/>
      <c r="H20" s="10"/>
      <c r="I20" s="9"/>
      <c r="J20" s="10"/>
      <c r="K20" s="10"/>
      <c r="L20" s="9"/>
      <c r="M20" s="10"/>
      <c r="N20" s="10"/>
    </row>
    <row r="21">
      <c r="B21" s="5" t="s">
        <v>14</v>
      </c>
      <c r="D21" s="10">
        <f t="shared" ref="D21:E21" si="9">AVERAGE(D15:D19)</f>
        <v>0.6692307692</v>
      </c>
      <c r="E21" s="10">
        <f t="shared" si="9"/>
        <v>0.4384615385</v>
      </c>
      <c r="F21" s="9"/>
      <c r="G21" s="10">
        <f t="shared" ref="G21:H21" si="10">AVERAGE(G15:G19)</f>
        <v>0.6521978022</v>
      </c>
      <c r="H21" s="10">
        <f t="shared" si="10"/>
        <v>0.3563076923</v>
      </c>
      <c r="I21" s="9"/>
      <c r="J21" s="10">
        <f t="shared" ref="J21:K21" si="11">AVERAGE(J15:J19)</f>
        <v>0.5534351093</v>
      </c>
      <c r="K21" s="10">
        <f t="shared" si="11"/>
        <v>0.6050044446</v>
      </c>
      <c r="L21" s="9"/>
      <c r="M21" s="10">
        <f t="shared" ref="M21:N21" si="12">AVERAGE(M15:M19)</f>
        <v>0.5218999051</v>
      </c>
      <c r="N21" s="10">
        <f t="shared" si="12"/>
        <v>0.4907675195</v>
      </c>
      <c r="O21" s="9"/>
      <c r="P21" s="9"/>
    </row>
    <row r="22">
      <c r="B22" s="5" t="s">
        <v>15</v>
      </c>
      <c r="D22" s="10">
        <f t="shared" ref="D22:E22" si="13">STDEV(D15:D19)</f>
        <v>0.09653769537</v>
      </c>
      <c r="E22" s="10">
        <f t="shared" si="13"/>
        <v>0.02106625221</v>
      </c>
      <c r="F22" s="9"/>
      <c r="G22" s="10">
        <f t="shared" ref="G22:H22" si="14">STDEV(G15:G19)</f>
        <v>0.1026017069</v>
      </c>
      <c r="H22" s="10">
        <f t="shared" si="14"/>
        <v>0.02796024227</v>
      </c>
      <c r="I22" s="9"/>
      <c r="J22" s="10">
        <f t="shared" ref="J22:K22" si="15">STDEV(J15:J19)</f>
        <v>0.0804311005</v>
      </c>
      <c r="K22" s="10">
        <f t="shared" si="15"/>
        <v>0.05666177108</v>
      </c>
      <c r="L22" s="9"/>
      <c r="M22" s="10">
        <f t="shared" ref="M22:N22" si="16">STDEV(M15:M19)</f>
        <v>0.09276534292</v>
      </c>
      <c r="N22" s="10">
        <f t="shared" si="16"/>
        <v>0.04891418895</v>
      </c>
      <c r="O22" s="9"/>
      <c r="P22" s="9"/>
    </row>
    <row r="2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12"/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8">
      <c r="A28" s="1" t="s">
        <v>18</v>
      </c>
      <c r="BM28" s="2"/>
      <c r="BN28" s="2"/>
      <c r="BO28" s="2"/>
    </row>
    <row r="29">
      <c r="D29" s="3" t="s">
        <v>1</v>
      </c>
      <c r="G29" s="3" t="s">
        <v>2</v>
      </c>
      <c r="J29" s="3" t="s">
        <v>3</v>
      </c>
      <c r="M29" s="3" t="s">
        <v>4</v>
      </c>
    </row>
    <row r="30">
      <c r="D30" s="4" t="s">
        <v>5</v>
      </c>
      <c r="G30" s="4" t="s">
        <v>5</v>
      </c>
      <c r="J30" s="4" t="s">
        <v>5</v>
      </c>
      <c r="M30" s="4" t="s">
        <v>5</v>
      </c>
    </row>
    <row r="31">
      <c r="D31" s="5" t="s">
        <v>6</v>
      </c>
      <c r="E31" s="5" t="s">
        <v>7</v>
      </c>
      <c r="G31" s="5" t="s">
        <v>6</v>
      </c>
      <c r="H31" s="5" t="s">
        <v>7</v>
      </c>
      <c r="J31" s="5" t="s">
        <v>6</v>
      </c>
      <c r="K31" s="5" t="s">
        <v>7</v>
      </c>
      <c r="M31" s="5" t="s">
        <v>6</v>
      </c>
      <c r="N31" s="5" t="s">
        <v>7</v>
      </c>
    </row>
    <row r="32">
      <c r="A32" s="5"/>
      <c r="B32" s="5"/>
    </row>
    <row r="33">
      <c r="A33" s="7" t="s">
        <v>19</v>
      </c>
      <c r="B33" s="5" t="s">
        <v>9</v>
      </c>
      <c r="D33" s="8"/>
      <c r="E33" s="8">
        <v>0.423076923076923</v>
      </c>
      <c r="F33" s="9"/>
      <c r="G33" s="8"/>
      <c r="H33" s="8">
        <v>0.461538461538461</v>
      </c>
      <c r="I33" s="9"/>
      <c r="J33" s="8"/>
      <c r="K33" s="8">
        <v>0.571428571428571</v>
      </c>
      <c r="L33" s="9"/>
      <c r="M33" s="8"/>
      <c r="N33" s="8">
        <v>0.461538461538461</v>
      </c>
    </row>
    <row r="34">
      <c r="B34" s="5" t="s">
        <v>10</v>
      </c>
      <c r="D34" s="8"/>
      <c r="E34" s="8">
        <v>0.346153846153846</v>
      </c>
      <c r="F34" s="9"/>
      <c r="G34" s="8"/>
      <c r="H34" s="8">
        <v>0.384615384615384</v>
      </c>
      <c r="I34" s="9"/>
      <c r="J34" s="8"/>
      <c r="K34" s="8">
        <v>0.621621621621621</v>
      </c>
      <c r="L34" s="9"/>
      <c r="M34" s="8"/>
      <c r="N34" s="8">
        <v>0.384615384615384</v>
      </c>
    </row>
    <row r="35">
      <c r="B35" s="5" t="s">
        <v>11</v>
      </c>
      <c r="D35" s="8"/>
      <c r="E35" s="8">
        <v>0.423076923076923</v>
      </c>
      <c r="F35" s="9"/>
      <c r="G35" s="8"/>
      <c r="H35" s="8">
        <v>0.538461538461538</v>
      </c>
      <c r="I35" s="9"/>
      <c r="J35" s="8"/>
      <c r="K35" s="8">
        <v>0.73170731707317</v>
      </c>
      <c r="L35" s="9"/>
      <c r="M35" s="8"/>
      <c r="N35" s="8">
        <v>0.5</v>
      </c>
    </row>
    <row r="36">
      <c r="B36" s="5" t="s">
        <v>12</v>
      </c>
      <c r="D36" s="8"/>
      <c r="E36" s="8">
        <v>0.384615384615384</v>
      </c>
      <c r="F36" s="9"/>
      <c r="G36" s="8"/>
      <c r="H36" s="8">
        <v>0.423076923076923</v>
      </c>
      <c r="I36" s="9"/>
      <c r="J36" s="8"/>
      <c r="K36" s="8">
        <v>0.676470588235294</v>
      </c>
      <c r="L36" s="9"/>
      <c r="M36" s="8"/>
      <c r="N36" s="8">
        <v>0.566666666666666</v>
      </c>
    </row>
    <row r="37">
      <c r="B37" s="5" t="s">
        <v>13</v>
      </c>
      <c r="D37" s="8"/>
      <c r="E37" s="8">
        <v>0.5</v>
      </c>
      <c r="F37" s="9"/>
      <c r="G37" s="8"/>
      <c r="H37" s="8">
        <v>0.384615384615384</v>
      </c>
      <c r="I37" s="9"/>
      <c r="J37" s="8"/>
      <c r="K37" s="8">
        <v>0.527777777777777</v>
      </c>
      <c r="L37" s="9"/>
      <c r="M37" s="8"/>
      <c r="N37" s="8">
        <v>0.423076923076923</v>
      </c>
    </row>
    <row r="38">
      <c r="A38" s="5"/>
      <c r="B38" s="5"/>
      <c r="D38" s="10"/>
      <c r="E38" s="10"/>
      <c r="F38" s="9"/>
      <c r="G38" s="10"/>
      <c r="H38" s="10"/>
      <c r="I38" s="9"/>
      <c r="J38" s="10"/>
      <c r="K38" s="10"/>
      <c r="L38" s="9"/>
      <c r="M38" s="10"/>
      <c r="N38" s="10"/>
    </row>
    <row r="39">
      <c r="A39" s="5"/>
      <c r="B39" s="5" t="s">
        <v>14</v>
      </c>
      <c r="D39" s="10"/>
      <c r="E39" s="10">
        <f>AVERAGE(E33:E37)</f>
        <v>0.4153846154</v>
      </c>
      <c r="F39" s="9"/>
      <c r="G39" s="10"/>
      <c r="H39" s="10">
        <f>AVERAGE(H33:H37)</f>
        <v>0.4384615385</v>
      </c>
      <c r="I39" s="9"/>
      <c r="J39" s="10"/>
      <c r="K39" s="10">
        <f>AVERAGE(K33:K37)</f>
        <v>0.6258011752</v>
      </c>
      <c r="L39" s="9"/>
      <c r="M39" s="10"/>
      <c r="N39" s="10">
        <f>AVERAGE(N33:N37)</f>
        <v>0.4671794872</v>
      </c>
    </row>
    <row r="40">
      <c r="A40" s="5"/>
      <c r="B40" s="5" t="s">
        <v>15</v>
      </c>
      <c r="D40" s="10"/>
      <c r="E40" s="10">
        <f>STDEV(E33:E37)</f>
        <v>0.05704768067</v>
      </c>
      <c r="F40" s="9"/>
      <c r="G40" s="10"/>
      <c r="H40" s="10">
        <f>STDEV(H33:H37)</f>
        <v>0.06435846358</v>
      </c>
      <c r="I40" s="9"/>
      <c r="J40" s="10"/>
      <c r="K40" s="10">
        <f>STDEV(K33:K37)</f>
        <v>0.08118795393</v>
      </c>
      <c r="L40" s="9"/>
      <c r="M40" s="10"/>
      <c r="N40" s="10">
        <f>STDEV(N33:N37)</f>
        <v>0.07030037928</v>
      </c>
    </row>
    <row r="41">
      <c r="A41" s="5"/>
      <c r="B41" s="5"/>
      <c r="D41" s="10"/>
      <c r="E41" s="10"/>
      <c r="F41" s="9"/>
      <c r="G41" s="10"/>
      <c r="H41" s="10"/>
      <c r="I41" s="9"/>
      <c r="J41" s="10"/>
      <c r="K41" s="10"/>
      <c r="L41" s="9"/>
      <c r="M41" s="10"/>
      <c r="N41" s="10"/>
    </row>
    <row r="42">
      <c r="A42" s="7" t="s">
        <v>20</v>
      </c>
      <c r="B42" s="5" t="s">
        <v>9</v>
      </c>
      <c r="D42" s="8"/>
      <c r="E42" s="8">
        <v>0.461538461538461</v>
      </c>
      <c r="F42" s="9"/>
      <c r="G42" s="8"/>
      <c r="H42" s="8">
        <v>0.384615384615384</v>
      </c>
      <c r="I42" s="9"/>
      <c r="J42" s="8"/>
      <c r="K42" s="8">
        <v>0.609756097560975</v>
      </c>
      <c r="L42" s="9"/>
      <c r="M42" s="8"/>
      <c r="N42" s="8">
        <v>0.482758620689655</v>
      </c>
    </row>
    <row r="43">
      <c r="B43" s="5" t="s">
        <v>10</v>
      </c>
      <c r="D43" s="8"/>
      <c r="E43" s="8">
        <v>0.423076923076923</v>
      </c>
      <c r="F43" s="9"/>
      <c r="G43" s="8"/>
      <c r="H43" s="8">
        <v>0.346153846153846</v>
      </c>
      <c r="I43" s="9"/>
      <c r="J43" s="8"/>
      <c r="K43" s="8">
        <v>0.513513513513513</v>
      </c>
      <c r="L43" s="9"/>
      <c r="M43" s="8"/>
      <c r="N43" s="8">
        <v>0.483870967741935</v>
      </c>
    </row>
    <row r="44">
      <c r="B44" s="5" t="s">
        <v>11</v>
      </c>
      <c r="D44" s="8"/>
      <c r="E44" s="8">
        <v>0.461538461538461</v>
      </c>
      <c r="F44" s="9"/>
      <c r="G44" s="8"/>
      <c r="H44" s="8">
        <v>0.384615384615384</v>
      </c>
      <c r="I44" s="9"/>
      <c r="J44" s="8"/>
      <c r="K44" s="8">
        <v>0.604651162790697</v>
      </c>
      <c r="L44" s="9"/>
      <c r="M44" s="8"/>
      <c r="N44" s="8">
        <v>0.516129032258064</v>
      </c>
    </row>
    <row r="45">
      <c r="B45" s="5" t="s">
        <v>12</v>
      </c>
      <c r="D45" s="8"/>
      <c r="E45" s="8">
        <v>0.423076923076923</v>
      </c>
      <c r="F45" s="9"/>
      <c r="G45" s="8"/>
      <c r="H45" s="8">
        <v>0.346153846153846</v>
      </c>
      <c r="I45" s="9"/>
      <c r="J45" s="8"/>
      <c r="K45" s="8">
        <v>0.630434782608695</v>
      </c>
      <c r="L45" s="9"/>
      <c r="M45" s="8"/>
      <c r="N45" s="8">
        <v>0.551724137931034</v>
      </c>
    </row>
    <row r="46">
      <c r="B46" s="5" t="s">
        <v>13</v>
      </c>
      <c r="D46" s="8"/>
      <c r="E46" s="8">
        <v>0.423076923076923</v>
      </c>
      <c r="F46" s="9"/>
      <c r="G46" s="8"/>
      <c r="H46" s="8">
        <v>0.32</v>
      </c>
      <c r="I46" s="9"/>
      <c r="J46" s="8"/>
      <c r="K46" s="8">
        <v>0.666666666666666</v>
      </c>
      <c r="L46" s="9"/>
      <c r="M46" s="8"/>
      <c r="N46" s="8">
        <v>0.419354838709677</v>
      </c>
    </row>
    <row r="47">
      <c r="D47" s="10"/>
      <c r="E47" s="10"/>
      <c r="F47" s="9"/>
      <c r="G47" s="10"/>
      <c r="H47" s="10"/>
      <c r="I47" s="9"/>
      <c r="J47" s="10"/>
      <c r="K47" s="10"/>
      <c r="L47" s="9"/>
      <c r="M47" s="10"/>
      <c r="N47" s="10"/>
    </row>
    <row r="48">
      <c r="B48" s="5" t="s">
        <v>14</v>
      </c>
      <c r="D48" s="10"/>
      <c r="E48" s="10">
        <f>AVERAGE(E42:E46)</f>
        <v>0.4384615385</v>
      </c>
      <c r="F48" s="9"/>
      <c r="G48" s="10"/>
      <c r="H48" s="10">
        <f>AVERAGE(H42:H46)</f>
        <v>0.3563076923</v>
      </c>
      <c r="I48" s="9"/>
      <c r="J48" s="10"/>
      <c r="K48" s="10">
        <f>AVERAGE(K42:K46)</f>
        <v>0.6050044446</v>
      </c>
      <c r="L48" s="9"/>
      <c r="M48" s="10"/>
      <c r="N48" s="10">
        <f>AVERAGE(N42:N46)</f>
        <v>0.4907675195</v>
      </c>
    </row>
    <row r="49">
      <c r="B49" s="5" t="s">
        <v>15</v>
      </c>
      <c r="D49" s="10"/>
      <c r="E49" s="10">
        <f>STDEV(E42:E46)</f>
        <v>0.02106625221</v>
      </c>
      <c r="F49" s="9"/>
      <c r="G49" s="10"/>
      <c r="H49" s="10">
        <f>STDEV(H42:H46)</f>
        <v>0.02796024227</v>
      </c>
      <c r="I49" s="9"/>
      <c r="J49" s="10"/>
      <c r="K49" s="10">
        <f>STDEV(K42:K46)</f>
        <v>0.05666177108</v>
      </c>
      <c r="L49" s="9"/>
      <c r="M49" s="10"/>
      <c r="N49" s="10">
        <f>STDEV(N42:N46)</f>
        <v>0.04891418895</v>
      </c>
    </row>
    <row r="50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12"/>
      <c r="B51" s="13"/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</sheetData>
  <mergeCells count="22">
    <mergeCell ref="A1:BL1"/>
    <mergeCell ref="D2:E2"/>
    <mergeCell ref="G2:H2"/>
    <mergeCell ref="J2:K2"/>
    <mergeCell ref="D3:E3"/>
    <mergeCell ref="G3:H3"/>
    <mergeCell ref="J3:K3"/>
    <mergeCell ref="J29:K29"/>
    <mergeCell ref="M29:N29"/>
    <mergeCell ref="D30:E30"/>
    <mergeCell ref="G30:H30"/>
    <mergeCell ref="J30:K30"/>
    <mergeCell ref="M30:N30"/>
    <mergeCell ref="A33:A37"/>
    <mergeCell ref="A42:A46"/>
    <mergeCell ref="M2:N2"/>
    <mergeCell ref="M3:N3"/>
    <mergeCell ref="A6:A10"/>
    <mergeCell ref="A15:A19"/>
    <mergeCell ref="A28:BL28"/>
    <mergeCell ref="D29:E29"/>
    <mergeCell ref="G29:H29"/>
  </mergeCells>
  <drawing r:id="rId1"/>
</worksheet>
</file>