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_supported" sheetId="1" r:id="rId4"/>
    <sheet state="visible" name="survey_contradicted" sheetId="2" r:id="rId5"/>
    <sheet state="visible" name="survey_nei" sheetId="3" r:id="rId6"/>
  </sheets>
  <definedNames/>
  <calcPr/>
</workbook>
</file>

<file path=xl/sharedStrings.xml><?xml version="1.0" encoding="utf-8"?>
<sst xmlns="http://schemas.openxmlformats.org/spreadsheetml/2006/main" count="190" uniqueCount="22">
  <si>
    <t>Zero vs Few shots</t>
  </si>
  <si>
    <t>GPT-4o mini</t>
  </si>
  <si>
    <t xml:space="preserve">GPT-4o </t>
  </si>
  <si>
    <t>Llama3.1-8b</t>
  </si>
  <si>
    <t>Llama3.1-70b</t>
  </si>
  <si>
    <t>support percentage</t>
  </si>
  <si>
    <t>p-value</t>
  </si>
  <si>
    <t>no template</t>
  </si>
  <si>
    <t>template</t>
  </si>
  <si>
    <t>zero</t>
  </si>
  <si>
    <t>run1</t>
  </si>
  <si>
    <t>run2</t>
  </si>
  <si>
    <t>run3</t>
  </si>
  <si>
    <t>run4</t>
  </si>
  <si>
    <t>run5</t>
  </si>
  <si>
    <t>average</t>
  </si>
  <si>
    <t>std</t>
  </si>
  <si>
    <t>few</t>
  </si>
  <si>
    <t xml:space="preserve">Full text vs AZ </t>
  </si>
  <si>
    <t>AZ</t>
  </si>
  <si>
    <t>full text</t>
  </si>
  <si>
    <t>p-value/reverse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</si>
</sst>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22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4" fontId="3" numFmtId="0" xfId="0" applyAlignment="1" applyFont="1">
      <alignment readingOrder="0" vertical="center"/>
    </xf>
    <xf borderId="0" fillId="0" fontId="4" numFmtId="10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0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0" xfId="0" applyFont="1" applyNumberFormat="1"/>
    <xf borderId="0" fillId="0" fontId="5" numFmtId="164" xfId="0" applyFont="1" applyNumberForma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3" numFmtId="164" xfId="0" applyFont="1" applyNumberFormat="1"/>
    <xf borderId="0" fillId="5" fontId="5" numFmtId="164" xfId="0" applyFont="1" applyNumberFormat="1"/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F3" s="5" t="s">
        <v>6</v>
      </c>
      <c r="G3" s="4" t="s">
        <v>5</v>
      </c>
      <c r="J3" s="4" t="s">
        <v>5</v>
      </c>
      <c r="M3" s="4" t="s">
        <v>5</v>
      </c>
    </row>
    <row r="4">
      <c r="D4" s="5" t="s">
        <v>7</v>
      </c>
      <c r="E4" s="5" t="s">
        <v>8</v>
      </c>
      <c r="G4" s="5" t="s">
        <v>7</v>
      </c>
      <c r="H4" s="5" t="s">
        <v>8</v>
      </c>
      <c r="J4" s="5" t="s">
        <v>7</v>
      </c>
      <c r="K4" s="5" t="s">
        <v>8</v>
      </c>
      <c r="M4" s="5" t="s">
        <v>7</v>
      </c>
      <c r="N4" s="5" t="s">
        <v>8</v>
      </c>
    </row>
    <row r="5">
      <c r="A5" s="5"/>
      <c r="B5" s="5"/>
      <c r="F5" s="6">
        <f>_xlfn.T.TEST(E6:E10,D6:D10,1,2)</f>
        <v>0.007486015053</v>
      </c>
      <c r="I5" s="6">
        <f>_xlfn.T.TEST(H6:H10,G6:G10,1,2)</f>
        <v>0.000008004811454</v>
      </c>
      <c r="L5" s="6">
        <f>_xlfn.T.TEST(K6:K10,J6:J10,1,2)</f>
        <v>0.001430418385</v>
      </c>
      <c r="O5" s="6">
        <f>_xlfn.T.TEST(N6:N10,M6:M10,1,2)</f>
        <v>0.04371178845</v>
      </c>
    </row>
    <row r="6">
      <c r="A6" s="7" t="s">
        <v>9</v>
      </c>
      <c r="B6" s="5" t="s">
        <v>10</v>
      </c>
      <c r="D6" s="8">
        <v>0.0444444444444444</v>
      </c>
      <c r="E6" s="8">
        <v>0.122222222222222</v>
      </c>
      <c r="G6" s="8">
        <v>0.0444444444444444</v>
      </c>
      <c r="H6" s="8">
        <v>0.202127659574468</v>
      </c>
      <c r="I6" s="9"/>
      <c r="J6" s="8">
        <v>0.0208333333333333</v>
      </c>
      <c r="K6" s="8">
        <v>0.145833333333333</v>
      </c>
      <c r="L6" s="9"/>
      <c r="M6" s="8">
        <v>0.0972222222222222</v>
      </c>
      <c r="N6" s="8">
        <v>0.155172413793103</v>
      </c>
    </row>
    <row r="7">
      <c r="B7" s="5" t="s">
        <v>11</v>
      </c>
      <c r="D7" s="8">
        <v>0.1</v>
      </c>
      <c r="E7" s="8">
        <v>0.0888888888888888</v>
      </c>
      <c r="G7" s="8">
        <v>0.0444444444444444</v>
      </c>
      <c r="H7" s="8">
        <v>0.219780219780219</v>
      </c>
      <c r="I7" s="9"/>
      <c r="J7" s="8">
        <v>0.0769230769230769</v>
      </c>
      <c r="K7" s="8">
        <v>0.156862745098039</v>
      </c>
      <c r="L7" s="9"/>
      <c r="M7" s="8">
        <v>0.056338028169014</v>
      </c>
      <c r="N7" s="8">
        <v>0.137681159420289</v>
      </c>
    </row>
    <row r="8">
      <c r="B8" s="5" t="s">
        <v>12</v>
      </c>
      <c r="D8" s="8">
        <v>0.0777777777777777</v>
      </c>
      <c r="E8" s="8">
        <v>0.177777777777777</v>
      </c>
      <c r="G8" s="8">
        <v>0.0666666666666666</v>
      </c>
      <c r="H8" s="8">
        <v>0.186813186813186</v>
      </c>
      <c r="I8" s="9"/>
      <c r="J8" s="8">
        <v>0.0909090909090909</v>
      </c>
      <c r="K8" s="8">
        <v>0.153846153846153</v>
      </c>
      <c r="L8" s="9"/>
      <c r="M8" s="8">
        <v>0.0609756097560975</v>
      </c>
      <c r="N8" s="8">
        <v>0.0866141732283464</v>
      </c>
    </row>
    <row r="9">
      <c r="B9" s="5" t="s">
        <v>13</v>
      </c>
      <c r="D9" s="8">
        <v>0.0222222222222222</v>
      </c>
      <c r="E9" s="8">
        <v>0.133333333333333</v>
      </c>
      <c r="G9" s="8"/>
      <c r="H9" s="8">
        <v>0.195652173913043</v>
      </c>
      <c r="I9" s="9"/>
      <c r="J9" s="8">
        <v>0.0204081632653061</v>
      </c>
      <c r="K9" s="8">
        <v>0.166666666666666</v>
      </c>
      <c r="L9" s="9"/>
      <c r="M9" s="8">
        <v>0.10958904109589</v>
      </c>
      <c r="N9" s="8">
        <v>0.10948905109489</v>
      </c>
    </row>
    <row r="10">
      <c r="B10" s="5" t="s">
        <v>14</v>
      </c>
      <c r="D10" s="8">
        <v>0.1</v>
      </c>
      <c r="E10" s="8">
        <v>0.177777777777777</v>
      </c>
      <c r="G10" s="8"/>
      <c r="H10" s="8">
        <v>0.233333333333333</v>
      </c>
      <c r="I10" s="9"/>
      <c r="J10" s="8">
        <v>0.117647058823529</v>
      </c>
      <c r="K10" s="8">
        <v>0.132075471698113</v>
      </c>
      <c r="L10" s="9"/>
      <c r="M10" s="8">
        <v>0.0963855421686747</v>
      </c>
      <c r="N10" s="8">
        <v>0.0948905109489051</v>
      </c>
    </row>
    <row r="11">
      <c r="A11" s="5"/>
      <c r="B11" s="5"/>
      <c r="D11" s="8"/>
      <c r="E11" s="10"/>
      <c r="G11" s="8"/>
      <c r="H11" s="10"/>
      <c r="I11" s="9"/>
      <c r="J11" s="8"/>
      <c r="K11" s="10"/>
      <c r="L11" s="9"/>
      <c r="M11" s="8"/>
      <c r="N11" s="10"/>
    </row>
    <row r="12">
      <c r="A12" s="5"/>
      <c r="B12" s="11" t="s">
        <v>15</v>
      </c>
      <c r="C12" s="12"/>
      <c r="D12" s="13">
        <f t="shared" ref="D12:E12" si="1">AVERAGE(D6:D10)</f>
        <v>0.06888888889</v>
      </c>
      <c r="E12" s="13">
        <f t="shared" si="1"/>
        <v>0.14</v>
      </c>
      <c r="F12" s="12"/>
      <c r="G12" s="13">
        <f t="shared" ref="G12:H12" si="2">AVERAGE(G6:G10)</f>
        <v>0.05185185185</v>
      </c>
      <c r="H12" s="13">
        <f t="shared" si="2"/>
        <v>0.2075413147</v>
      </c>
      <c r="I12" s="14"/>
      <c r="J12" s="13">
        <f t="shared" ref="J12:K12" si="3">AVERAGE(J6:J10)</f>
        <v>0.06534414465</v>
      </c>
      <c r="K12" s="13">
        <f t="shared" si="3"/>
        <v>0.1510568741</v>
      </c>
      <c r="L12" s="14"/>
      <c r="M12" s="13">
        <f t="shared" ref="M12:N12" si="4">AVERAGE(M6:M10)</f>
        <v>0.08410208868</v>
      </c>
      <c r="N12" s="13">
        <f t="shared" si="4"/>
        <v>0.1167694617</v>
      </c>
    </row>
    <row r="13">
      <c r="A13" s="5"/>
      <c r="B13" s="11" t="s">
        <v>16</v>
      </c>
      <c r="C13" s="12"/>
      <c r="D13" s="13">
        <f t="shared" ref="D13:E13" si="5">STDEV(D6:D10)</f>
        <v>0.03460535889</v>
      </c>
      <c r="E13" s="13">
        <f t="shared" si="5"/>
        <v>0.03816792008</v>
      </c>
      <c r="F13" s="12"/>
      <c r="G13" s="13">
        <f t="shared" ref="G13:H13" si="6">STDEV(G6:G10)</f>
        <v>0.01283000598</v>
      </c>
      <c r="H13" s="13">
        <f t="shared" si="6"/>
        <v>0.01881046011</v>
      </c>
      <c r="I13" s="14"/>
      <c r="J13" s="13">
        <f t="shared" ref="J13:K13" si="7">STDEV(J6:J10)</f>
        <v>0.04336959686</v>
      </c>
      <c r="K13" s="13">
        <f t="shared" si="7"/>
        <v>0.01296854713</v>
      </c>
      <c r="L13" s="14"/>
      <c r="M13" s="13">
        <f t="shared" ref="M13:N13" si="8">STDEV(M6:M10)</f>
        <v>0.02386568122</v>
      </c>
      <c r="N13" s="13">
        <f t="shared" si="8"/>
        <v>0.02895306598</v>
      </c>
    </row>
    <row r="14">
      <c r="A14" s="5"/>
      <c r="B14" s="5"/>
      <c r="D14" s="10"/>
      <c r="E14" s="10"/>
      <c r="F14" s="6">
        <f>_xlfn.T.TEST(E15:E19,D15:D19,1,2)</f>
        <v>0.0006126325454</v>
      </c>
      <c r="G14" s="10"/>
      <c r="H14" s="10"/>
      <c r="I14" s="6">
        <f>_xlfn.T.TEST(H15:H19,G15:G19,1,2)</f>
        <v>0.00008570767508</v>
      </c>
      <c r="J14" s="10"/>
      <c r="K14" s="10"/>
      <c r="L14" s="6">
        <f>_xlfn.T.TEST(K15:K19,J15:J19,1,2)</f>
        <v>0.09135639593</v>
      </c>
      <c r="M14" s="10"/>
      <c r="N14" s="10"/>
      <c r="O14" s="6">
        <f>_xlfn.T.TEST(N15:N19,M15:M19,1,2)</f>
        <v>0.01157319162</v>
      </c>
    </row>
    <row r="15">
      <c r="A15" s="7" t="s">
        <v>17</v>
      </c>
      <c r="B15" s="5" t="s">
        <v>10</v>
      </c>
      <c r="D15" s="8">
        <v>0.122222222222222</v>
      </c>
      <c r="E15" s="8">
        <v>0.211111111111111</v>
      </c>
      <c r="G15" s="8">
        <v>0.1</v>
      </c>
      <c r="H15" s="8">
        <v>0.23076923076923</v>
      </c>
      <c r="I15" s="9"/>
      <c r="J15" s="8">
        <v>0.123809523809523</v>
      </c>
      <c r="K15" s="8">
        <v>0.169117647058823</v>
      </c>
      <c r="L15" s="9"/>
      <c r="M15" s="8">
        <v>0.145631067961165</v>
      </c>
      <c r="N15" s="8">
        <v>0.196078431372549</v>
      </c>
    </row>
    <row r="16">
      <c r="B16" s="5" t="s">
        <v>11</v>
      </c>
      <c r="D16" s="8">
        <v>0.122222222222222</v>
      </c>
      <c r="E16" s="8">
        <v>0.155555555555555</v>
      </c>
      <c r="G16" s="8">
        <v>0.0659340659340659</v>
      </c>
      <c r="H16" s="8">
        <v>0.206521739130434</v>
      </c>
      <c r="I16" s="9"/>
      <c r="J16" s="8">
        <v>0.125</v>
      </c>
      <c r="K16" s="8">
        <v>0.136752136752136</v>
      </c>
      <c r="L16" s="9"/>
      <c r="M16" s="8">
        <v>0.153846153846153</v>
      </c>
      <c r="N16" s="8">
        <v>0.205882352941176</v>
      </c>
    </row>
    <row r="17">
      <c r="B17" s="5" t="s">
        <v>12</v>
      </c>
      <c r="D17" s="8">
        <v>0.0888888888888888</v>
      </c>
      <c r="E17" s="8">
        <v>0.155555555555555</v>
      </c>
      <c r="G17" s="8">
        <v>0.144444444444444</v>
      </c>
      <c r="H17" s="8">
        <v>0.206521739130434</v>
      </c>
      <c r="I17" s="9"/>
      <c r="J17" s="8">
        <v>0.113207547169811</v>
      </c>
      <c r="K17" s="8">
        <v>0.170542635658914</v>
      </c>
      <c r="L17" s="9"/>
      <c r="M17" s="8">
        <v>0.123809523809523</v>
      </c>
      <c r="N17" s="8">
        <v>0.152380952380952</v>
      </c>
    </row>
    <row r="18">
      <c r="B18" s="5" t="s">
        <v>13</v>
      </c>
      <c r="D18" s="8">
        <v>0.0777777777777777</v>
      </c>
      <c r="E18" s="8">
        <v>0.188888888888888</v>
      </c>
      <c r="G18" s="8">
        <v>0.0989010989010989</v>
      </c>
      <c r="H18" s="8">
        <v>0.241758241758241</v>
      </c>
      <c r="I18" s="9"/>
      <c r="J18" s="8">
        <v>0.14018691588785</v>
      </c>
      <c r="K18" s="8">
        <v>0.147286821705426</v>
      </c>
      <c r="L18" s="9"/>
      <c r="M18" s="8">
        <v>0.158878504672897</v>
      </c>
      <c r="N18" s="8">
        <v>0.247619047619047</v>
      </c>
    </row>
    <row r="19">
      <c r="B19" s="5" t="s">
        <v>14</v>
      </c>
      <c r="D19" s="8">
        <v>0.0555555555555555</v>
      </c>
      <c r="E19" s="8">
        <v>0.166666666666666</v>
      </c>
      <c r="G19" s="8">
        <v>0.144444444444444</v>
      </c>
      <c r="H19" s="8">
        <v>0.21505376344086</v>
      </c>
      <c r="I19" s="9"/>
      <c r="J19" s="8">
        <v>0.174311926605504</v>
      </c>
      <c r="K19" s="8">
        <v>0.145038167938931</v>
      </c>
      <c r="L19" s="9"/>
      <c r="M19" s="8">
        <v>0.157894736842105</v>
      </c>
      <c r="N19" s="8">
        <v>0.177570093457943</v>
      </c>
    </row>
    <row r="20">
      <c r="D20" s="10"/>
      <c r="E20" s="10"/>
      <c r="G20" s="10"/>
      <c r="H20" s="10"/>
      <c r="I20" s="9"/>
      <c r="J20" s="10"/>
      <c r="K20" s="10"/>
      <c r="L20" s="9"/>
      <c r="M20" s="10"/>
      <c r="N20" s="10"/>
    </row>
    <row r="21">
      <c r="B21" s="11" t="s">
        <v>15</v>
      </c>
      <c r="C21" s="12"/>
      <c r="D21" s="13">
        <f t="shared" ref="D21:E21" si="9">AVERAGE(D15:D19)</f>
        <v>0.09333333333</v>
      </c>
      <c r="E21" s="13">
        <f t="shared" si="9"/>
        <v>0.1755555556</v>
      </c>
      <c r="F21" s="12"/>
      <c r="G21" s="13">
        <f t="shared" ref="G21:H21" si="10">AVERAGE(G15:G19)</f>
        <v>0.1107448107</v>
      </c>
      <c r="H21" s="13">
        <f t="shared" si="10"/>
        <v>0.2201249428</v>
      </c>
      <c r="I21" s="14"/>
      <c r="J21" s="13">
        <f t="shared" ref="J21:K21" si="11">AVERAGE(J15:J19)</f>
        <v>0.1353031827</v>
      </c>
      <c r="K21" s="13">
        <f t="shared" si="11"/>
        <v>0.1537474818</v>
      </c>
      <c r="L21" s="14"/>
      <c r="M21" s="13">
        <f t="shared" ref="M21:N21" si="12">AVERAGE(M15:M19)</f>
        <v>0.1480119974</v>
      </c>
      <c r="N21" s="13">
        <f t="shared" si="12"/>
        <v>0.1959061756</v>
      </c>
    </row>
    <row r="22">
      <c r="B22" s="11" t="s">
        <v>16</v>
      </c>
      <c r="C22" s="12"/>
      <c r="D22" s="13">
        <f t="shared" ref="D22:E22" si="13">STDEV(D15:D19)</f>
        <v>0.02897423291</v>
      </c>
      <c r="E22" s="13">
        <f t="shared" si="13"/>
        <v>0.02408831488</v>
      </c>
      <c r="F22" s="12"/>
      <c r="G22" s="13">
        <f t="shared" ref="G22:H22" si="14">STDEV(G15:G19)</f>
        <v>0.03367141941</v>
      </c>
      <c r="H22" s="13">
        <f t="shared" si="14"/>
        <v>0.01562939259</v>
      </c>
      <c r="I22" s="14"/>
      <c r="J22" s="13">
        <f t="shared" ref="J22:K22" si="15">STDEV(J15:J19)</f>
        <v>0.02383280213</v>
      </c>
      <c r="K22" s="13">
        <f t="shared" si="15"/>
        <v>0.01520487753</v>
      </c>
      <c r="L22" s="14"/>
      <c r="M22" s="13">
        <f t="shared" ref="M22:N22" si="16">STDEV(M15:M19)</f>
        <v>0.01450185724</v>
      </c>
      <c r="N22" s="13">
        <f t="shared" si="16"/>
        <v>0.03537100466</v>
      </c>
    </row>
    <row r="24">
      <c r="A24" s="15" t="s">
        <v>6</v>
      </c>
      <c r="B24" s="16"/>
      <c r="C24" s="16"/>
      <c r="D24" s="17">
        <f t="shared" ref="D24:E24" si="17">_xlfn.T.TEST(D15:D19,D6:D10,1,2)</f>
        <v>0.1302155854</v>
      </c>
      <c r="E24" s="18">
        <f t="shared" si="17"/>
        <v>0.05808682852</v>
      </c>
      <c r="F24" s="17"/>
      <c r="G24" s="18">
        <f>_xlfn.T.TEST(G15:G19,G6:G8,1,2)</f>
        <v>0.01493481196</v>
      </c>
      <c r="H24" s="17">
        <f>_xlfn.T.TEST(H15:H19,H6:H10,1,2)</f>
        <v>0.1415752889</v>
      </c>
      <c r="I24" s="17"/>
      <c r="J24" s="18">
        <f t="shared" ref="J24:K24" si="18">_xlfn.T.TEST(J15:J19,J6:J10,1,2)</f>
        <v>0.006686175417</v>
      </c>
      <c r="K24" s="17">
        <f t="shared" si="18"/>
        <v>0.385524118</v>
      </c>
      <c r="L24" s="17"/>
      <c r="M24" s="18">
        <f t="shared" ref="M24:N24" si="19">_xlfn.T.TEST(M15:M19,M6:M10,1,2)</f>
        <v>0.0004551072252</v>
      </c>
      <c r="N24" s="18">
        <f t="shared" si="19"/>
        <v>0.002366418211</v>
      </c>
      <c r="O24" s="9">
        <f>AVERAGE(E24:N24)</f>
        <v>0.08708982118</v>
      </c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E31" s="5" t="s">
        <v>8</v>
      </c>
      <c r="H31" s="5" t="s">
        <v>8</v>
      </c>
      <c r="K31" s="5" t="s">
        <v>8</v>
      </c>
      <c r="N31" s="5" t="s">
        <v>8</v>
      </c>
    </row>
    <row r="32">
      <c r="A32" s="5"/>
      <c r="B32" s="5"/>
    </row>
    <row r="33">
      <c r="A33" s="7" t="s">
        <v>19</v>
      </c>
      <c r="B33" s="5" t="s">
        <v>10</v>
      </c>
      <c r="D33" s="19"/>
      <c r="E33" s="8">
        <v>0.188888888888888</v>
      </c>
      <c r="F33" s="9"/>
      <c r="G33" s="19"/>
      <c r="H33" s="8">
        <v>0.239130434782608</v>
      </c>
      <c r="I33" s="9"/>
      <c r="J33" s="19"/>
      <c r="K33" s="8">
        <v>0.16030534351145</v>
      </c>
      <c r="L33" s="9"/>
      <c r="M33" s="19"/>
      <c r="N33" s="8">
        <v>0.191489361702127</v>
      </c>
    </row>
    <row r="34">
      <c r="B34" s="5" t="s">
        <v>11</v>
      </c>
      <c r="D34" s="19"/>
      <c r="E34" s="8">
        <v>0.2</v>
      </c>
      <c r="F34" s="9"/>
      <c r="G34" s="19"/>
      <c r="H34" s="8">
        <v>0.211764705882352</v>
      </c>
      <c r="I34" s="9"/>
      <c r="J34" s="19"/>
      <c r="K34" s="8">
        <v>0.151515151515151</v>
      </c>
      <c r="L34" s="9"/>
      <c r="M34" s="19"/>
      <c r="N34" s="8">
        <v>0.184782608695652</v>
      </c>
    </row>
    <row r="35">
      <c r="B35" s="5" t="s">
        <v>12</v>
      </c>
      <c r="D35" s="19"/>
      <c r="E35" s="8">
        <v>0.144444444444444</v>
      </c>
      <c r="F35" s="9"/>
      <c r="G35" s="19"/>
      <c r="H35" s="8">
        <v>0.255555555555555</v>
      </c>
      <c r="I35" s="9"/>
      <c r="J35" s="19"/>
      <c r="K35" s="8">
        <v>0.166666666666666</v>
      </c>
      <c r="L35" s="9"/>
      <c r="M35" s="19"/>
      <c r="N35" s="8">
        <v>0.188118811881188</v>
      </c>
    </row>
    <row r="36">
      <c r="B36" s="5" t="s">
        <v>13</v>
      </c>
      <c r="D36" s="19"/>
      <c r="E36" s="8">
        <v>0.255555555555555</v>
      </c>
      <c r="F36" s="9"/>
      <c r="G36" s="19"/>
      <c r="H36" s="8">
        <v>0.206521739130434</v>
      </c>
      <c r="I36" s="9"/>
      <c r="J36" s="19"/>
      <c r="K36" s="8">
        <v>0.157024793388429</v>
      </c>
      <c r="L36" s="9"/>
      <c r="M36" s="19"/>
      <c r="N36" s="8">
        <v>0.144329896907216</v>
      </c>
    </row>
    <row r="37">
      <c r="B37" s="5" t="s">
        <v>14</v>
      </c>
      <c r="D37" s="19"/>
      <c r="E37" s="8">
        <v>0.133333333333333</v>
      </c>
      <c r="F37" s="9"/>
      <c r="G37" s="19"/>
      <c r="H37" s="8">
        <v>0.26595744680851</v>
      </c>
      <c r="I37" s="9"/>
      <c r="J37" s="19"/>
      <c r="K37" s="8">
        <v>0.214876033057851</v>
      </c>
      <c r="L37" s="9"/>
      <c r="M37" s="19"/>
      <c r="N37" s="8">
        <v>0.17391304347826</v>
      </c>
    </row>
    <row r="38">
      <c r="A38" s="5"/>
      <c r="B38" s="5"/>
      <c r="D38" s="9"/>
      <c r="E38" s="10"/>
      <c r="F38" s="9"/>
      <c r="G38" s="9"/>
      <c r="H38" s="10"/>
      <c r="I38" s="9"/>
      <c r="J38" s="9"/>
      <c r="K38" s="10"/>
      <c r="L38" s="9"/>
      <c r="M38" s="9"/>
      <c r="N38" s="10"/>
    </row>
    <row r="39">
      <c r="A39" s="5"/>
      <c r="B39" s="11" t="s">
        <v>15</v>
      </c>
      <c r="C39" s="12"/>
      <c r="D39" s="14"/>
      <c r="E39" s="13">
        <f>AVERAGE(E33:E37)</f>
        <v>0.1844444444</v>
      </c>
      <c r="F39" s="14"/>
      <c r="G39" s="14"/>
      <c r="H39" s="13">
        <f>AVERAGE(H33:H37)</f>
        <v>0.2357859764</v>
      </c>
      <c r="I39" s="14"/>
      <c r="J39" s="14"/>
      <c r="K39" s="13">
        <f>AVERAGE(K33:K37)</f>
        <v>0.1700775976</v>
      </c>
      <c r="L39" s="14"/>
      <c r="M39" s="14"/>
      <c r="N39" s="13">
        <f>AVERAGE(N33:N37)</f>
        <v>0.1765267445</v>
      </c>
    </row>
    <row r="40">
      <c r="A40" s="5"/>
      <c r="B40" s="11" t="s">
        <v>16</v>
      </c>
      <c r="C40" s="12"/>
      <c r="D40" s="14"/>
      <c r="E40" s="13">
        <f>STDEV(E33:E37)</f>
        <v>0.04881307253</v>
      </c>
      <c r="F40" s="14"/>
      <c r="G40" s="14"/>
      <c r="H40" s="13">
        <f>STDEV(H33:H37)</f>
        <v>0.02619998239</v>
      </c>
      <c r="I40" s="14"/>
      <c r="J40" s="14"/>
      <c r="K40" s="13">
        <f>STDEV(K33:K37)</f>
        <v>0.02563674766</v>
      </c>
      <c r="L40" s="14"/>
      <c r="M40" s="14"/>
      <c r="N40" s="13">
        <f>STDEV(N33:N37)</f>
        <v>0.01916953091</v>
      </c>
    </row>
    <row r="41">
      <c r="A41" s="5"/>
      <c r="B41" s="5"/>
      <c r="D41" s="9"/>
      <c r="E41" s="10"/>
      <c r="F41" s="9"/>
      <c r="G41" s="9"/>
      <c r="H41" s="10"/>
      <c r="I41" s="9"/>
      <c r="J41" s="9"/>
      <c r="K41" s="10"/>
      <c r="L41" s="9"/>
      <c r="M41" s="9"/>
      <c r="N41" s="10"/>
    </row>
    <row r="42">
      <c r="A42" s="7" t="s">
        <v>20</v>
      </c>
      <c r="B42" s="5" t="s">
        <v>10</v>
      </c>
      <c r="D42" s="19"/>
      <c r="E42" s="8">
        <v>0.211111111111111</v>
      </c>
      <c r="G42" s="19"/>
      <c r="H42" s="8">
        <v>0.23076923076923</v>
      </c>
      <c r="I42" s="9"/>
      <c r="J42" s="19"/>
      <c r="K42" s="8">
        <v>0.169117647058823</v>
      </c>
      <c r="L42" s="9"/>
      <c r="M42" s="19"/>
      <c r="N42" s="8">
        <v>0.196078431372549</v>
      </c>
    </row>
    <row r="43">
      <c r="B43" s="5" t="s">
        <v>11</v>
      </c>
      <c r="D43" s="19"/>
      <c r="E43" s="8">
        <v>0.155555555555555</v>
      </c>
      <c r="G43" s="19"/>
      <c r="H43" s="8">
        <v>0.206521739130434</v>
      </c>
      <c r="I43" s="9"/>
      <c r="J43" s="19"/>
      <c r="K43" s="8">
        <v>0.136752136752136</v>
      </c>
      <c r="L43" s="9"/>
      <c r="M43" s="19"/>
      <c r="N43" s="8">
        <v>0.205882352941176</v>
      </c>
    </row>
    <row r="44">
      <c r="B44" s="5" t="s">
        <v>12</v>
      </c>
      <c r="D44" s="19"/>
      <c r="E44" s="8">
        <v>0.155555555555555</v>
      </c>
      <c r="G44" s="19"/>
      <c r="H44" s="8">
        <v>0.206521739130434</v>
      </c>
      <c r="I44" s="9"/>
      <c r="J44" s="19"/>
      <c r="K44" s="8">
        <v>0.170542635658914</v>
      </c>
      <c r="L44" s="9"/>
      <c r="M44" s="19"/>
      <c r="N44" s="8">
        <v>0.152380952380952</v>
      </c>
    </row>
    <row r="45">
      <c r="B45" s="5" t="s">
        <v>13</v>
      </c>
      <c r="D45" s="19"/>
      <c r="E45" s="8">
        <v>0.188888888888888</v>
      </c>
      <c r="G45" s="19"/>
      <c r="H45" s="8">
        <v>0.241758241758241</v>
      </c>
      <c r="I45" s="9"/>
      <c r="J45" s="19"/>
      <c r="K45" s="8">
        <v>0.147286821705426</v>
      </c>
      <c r="L45" s="9"/>
      <c r="M45" s="19"/>
      <c r="N45" s="8">
        <v>0.247619047619047</v>
      </c>
    </row>
    <row r="46">
      <c r="B46" s="5" t="s">
        <v>14</v>
      </c>
      <c r="D46" s="19"/>
      <c r="E46" s="8">
        <v>0.166666666666666</v>
      </c>
      <c r="G46" s="19"/>
      <c r="H46" s="8">
        <v>0.21505376344086</v>
      </c>
      <c r="I46" s="9"/>
      <c r="J46" s="19"/>
      <c r="K46" s="8">
        <v>0.145038167938931</v>
      </c>
      <c r="L46" s="9"/>
      <c r="M46" s="19"/>
      <c r="N46" s="8">
        <v>0.177570093457943</v>
      </c>
    </row>
    <row r="47">
      <c r="D47" s="9"/>
      <c r="E47" s="10"/>
      <c r="F47" s="9"/>
      <c r="G47" s="9"/>
      <c r="H47" s="10"/>
      <c r="I47" s="9"/>
      <c r="J47" s="9"/>
      <c r="K47" s="10"/>
      <c r="L47" s="9"/>
      <c r="M47" s="9"/>
      <c r="N47" s="10"/>
    </row>
    <row r="48">
      <c r="B48" s="11" t="s">
        <v>15</v>
      </c>
      <c r="C48" s="12"/>
      <c r="D48" s="14"/>
      <c r="E48" s="13">
        <f>AVERAGE(E42:E46)</f>
        <v>0.1755555556</v>
      </c>
      <c r="F48" s="14"/>
      <c r="G48" s="14"/>
      <c r="H48" s="13">
        <f>AVERAGE(H42:H46)</f>
        <v>0.2201249428</v>
      </c>
      <c r="I48" s="14"/>
      <c r="J48" s="14"/>
      <c r="K48" s="13">
        <f>AVERAGE(K42:K46)</f>
        <v>0.1537474818</v>
      </c>
      <c r="L48" s="14"/>
      <c r="M48" s="14"/>
      <c r="N48" s="13">
        <f>AVERAGE(N42:N46)</f>
        <v>0.1959061756</v>
      </c>
    </row>
    <row r="49">
      <c r="B49" s="11" t="s">
        <v>16</v>
      </c>
      <c r="C49" s="12"/>
      <c r="D49" s="14"/>
      <c r="E49" s="13">
        <f>STDEV(E42:E46)</f>
        <v>0.02408831488</v>
      </c>
      <c r="F49" s="14"/>
      <c r="G49" s="14"/>
      <c r="H49" s="13">
        <f>STDEV(H42:H46)</f>
        <v>0.01562939259</v>
      </c>
      <c r="I49" s="14"/>
      <c r="J49" s="14"/>
      <c r="K49" s="13">
        <f>STDEV(K42:K46)</f>
        <v>0.01520487753</v>
      </c>
      <c r="L49" s="14"/>
      <c r="M49" s="14"/>
      <c r="N49" s="13">
        <f>STDEV(N42:N46)</f>
        <v>0.03537100466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5" t="s">
        <v>6</v>
      </c>
      <c r="B51" s="16"/>
      <c r="C51" s="16"/>
      <c r="D51" s="17"/>
      <c r="E51" s="17">
        <f>_xlfn.T.TEST(E42:E46,E33:E37,1,2)</f>
        <v>0.3622329129</v>
      </c>
      <c r="F51" s="17"/>
      <c r="G51" s="17"/>
      <c r="H51" s="17">
        <f>_xlfn.T.TEST(H42:H46,H33:H37,1,2)</f>
        <v>0.1420914602</v>
      </c>
      <c r="I51" s="17"/>
      <c r="J51" s="17"/>
      <c r="K51" s="17">
        <f>_xlfn.T.TEST(K42:K46,K33:K37,1,2)</f>
        <v>0.1276953226</v>
      </c>
      <c r="L51" s="17"/>
      <c r="M51" s="17"/>
      <c r="N51" s="17">
        <f>_xlfn.T.TEST(N42:N46,N33:N37,1,2)</f>
        <v>0.1564186285</v>
      </c>
      <c r="O51" s="9">
        <f>AVERAGE(E51:N51)</f>
        <v>0.197109581</v>
      </c>
    </row>
    <row r="52">
      <c r="A52" s="5" t="s">
        <v>21</v>
      </c>
      <c r="E52" s="6">
        <f t="shared" ref="E52:N52" si="20">_xlfn.T.TEST(E33:E37, E42:E46,1,2)</f>
        <v>0.3622329129</v>
      </c>
      <c r="F52" s="6" t="str">
        <f t="shared" si="20"/>
        <v>#DIV/0!</v>
      </c>
      <c r="G52" s="6" t="str">
        <f t="shared" si="20"/>
        <v>#DIV/0!</v>
      </c>
      <c r="H52" s="6">
        <f t="shared" si="20"/>
        <v>0.1420914602</v>
      </c>
      <c r="I52" s="6" t="str">
        <f t="shared" si="20"/>
        <v>#DIV/0!</v>
      </c>
      <c r="J52" s="6" t="str">
        <f t="shared" si="20"/>
        <v>#DIV/0!</v>
      </c>
      <c r="K52" s="6">
        <f t="shared" si="20"/>
        <v>0.1276953226</v>
      </c>
      <c r="L52" s="6" t="str">
        <f t="shared" si="20"/>
        <v>#DIV/0!</v>
      </c>
      <c r="M52" s="6" t="str">
        <f t="shared" si="20"/>
        <v>#DIV/0!</v>
      </c>
      <c r="N52" s="6">
        <f t="shared" si="20"/>
        <v>0.1564186285</v>
      </c>
    </row>
    <row r="57">
      <c r="E57" s="19"/>
      <c r="G57" s="19"/>
      <c r="H57" s="19"/>
      <c r="I57" s="9"/>
      <c r="J57" s="19"/>
      <c r="K57" s="19"/>
      <c r="L57" s="9"/>
      <c r="M57" s="19"/>
      <c r="N57" s="19"/>
    </row>
    <row r="58">
      <c r="E58" s="19"/>
      <c r="G58" s="19"/>
      <c r="H58" s="19"/>
      <c r="I58" s="9"/>
      <c r="J58" s="19"/>
      <c r="K58" s="19"/>
      <c r="L58" s="9"/>
      <c r="M58" s="19"/>
      <c r="N58" s="19"/>
    </row>
    <row r="59">
      <c r="E59" s="19"/>
      <c r="G59" s="19"/>
      <c r="H59" s="19"/>
      <c r="I59" s="9"/>
      <c r="J59" s="19"/>
      <c r="K59" s="19"/>
      <c r="L59" s="9"/>
      <c r="M59" s="19"/>
      <c r="N59" s="19"/>
    </row>
    <row r="60">
      <c r="E60" s="19"/>
      <c r="G60" s="19"/>
      <c r="H60" s="19"/>
      <c r="I60" s="9"/>
      <c r="J60" s="19"/>
      <c r="K60" s="19"/>
      <c r="L60" s="9"/>
      <c r="M60" s="19"/>
      <c r="N60" s="19"/>
    </row>
    <row r="61">
      <c r="E61" s="19"/>
      <c r="G61" s="19"/>
      <c r="H61" s="19"/>
      <c r="I61" s="9"/>
      <c r="J61" s="19"/>
      <c r="K61" s="19"/>
      <c r="L61" s="9"/>
      <c r="M61" s="19"/>
      <c r="N61" s="19"/>
    </row>
    <row r="63">
      <c r="E63" s="19"/>
      <c r="F63" s="9"/>
      <c r="G63" s="19"/>
      <c r="H63" s="19"/>
      <c r="I63" s="9"/>
      <c r="J63" s="19"/>
      <c r="K63" s="19"/>
      <c r="L63" s="9"/>
      <c r="M63" s="19"/>
      <c r="N63" s="19"/>
    </row>
    <row r="64">
      <c r="E64" s="19"/>
      <c r="F64" s="9"/>
      <c r="G64" s="19"/>
      <c r="H64" s="19"/>
      <c r="I64" s="9"/>
      <c r="J64" s="19"/>
      <c r="K64" s="19"/>
      <c r="L64" s="9"/>
      <c r="M64" s="19"/>
      <c r="N64" s="19"/>
    </row>
    <row r="65">
      <c r="E65" s="19"/>
      <c r="F65" s="9"/>
      <c r="G65" s="19"/>
      <c r="H65" s="19"/>
      <c r="I65" s="9"/>
      <c r="J65" s="19"/>
      <c r="K65" s="19"/>
      <c r="L65" s="9"/>
      <c r="M65" s="19"/>
      <c r="N65" s="19"/>
    </row>
    <row r="66">
      <c r="E66" s="19"/>
      <c r="F66" s="9"/>
      <c r="G66" s="19"/>
      <c r="H66" s="19"/>
      <c r="I66" s="9"/>
      <c r="J66" s="19"/>
      <c r="K66" s="19"/>
      <c r="L66" s="9"/>
      <c r="M66" s="19"/>
      <c r="N66" s="19"/>
    </row>
    <row r="67">
      <c r="E67" s="19"/>
      <c r="F67" s="9"/>
      <c r="G67" s="19"/>
      <c r="H67" s="19"/>
      <c r="I67" s="9"/>
      <c r="J67" s="19"/>
      <c r="K67" s="19"/>
      <c r="L67" s="9"/>
      <c r="M67" s="19"/>
      <c r="N67" s="19"/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G3" s="4" t="s">
        <v>5</v>
      </c>
      <c r="J3" s="4" t="s">
        <v>5</v>
      </c>
      <c r="M3" s="4" t="s">
        <v>5</v>
      </c>
    </row>
    <row r="4">
      <c r="D4" s="5" t="s">
        <v>7</v>
      </c>
      <c r="E4" s="5" t="s">
        <v>8</v>
      </c>
      <c r="G4" s="5" t="s">
        <v>7</v>
      </c>
      <c r="H4" s="5" t="s">
        <v>8</v>
      </c>
      <c r="J4" s="5" t="s">
        <v>7</v>
      </c>
      <c r="K4" s="5" t="s">
        <v>8</v>
      </c>
      <c r="M4" s="5" t="s">
        <v>7</v>
      </c>
      <c r="N4" s="5" t="s">
        <v>8</v>
      </c>
    </row>
    <row r="5">
      <c r="A5" s="5"/>
      <c r="B5" s="5"/>
    </row>
    <row r="6">
      <c r="A6" s="7" t="s">
        <v>9</v>
      </c>
      <c r="B6" s="5" t="s">
        <v>10</v>
      </c>
      <c r="D6" s="8">
        <v>0.0</v>
      </c>
      <c r="E6" s="8">
        <v>0.0</v>
      </c>
      <c r="G6" s="8">
        <v>0.0111111111111111</v>
      </c>
      <c r="H6" s="8">
        <v>0.0106382978723404</v>
      </c>
      <c r="I6" s="9"/>
      <c r="J6" s="8">
        <v>0.0</v>
      </c>
      <c r="K6" s="8">
        <v>0.0</v>
      </c>
      <c r="L6" s="9"/>
      <c r="M6" s="8">
        <v>0.0138888888888888</v>
      </c>
      <c r="N6" s="8">
        <v>0.0</v>
      </c>
    </row>
    <row r="7">
      <c r="B7" s="5" t="s">
        <v>11</v>
      </c>
      <c r="D7" s="8">
        <v>0.0</v>
      </c>
      <c r="E7" s="8">
        <v>0.0</v>
      </c>
      <c r="G7" s="8">
        <v>0.0111111111111111</v>
      </c>
      <c r="H7" s="8">
        <v>0.0</v>
      </c>
      <c r="I7" s="9"/>
      <c r="J7" s="8">
        <v>0.0</v>
      </c>
      <c r="K7" s="8">
        <v>0.0144927536231884</v>
      </c>
      <c r="L7" s="9"/>
      <c r="M7" s="8">
        <v>0.0</v>
      </c>
      <c r="N7" s="8">
        <v>0.0</v>
      </c>
    </row>
    <row r="8">
      <c r="B8" s="5" t="s">
        <v>12</v>
      </c>
      <c r="D8" s="8">
        <v>0.0</v>
      </c>
      <c r="E8" s="8">
        <v>0.0333333333333333</v>
      </c>
      <c r="G8" s="8">
        <v>0.0111111111111111</v>
      </c>
      <c r="H8" s="8">
        <v>0.0109890109890109</v>
      </c>
      <c r="I8" s="9"/>
      <c r="J8" s="8">
        <v>0.0363636363636363</v>
      </c>
      <c r="K8" s="8">
        <v>0.0236220472440944</v>
      </c>
      <c r="L8" s="9"/>
      <c r="M8" s="8">
        <v>0.0</v>
      </c>
      <c r="N8" s="8">
        <v>0.00961538461538461</v>
      </c>
    </row>
    <row r="9">
      <c r="B9" s="5" t="s">
        <v>13</v>
      </c>
      <c r="D9" s="8">
        <v>0.0</v>
      </c>
      <c r="E9" s="8">
        <v>0.0</v>
      </c>
      <c r="G9" s="8"/>
      <c r="H9" s="8">
        <v>0.0217391304347826</v>
      </c>
      <c r="I9" s="9"/>
      <c r="J9" s="8">
        <v>0.0408163265306122</v>
      </c>
      <c r="K9" s="8">
        <v>0.0</v>
      </c>
      <c r="L9" s="9"/>
      <c r="M9" s="8">
        <v>0.0</v>
      </c>
      <c r="N9" s="8">
        <v>0.00980392156862745</v>
      </c>
    </row>
    <row r="10">
      <c r="B10" s="5" t="s">
        <v>14</v>
      </c>
      <c r="D10" s="8">
        <v>0.0</v>
      </c>
      <c r="E10" s="8">
        <v>0.0111111111111111</v>
      </c>
      <c r="G10" s="8"/>
      <c r="H10" s="8">
        <v>0.0111111111111111</v>
      </c>
      <c r="I10" s="9"/>
      <c r="J10" s="8">
        <v>0.0</v>
      </c>
      <c r="K10" s="8">
        <v>0.0145985401459854</v>
      </c>
      <c r="L10" s="9"/>
      <c r="M10" s="8">
        <v>0.0</v>
      </c>
      <c r="N10" s="8">
        <v>0.0</v>
      </c>
    </row>
    <row r="11">
      <c r="A11" s="5"/>
      <c r="B11" s="5"/>
      <c r="D11" s="8"/>
      <c r="E11" s="10"/>
      <c r="G11" s="8"/>
      <c r="H11" s="10"/>
      <c r="I11" s="9"/>
      <c r="J11" s="8"/>
      <c r="K11" s="10"/>
      <c r="L11" s="9"/>
      <c r="M11" s="8"/>
      <c r="N11" s="10"/>
    </row>
    <row r="12">
      <c r="A12" s="5"/>
      <c r="B12" s="11" t="s">
        <v>15</v>
      </c>
      <c r="C12" s="12"/>
      <c r="D12" s="13">
        <f t="shared" ref="D12:E12" si="1">AVERAGE(D6:D10)</f>
        <v>0</v>
      </c>
      <c r="E12" s="13">
        <f t="shared" si="1"/>
        <v>0.008888888889</v>
      </c>
      <c r="F12" s="12"/>
      <c r="G12" s="13">
        <f t="shared" ref="G12:H12" si="2">AVERAGE(G6:G10)</f>
        <v>0.01111111111</v>
      </c>
      <c r="H12" s="13">
        <f t="shared" si="2"/>
        <v>0.01089551008</v>
      </c>
      <c r="I12" s="14"/>
      <c r="J12" s="13">
        <f t="shared" ref="J12:K12" si="3">AVERAGE(J6:J10)</f>
        <v>0.01543599258</v>
      </c>
      <c r="K12" s="13">
        <f t="shared" si="3"/>
        <v>0.0105426682</v>
      </c>
      <c r="L12" s="14"/>
      <c r="M12" s="13">
        <f t="shared" ref="M12:N12" si="4">AVERAGE(M6:M10)</f>
        <v>0.002777777778</v>
      </c>
      <c r="N12" s="13">
        <f t="shared" si="4"/>
        <v>0.003883861237</v>
      </c>
    </row>
    <row r="13">
      <c r="A13" s="5"/>
      <c r="B13" s="11" t="s">
        <v>16</v>
      </c>
      <c r="C13" s="12"/>
      <c r="D13" s="13">
        <f t="shared" ref="D13:E13" si="5">STDEV(D6:D10)</f>
        <v>0</v>
      </c>
      <c r="E13" s="13">
        <f t="shared" si="5"/>
        <v>0.01448711646</v>
      </c>
      <c r="F13" s="12"/>
      <c r="G13" s="13">
        <f t="shared" ref="G13:H13" si="6">STDEV(G6:G10)</f>
        <v>0</v>
      </c>
      <c r="H13" s="13">
        <f t="shared" si="6"/>
        <v>0.007687939039</v>
      </c>
      <c r="I13" s="14"/>
      <c r="J13" s="13">
        <f t="shared" ref="J13:K13" si="7">STDEV(J6:J10)</f>
        <v>0.02119514819</v>
      </c>
      <c r="K13" s="13">
        <f t="shared" si="7"/>
        <v>0.01031284556</v>
      </c>
      <c r="L13" s="14"/>
      <c r="M13" s="13">
        <f t="shared" ref="M13:N13" si="8">STDEV(M6:M10)</f>
        <v>0.006211299937</v>
      </c>
      <c r="N13" s="13">
        <f t="shared" si="8"/>
        <v>0.00531861375</v>
      </c>
    </row>
    <row r="14">
      <c r="A14" s="5"/>
      <c r="B14" s="5"/>
      <c r="D14" s="10"/>
      <c r="E14" s="10"/>
      <c r="G14" s="10"/>
      <c r="H14" s="10"/>
      <c r="J14" s="10"/>
      <c r="K14" s="10"/>
      <c r="M14" s="10"/>
      <c r="N14" s="10"/>
    </row>
    <row r="15">
      <c r="A15" s="7" t="s">
        <v>17</v>
      </c>
      <c r="B15" s="5" t="s">
        <v>10</v>
      </c>
      <c r="D15" s="8">
        <v>0.0</v>
      </c>
      <c r="E15" s="8">
        <v>0.0111111111111111</v>
      </c>
      <c r="G15" s="8">
        <v>0.0111111111111111</v>
      </c>
      <c r="H15" s="8">
        <v>0.0109890109890109</v>
      </c>
      <c r="I15" s="9"/>
      <c r="J15" s="8">
        <v>0.00952380952380952</v>
      </c>
      <c r="K15" s="8">
        <v>0.0</v>
      </c>
      <c r="L15" s="9"/>
      <c r="M15" s="8">
        <v>0.00970873786407766</v>
      </c>
      <c r="N15" s="8">
        <v>0.0</v>
      </c>
    </row>
    <row r="16">
      <c r="B16" s="5" t="s">
        <v>11</v>
      </c>
      <c r="D16" s="8">
        <v>0.0</v>
      </c>
      <c r="E16" s="8">
        <v>0.0</v>
      </c>
      <c r="G16" s="8">
        <v>0.0109890109890109</v>
      </c>
      <c r="H16" s="8">
        <v>0.0</v>
      </c>
      <c r="I16" s="9"/>
      <c r="J16" s="8">
        <v>0.0104166666666666</v>
      </c>
      <c r="K16" s="8">
        <v>0.0</v>
      </c>
      <c r="L16" s="9"/>
      <c r="M16" s="8">
        <v>0.00961538461538461</v>
      </c>
      <c r="N16" s="8">
        <v>0.0</v>
      </c>
    </row>
    <row r="17">
      <c r="B17" s="5" t="s">
        <v>12</v>
      </c>
      <c r="D17" s="8">
        <v>0.0</v>
      </c>
      <c r="E17" s="8">
        <v>0.0111111111111111</v>
      </c>
      <c r="G17" s="8">
        <v>0.0</v>
      </c>
      <c r="H17" s="8">
        <v>0.0108695652173913</v>
      </c>
      <c r="I17" s="9"/>
      <c r="J17" s="8">
        <v>0.0377358490566037</v>
      </c>
      <c r="K17" s="8">
        <v>0.0155038759689922</v>
      </c>
      <c r="L17" s="9"/>
      <c r="M17" s="8">
        <v>0.0</v>
      </c>
      <c r="N17" s="8">
        <v>0.00952380952380952</v>
      </c>
    </row>
    <row r="18">
      <c r="B18" s="5" t="s">
        <v>13</v>
      </c>
      <c r="D18" s="8">
        <v>0.0</v>
      </c>
      <c r="E18" s="8">
        <v>0.0444444444444444</v>
      </c>
      <c r="G18" s="8">
        <v>0.0219780219780219</v>
      </c>
      <c r="H18" s="8">
        <v>0.0109890109890109</v>
      </c>
      <c r="I18" s="9"/>
      <c r="J18" s="8">
        <v>0.0</v>
      </c>
      <c r="K18" s="8">
        <v>0.0155038759689922</v>
      </c>
      <c r="L18" s="9"/>
      <c r="M18" s="8">
        <v>0.0</v>
      </c>
      <c r="N18" s="8">
        <v>0.00952380952380952</v>
      </c>
    </row>
    <row r="19">
      <c r="B19" s="5" t="s">
        <v>14</v>
      </c>
      <c r="D19" s="8">
        <v>0.0111111111111111</v>
      </c>
      <c r="E19" s="8">
        <v>0.0111111111111111</v>
      </c>
      <c r="G19" s="8">
        <v>0.0111111111111111</v>
      </c>
      <c r="H19" s="8">
        <v>0.0</v>
      </c>
      <c r="I19" s="9"/>
      <c r="J19" s="8">
        <v>0.0091743119266055</v>
      </c>
      <c r="K19" s="8">
        <v>0.00763358778625954</v>
      </c>
      <c r="L19" s="9"/>
      <c r="M19" s="8">
        <v>0.0</v>
      </c>
      <c r="N19" s="8">
        <v>0.00934579439252336</v>
      </c>
    </row>
    <row r="20">
      <c r="D20" s="10"/>
      <c r="E20" s="10"/>
      <c r="G20" s="10"/>
      <c r="H20" s="10"/>
      <c r="I20" s="9"/>
      <c r="J20" s="10"/>
      <c r="K20" s="10"/>
      <c r="L20" s="9"/>
      <c r="M20" s="10"/>
      <c r="N20" s="10"/>
    </row>
    <row r="21">
      <c r="B21" s="11" t="s">
        <v>15</v>
      </c>
      <c r="C21" s="12"/>
      <c r="D21" s="13">
        <f t="shared" ref="D21:E21" si="9">AVERAGE(D15:D19)</f>
        <v>0.002222222222</v>
      </c>
      <c r="E21" s="13">
        <f t="shared" si="9"/>
        <v>0.01555555556</v>
      </c>
      <c r="F21" s="12"/>
      <c r="G21" s="13">
        <f t="shared" ref="G21:H21" si="10">AVERAGE(G15:G19)</f>
        <v>0.01103785104</v>
      </c>
      <c r="H21" s="13">
        <f t="shared" si="10"/>
        <v>0.006569517439</v>
      </c>
      <c r="I21" s="14"/>
      <c r="J21" s="13">
        <f t="shared" ref="J21:K21" si="11">AVERAGE(J15:J19)</f>
        <v>0.01337012743</v>
      </c>
      <c r="K21" s="13">
        <f t="shared" si="11"/>
        <v>0.007728267945</v>
      </c>
      <c r="L21" s="14"/>
      <c r="M21" s="13">
        <f t="shared" ref="M21:N21" si="12">AVERAGE(M15:M19)</f>
        <v>0.003864824496</v>
      </c>
      <c r="N21" s="13">
        <f t="shared" si="12"/>
        <v>0.005678682688</v>
      </c>
    </row>
    <row r="22">
      <c r="B22" s="11" t="s">
        <v>16</v>
      </c>
      <c r="C22" s="12"/>
      <c r="D22" s="13">
        <f t="shared" ref="D22:E22" si="13">STDEV(D15:D19)</f>
        <v>0.00496903995</v>
      </c>
      <c r="E22" s="13">
        <f t="shared" si="13"/>
        <v>0.01685083432</v>
      </c>
      <c r="F22" s="12"/>
      <c r="G22" s="13">
        <f t="shared" ref="G22:H22" si="14">STDEV(G15:G19)</f>
        <v>0.007770691976</v>
      </c>
      <c r="H22" s="13">
        <f t="shared" si="14"/>
        <v>0.005997319738</v>
      </c>
      <c r="I22" s="14"/>
      <c r="J22" s="13">
        <f t="shared" ref="J22:K22" si="15">STDEV(J15:J19)</f>
        <v>0.01426158001</v>
      </c>
      <c r="K22" s="13">
        <f t="shared" si="15"/>
        <v>0.00775211867</v>
      </c>
      <c r="L22" s="14"/>
      <c r="M22" s="13">
        <f t="shared" ref="M22:N22" si="16">STDEV(M15:M19)</f>
        <v>0.005292231814</v>
      </c>
      <c r="N22" s="13">
        <f t="shared" si="16"/>
        <v>0.005184413736</v>
      </c>
    </row>
    <row r="24">
      <c r="A24" s="15"/>
      <c r="B24" s="16"/>
      <c r="C24" s="16"/>
      <c r="D24" s="17"/>
      <c r="E24" s="18"/>
      <c r="F24" s="17"/>
      <c r="G24" s="18"/>
      <c r="H24" s="17"/>
      <c r="I24" s="17"/>
      <c r="J24" s="18"/>
      <c r="K24" s="17"/>
      <c r="L24" s="17"/>
      <c r="M24" s="18"/>
      <c r="N24" s="18"/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E31" s="5" t="s">
        <v>8</v>
      </c>
      <c r="H31" s="5" t="s">
        <v>8</v>
      </c>
      <c r="K31" s="5" t="s">
        <v>8</v>
      </c>
      <c r="N31" s="5" t="s">
        <v>8</v>
      </c>
    </row>
    <row r="32">
      <c r="A32" s="5"/>
      <c r="B32" s="5"/>
    </row>
    <row r="33">
      <c r="A33" s="7" t="s">
        <v>19</v>
      </c>
      <c r="B33" s="5" t="s">
        <v>10</v>
      </c>
      <c r="D33" s="19"/>
      <c r="E33" s="8">
        <v>0.0222222222222222</v>
      </c>
      <c r="F33" s="9"/>
      <c r="G33" s="19"/>
      <c r="H33" s="8">
        <v>0.0108695652173913</v>
      </c>
      <c r="I33" s="9"/>
      <c r="J33" s="19"/>
      <c r="K33" s="8">
        <v>0.015267175572519</v>
      </c>
      <c r="L33" s="9"/>
      <c r="M33" s="19"/>
      <c r="N33" s="8">
        <v>0.0106382978723404</v>
      </c>
    </row>
    <row r="34">
      <c r="B34" s="5" t="s">
        <v>11</v>
      </c>
      <c r="D34" s="19"/>
      <c r="E34" s="8">
        <v>0.0</v>
      </c>
      <c r="F34" s="9"/>
      <c r="G34" s="19"/>
      <c r="H34" s="8">
        <v>0.0</v>
      </c>
      <c r="I34" s="9"/>
      <c r="J34" s="19"/>
      <c r="K34" s="8">
        <v>0.00757575757575757</v>
      </c>
      <c r="L34" s="9"/>
      <c r="M34" s="19"/>
      <c r="N34" s="8">
        <v>0.0108695652173913</v>
      </c>
    </row>
    <row r="35">
      <c r="B35" s="5" t="s">
        <v>12</v>
      </c>
      <c r="D35" s="19"/>
      <c r="E35" s="8">
        <v>0.0333333333333333</v>
      </c>
      <c r="F35" s="9"/>
      <c r="G35" s="19"/>
      <c r="H35" s="8">
        <v>0.0111111111111111</v>
      </c>
      <c r="I35" s="9"/>
      <c r="J35" s="19"/>
      <c r="K35" s="8">
        <v>0.0</v>
      </c>
      <c r="L35" s="9"/>
      <c r="M35" s="19"/>
      <c r="N35" s="8">
        <v>0.0</v>
      </c>
    </row>
    <row r="36">
      <c r="B36" s="5" t="s">
        <v>13</v>
      </c>
      <c r="D36" s="19"/>
      <c r="E36" s="8">
        <v>0.0</v>
      </c>
      <c r="F36" s="9"/>
      <c r="G36" s="19"/>
      <c r="H36" s="8">
        <v>0.0</v>
      </c>
      <c r="I36" s="9"/>
      <c r="J36" s="19"/>
      <c r="K36" s="8">
        <v>0.00826446280991735</v>
      </c>
      <c r="L36" s="9"/>
      <c r="M36" s="19"/>
      <c r="N36" s="8">
        <v>0.0</v>
      </c>
    </row>
    <row r="37">
      <c r="B37" s="5" t="s">
        <v>14</v>
      </c>
      <c r="D37" s="19"/>
      <c r="E37" s="8">
        <v>0.0222222222222222</v>
      </c>
      <c r="F37" s="9"/>
      <c r="G37" s="19"/>
      <c r="H37" s="8">
        <v>0.0</v>
      </c>
      <c r="I37" s="9"/>
      <c r="J37" s="19"/>
      <c r="K37" s="8">
        <v>0.0165289256198347</v>
      </c>
      <c r="L37" s="9"/>
      <c r="M37" s="19"/>
      <c r="N37" s="8">
        <v>0.0108695652173913</v>
      </c>
    </row>
    <row r="38">
      <c r="A38" s="5"/>
      <c r="B38" s="5"/>
      <c r="D38" s="9"/>
      <c r="E38" s="10"/>
      <c r="F38" s="9"/>
      <c r="G38" s="9"/>
      <c r="H38" s="10"/>
      <c r="I38" s="9"/>
      <c r="J38" s="9"/>
      <c r="K38" s="10"/>
      <c r="L38" s="9"/>
      <c r="M38" s="9"/>
      <c r="N38" s="10"/>
    </row>
    <row r="39">
      <c r="A39" s="5"/>
      <c r="B39" s="11" t="s">
        <v>15</v>
      </c>
      <c r="C39" s="12"/>
      <c r="D39" s="14"/>
      <c r="E39" s="13">
        <f>AVERAGE(E33:E37)</f>
        <v>0.01555555556</v>
      </c>
      <c r="F39" s="14"/>
      <c r="G39" s="14"/>
      <c r="H39" s="13">
        <f>AVERAGE(H33:H37)</f>
        <v>0.004396135266</v>
      </c>
      <c r="I39" s="14"/>
      <c r="J39" s="14"/>
      <c r="K39" s="13">
        <f>AVERAGE(K33:K37)</f>
        <v>0.009527264316</v>
      </c>
      <c r="L39" s="14"/>
      <c r="M39" s="14"/>
      <c r="N39" s="13">
        <f>AVERAGE(N33:N37)</f>
        <v>0.006475485661</v>
      </c>
    </row>
    <row r="40">
      <c r="A40" s="5"/>
      <c r="B40" s="11" t="s">
        <v>16</v>
      </c>
      <c r="C40" s="12"/>
      <c r="D40" s="14"/>
      <c r="E40" s="13">
        <f>STDEV(E33:E37)</f>
        <v>0.01490711985</v>
      </c>
      <c r="F40" s="14"/>
      <c r="G40" s="14"/>
      <c r="H40" s="13">
        <f>STDEV(H33:H37)</f>
        <v>0.006020261867</v>
      </c>
      <c r="I40" s="14"/>
      <c r="J40" s="14"/>
      <c r="K40" s="13">
        <f>STDEV(K33:K37)</f>
        <v>0.006673485854</v>
      </c>
      <c r="L40" s="14"/>
      <c r="M40" s="14"/>
      <c r="N40" s="13">
        <f>STDEV(N33:N37)</f>
        <v>0.005912036555</v>
      </c>
    </row>
    <row r="41">
      <c r="A41" s="5"/>
      <c r="B41" s="5"/>
      <c r="D41" s="9"/>
      <c r="E41" s="10"/>
      <c r="F41" s="9"/>
      <c r="G41" s="9"/>
      <c r="H41" s="10"/>
      <c r="I41" s="9"/>
      <c r="J41" s="9"/>
      <c r="K41" s="10"/>
      <c r="L41" s="9"/>
      <c r="M41" s="9"/>
      <c r="N41" s="10"/>
    </row>
    <row r="42">
      <c r="A42" s="7" t="s">
        <v>20</v>
      </c>
      <c r="B42" s="5" t="s">
        <v>10</v>
      </c>
      <c r="D42" s="19"/>
      <c r="E42" s="8">
        <v>0.0111111111111111</v>
      </c>
      <c r="G42" s="19"/>
      <c r="H42" s="8">
        <v>0.0109890109890109</v>
      </c>
      <c r="I42" s="9"/>
      <c r="J42" s="19"/>
      <c r="K42" s="8">
        <v>0.0</v>
      </c>
      <c r="L42" s="9"/>
      <c r="M42" s="19"/>
      <c r="N42" s="8">
        <v>0.0</v>
      </c>
    </row>
    <row r="43">
      <c r="B43" s="5" t="s">
        <v>11</v>
      </c>
      <c r="D43" s="19"/>
      <c r="E43" s="8">
        <v>0.0</v>
      </c>
      <c r="G43" s="19"/>
      <c r="H43" s="8">
        <v>0.0</v>
      </c>
      <c r="I43" s="9"/>
      <c r="J43" s="19"/>
      <c r="K43" s="8">
        <v>0.0</v>
      </c>
      <c r="L43" s="9"/>
      <c r="M43" s="19"/>
      <c r="N43" s="8">
        <v>0.0</v>
      </c>
    </row>
    <row r="44">
      <c r="B44" s="5" t="s">
        <v>12</v>
      </c>
      <c r="D44" s="19"/>
      <c r="E44" s="8">
        <v>0.0111111111111111</v>
      </c>
      <c r="G44" s="19"/>
      <c r="H44" s="8">
        <v>0.0108695652173913</v>
      </c>
      <c r="I44" s="9"/>
      <c r="J44" s="19"/>
      <c r="K44" s="8">
        <v>0.0155038759689922</v>
      </c>
      <c r="L44" s="9"/>
      <c r="M44" s="19"/>
      <c r="N44" s="8">
        <v>0.00952380952380952</v>
      </c>
    </row>
    <row r="45">
      <c r="B45" s="5" t="s">
        <v>13</v>
      </c>
      <c r="D45" s="19"/>
      <c r="E45" s="8">
        <v>0.0444444444444444</v>
      </c>
      <c r="G45" s="19"/>
      <c r="H45" s="8">
        <v>0.0109890109890109</v>
      </c>
      <c r="I45" s="9"/>
      <c r="J45" s="19"/>
      <c r="K45" s="8">
        <v>0.0155038759689922</v>
      </c>
      <c r="L45" s="9"/>
      <c r="M45" s="19"/>
      <c r="N45" s="8">
        <v>0.00952380952380952</v>
      </c>
    </row>
    <row r="46">
      <c r="B46" s="5" t="s">
        <v>14</v>
      </c>
      <c r="D46" s="19"/>
      <c r="E46" s="8">
        <v>0.0111111111111111</v>
      </c>
      <c r="G46" s="19"/>
      <c r="H46" s="8">
        <v>0.0</v>
      </c>
      <c r="I46" s="9"/>
      <c r="J46" s="19"/>
      <c r="K46" s="8">
        <v>0.00763358778625954</v>
      </c>
      <c r="L46" s="9"/>
      <c r="M46" s="19"/>
      <c r="N46" s="8">
        <v>0.00934579439252336</v>
      </c>
    </row>
    <row r="47">
      <c r="D47" s="9"/>
      <c r="E47" s="10"/>
      <c r="F47" s="9"/>
      <c r="G47" s="9"/>
      <c r="H47" s="10"/>
      <c r="I47" s="9"/>
      <c r="J47" s="9"/>
      <c r="K47" s="10"/>
      <c r="L47" s="9"/>
      <c r="M47" s="9"/>
      <c r="N47" s="10"/>
    </row>
    <row r="48">
      <c r="B48" s="11" t="s">
        <v>15</v>
      </c>
      <c r="C48" s="12"/>
      <c r="D48" s="14"/>
      <c r="E48" s="13">
        <f>AVERAGE(E42:E46)</f>
        <v>0.01555555556</v>
      </c>
      <c r="F48" s="14"/>
      <c r="G48" s="14"/>
      <c r="H48" s="13">
        <f>AVERAGE(H42:H46)</f>
        <v>0.006569517439</v>
      </c>
      <c r="I48" s="14"/>
      <c r="J48" s="14"/>
      <c r="K48" s="13">
        <f>AVERAGE(K42:K46)</f>
        <v>0.007728267945</v>
      </c>
      <c r="L48" s="14"/>
      <c r="M48" s="14"/>
      <c r="N48" s="13">
        <f>AVERAGE(N42:N46)</f>
        <v>0.005678682688</v>
      </c>
    </row>
    <row r="49">
      <c r="B49" s="11" t="s">
        <v>16</v>
      </c>
      <c r="C49" s="12"/>
      <c r="D49" s="14"/>
      <c r="E49" s="13">
        <f>STDEV(E42:E46)</f>
        <v>0.01685083432</v>
      </c>
      <c r="F49" s="14"/>
      <c r="G49" s="14"/>
      <c r="H49" s="13">
        <f>STDEV(H42:H46)</f>
        <v>0.005997319738</v>
      </c>
      <c r="I49" s="14"/>
      <c r="J49" s="14"/>
      <c r="K49" s="13">
        <f>STDEV(K42:K46)</f>
        <v>0.00775211867</v>
      </c>
      <c r="L49" s="14"/>
      <c r="M49" s="14"/>
      <c r="N49" s="13">
        <f>STDEV(N42:N46)</f>
        <v>0.005184413736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5"/>
      <c r="B51" s="16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7">
      <c r="E57" s="19"/>
      <c r="G57" s="19"/>
      <c r="H57" s="19"/>
      <c r="I57" s="9"/>
      <c r="J57" s="19"/>
      <c r="K57" s="19"/>
      <c r="L57" s="9"/>
      <c r="M57" s="19"/>
      <c r="N57" s="19"/>
    </row>
    <row r="58">
      <c r="E58" s="19"/>
      <c r="G58" s="19"/>
      <c r="H58" s="19"/>
      <c r="I58" s="9"/>
      <c r="J58" s="19"/>
      <c r="K58" s="19"/>
      <c r="L58" s="9"/>
      <c r="M58" s="19"/>
      <c r="N58" s="19"/>
    </row>
    <row r="59">
      <c r="E59" s="19"/>
      <c r="G59" s="19"/>
      <c r="H59" s="19"/>
      <c r="I59" s="9"/>
      <c r="J59" s="19"/>
      <c r="K59" s="19"/>
      <c r="L59" s="9"/>
      <c r="M59" s="19"/>
      <c r="N59" s="19"/>
    </row>
    <row r="60">
      <c r="E60" s="19"/>
      <c r="G60" s="19"/>
      <c r="H60" s="19"/>
      <c r="I60" s="9"/>
      <c r="J60" s="19"/>
      <c r="K60" s="19"/>
      <c r="L60" s="9"/>
      <c r="M60" s="19"/>
      <c r="N60" s="19"/>
    </row>
    <row r="61">
      <c r="E61" s="19"/>
      <c r="G61" s="19"/>
      <c r="H61" s="19"/>
      <c r="I61" s="9"/>
      <c r="J61" s="19"/>
      <c r="K61" s="19"/>
      <c r="L61" s="9"/>
      <c r="M61" s="19"/>
      <c r="N61" s="19"/>
    </row>
    <row r="63">
      <c r="E63" s="19"/>
      <c r="F63" s="9"/>
      <c r="G63" s="19"/>
      <c r="H63" s="19"/>
      <c r="I63" s="9"/>
      <c r="J63" s="19"/>
      <c r="K63" s="19"/>
      <c r="L63" s="9"/>
      <c r="M63" s="19"/>
      <c r="N63" s="19"/>
    </row>
    <row r="64">
      <c r="E64" s="19"/>
      <c r="F64" s="9"/>
      <c r="G64" s="19"/>
      <c r="H64" s="19"/>
      <c r="I64" s="9"/>
      <c r="J64" s="19"/>
      <c r="K64" s="19"/>
      <c r="L64" s="9"/>
      <c r="M64" s="19"/>
      <c r="N64" s="19"/>
    </row>
    <row r="65">
      <c r="E65" s="19"/>
      <c r="F65" s="9"/>
      <c r="G65" s="19"/>
      <c r="H65" s="19"/>
      <c r="I65" s="9"/>
      <c r="J65" s="19"/>
      <c r="K65" s="19"/>
      <c r="L65" s="9"/>
      <c r="M65" s="19"/>
      <c r="N65" s="19"/>
    </row>
    <row r="66">
      <c r="E66" s="19"/>
      <c r="F66" s="9"/>
      <c r="G66" s="19"/>
      <c r="H66" s="19"/>
      <c r="I66" s="9"/>
      <c r="J66" s="19"/>
      <c r="K66" s="19"/>
      <c r="L66" s="9"/>
      <c r="M66" s="19"/>
      <c r="N66" s="19"/>
    </row>
    <row r="67">
      <c r="E67" s="19"/>
      <c r="F67" s="9"/>
      <c r="G67" s="19"/>
      <c r="H67" s="19"/>
      <c r="I67" s="9"/>
      <c r="J67" s="19"/>
      <c r="K67" s="19"/>
      <c r="L67" s="9"/>
      <c r="M67" s="19"/>
      <c r="N67" s="19"/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G3" s="4" t="s">
        <v>5</v>
      </c>
      <c r="J3" s="4" t="s">
        <v>5</v>
      </c>
      <c r="M3" s="4" t="s">
        <v>5</v>
      </c>
    </row>
    <row r="4">
      <c r="D4" s="5" t="s">
        <v>7</v>
      </c>
      <c r="E4" s="5" t="s">
        <v>8</v>
      </c>
      <c r="G4" s="5" t="s">
        <v>7</v>
      </c>
      <c r="H4" s="5" t="s">
        <v>8</v>
      </c>
      <c r="J4" s="5" t="s">
        <v>7</v>
      </c>
      <c r="K4" s="5" t="s">
        <v>8</v>
      </c>
      <c r="M4" s="5" t="s">
        <v>7</v>
      </c>
      <c r="N4" s="5" t="s">
        <v>8</v>
      </c>
    </row>
    <row r="5">
      <c r="A5" s="5"/>
      <c r="B5" s="5"/>
    </row>
    <row r="6">
      <c r="A6" s="7" t="s">
        <v>9</v>
      </c>
      <c r="B6" s="5" t="s">
        <v>10</v>
      </c>
      <c r="D6" s="8">
        <v>0.955555555555555</v>
      </c>
      <c r="E6" s="8">
        <v>0.877777777777777</v>
      </c>
      <c r="G6" s="8">
        <v>0.944444444444444</v>
      </c>
      <c r="H6" s="8">
        <v>0.787234042553191</v>
      </c>
      <c r="I6" s="9"/>
      <c r="J6" s="8">
        <v>0.979166666666666</v>
      </c>
      <c r="K6" s="8">
        <v>0.844827586206896</v>
      </c>
      <c r="L6" s="9"/>
      <c r="M6" s="8">
        <v>0.888888888888888</v>
      </c>
      <c r="N6" s="8">
        <v>0.854166666666666</v>
      </c>
    </row>
    <row r="7">
      <c r="B7" s="5" t="s">
        <v>11</v>
      </c>
      <c r="D7" s="8">
        <v>0.9</v>
      </c>
      <c r="E7" s="8">
        <v>0.911111111111111</v>
      </c>
      <c r="G7" s="8">
        <v>0.944444444444444</v>
      </c>
      <c r="H7" s="8">
        <v>0.78021978021978</v>
      </c>
      <c r="I7" s="9"/>
      <c r="J7" s="8">
        <v>0.923076923076923</v>
      </c>
      <c r="K7" s="8">
        <v>0.847826086956521</v>
      </c>
      <c r="L7" s="9"/>
      <c r="M7" s="8">
        <v>0.943661971830985</v>
      </c>
      <c r="N7" s="8">
        <v>0.84313725490196</v>
      </c>
    </row>
    <row r="8">
      <c r="B8" s="5" t="s">
        <v>12</v>
      </c>
      <c r="D8" s="8">
        <v>0.922222222222222</v>
      </c>
      <c r="E8" s="8">
        <v>0.788888888888888</v>
      </c>
      <c r="G8" s="8">
        <v>0.922222222222222</v>
      </c>
      <c r="H8" s="8">
        <v>0.802197802197802</v>
      </c>
      <c r="I8" s="9"/>
      <c r="J8" s="8">
        <v>0.872727272727272</v>
      </c>
      <c r="K8" s="8">
        <v>0.889763779527559</v>
      </c>
      <c r="L8" s="9"/>
      <c r="M8" s="8">
        <v>0.939024390243902</v>
      </c>
      <c r="N8" s="8">
        <v>0.836538461538461</v>
      </c>
    </row>
    <row r="9">
      <c r="B9" s="5" t="s">
        <v>13</v>
      </c>
      <c r="D9" s="8">
        <v>0.977777777777777</v>
      </c>
      <c r="E9" s="8">
        <v>0.866666666666666</v>
      </c>
      <c r="G9" s="8"/>
      <c r="H9" s="8">
        <v>0.782608695652174</v>
      </c>
      <c r="I9" s="9"/>
      <c r="J9" s="8">
        <v>0.938775510204081</v>
      </c>
      <c r="K9" s="8">
        <v>0.890510948905109</v>
      </c>
      <c r="L9" s="9"/>
      <c r="M9" s="8">
        <v>0.890410958904109</v>
      </c>
      <c r="N9" s="8">
        <v>0.823529411764705</v>
      </c>
    </row>
    <row r="10">
      <c r="B10" s="5" t="s">
        <v>14</v>
      </c>
      <c r="D10" s="8">
        <v>0.9</v>
      </c>
      <c r="E10" s="8">
        <v>0.811111111111111</v>
      </c>
      <c r="G10" s="8"/>
      <c r="H10" s="8">
        <v>0.755555555555555</v>
      </c>
      <c r="I10" s="9"/>
      <c r="J10" s="8">
        <v>0.88235294117647</v>
      </c>
      <c r="K10" s="8">
        <v>0.890510948905109</v>
      </c>
      <c r="L10" s="9"/>
      <c r="M10" s="8">
        <v>0.903614457831325</v>
      </c>
      <c r="N10" s="8">
        <v>0.867924528301886</v>
      </c>
    </row>
    <row r="11">
      <c r="A11" s="5"/>
      <c r="B11" s="5"/>
      <c r="D11" s="8"/>
      <c r="E11" s="10"/>
      <c r="G11" s="8"/>
      <c r="H11" s="10"/>
      <c r="I11" s="9"/>
      <c r="J11" s="8"/>
      <c r="K11" s="10"/>
      <c r="L11" s="9"/>
      <c r="M11" s="8"/>
      <c r="N11" s="10"/>
    </row>
    <row r="12">
      <c r="A12" s="5"/>
      <c r="B12" s="11" t="s">
        <v>15</v>
      </c>
      <c r="C12" s="12"/>
      <c r="D12" s="13">
        <f t="shared" ref="D12:E12" si="1">AVERAGE(D6:D10)</f>
        <v>0.9311111111</v>
      </c>
      <c r="E12" s="13">
        <f t="shared" si="1"/>
        <v>0.8511111111</v>
      </c>
      <c r="F12" s="12"/>
      <c r="G12" s="13">
        <f t="shared" ref="G12:H12" si="2">AVERAGE(G6:G10)</f>
        <v>0.937037037</v>
      </c>
      <c r="H12" s="13">
        <f t="shared" si="2"/>
        <v>0.7815631752</v>
      </c>
      <c r="I12" s="14"/>
      <c r="J12" s="13">
        <f t="shared" ref="J12:K12" si="3">AVERAGE(J6:J10)</f>
        <v>0.9192198628</v>
      </c>
      <c r="K12" s="13">
        <f t="shared" si="3"/>
        <v>0.8726878701</v>
      </c>
      <c r="L12" s="14"/>
      <c r="M12" s="13">
        <f t="shared" ref="M12:N12" si="4">AVERAGE(M6:M10)</f>
        <v>0.9131201335</v>
      </c>
      <c r="N12" s="13">
        <f t="shared" si="4"/>
        <v>0.8450592646</v>
      </c>
    </row>
    <row r="13">
      <c r="A13" s="5"/>
      <c r="B13" s="11" t="s">
        <v>16</v>
      </c>
      <c r="C13" s="12"/>
      <c r="D13" s="13">
        <f t="shared" ref="D13:E13" si="5">STDEV(D6:D10)</f>
        <v>0.03460535889</v>
      </c>
      <c r="E13" s="13">
        <f t="shared" si="5"/>
        <v>0.05006169034</v>
      </c>
      <c r="F13" s="12"/>
      <c r="G13" s="13">
        <f t="shared" ref="G13:H13" si="6">STDEV(G6:G10)</f>
        <v>0.01283000598</v>
      </c>
      <c r="H13" s="13">
        <f t="shared" si="6"/>
        <v>0.01686149957</v>
      </c>
      <c r="I13" s="14"/>
      <c r="J13" s="13">
        <f t="shared" ref="J13:K13" si="7">STDEV(J6:J10)</f>
        <v>0.04333488893</v>
      </c>
      <c r="K13" s="13">
        <f t="shared" si="7"/>
        <v>0.02408949272</v>
      </c>
      <c r="L13" s="14"/>
      <c r="M13" s="13">
        <f t="shared" ref="M13:N13" si="8">STDEV(M6:M10)</f>
        <v>0.02644358194</v>
      </c>
      <c r="N13" s="13">
        <f t="shared" si="8"/>
        <v>0.01692334058</v>
      </c>
    </row>
    <row r="14">
      <c r="A14" s="5"/>
      <c r="B14" s="5"/>
      <c r="D14" s="10"/>
      <c r="E14" s="10"/>
      <c r="G14" s="10"/>
      <c r="H14" s="10"/>
      <c r="J14" s="10"/>
      <c r="K14" s="10"/>
      <c r="M14" s="10"/>
      <c r="N14" s="10"/>
    </row>
    <row r="15">
      <c r="A15" s="7" t="s">
        <v>17</v>
      </c>
      <c r="B15" s="5" t="s">
        <v>10</v>
      </c>
      <c r="D15" s="8">
        <v>0.877777777777777</v>
      </c>
      <c r="E15" s="8">
        <v>0.777777777777777</v>
      </c>
      <c r="G15" s="8">
        <v>0.888888888888888</v>
      </c>
      <c r="H15" s="8">
        <v>0.758241758241758</v>
      </c>
      <c r="I15" s="9"/>
      <c r="J15" s="8">
        <v>0.866666666666666</v>
      </c>
      <c r="K15" s="8">
        <v>0.830882352941176</v>
      </c>
      <c r="L15" s="9"/>
      <c r="M15" s="8">
        <v>0.844660194174757</v>
      </c>
      <c r="N15" s="8">
        <v>0.803921568627451</v>
      </c>
    </row>
    <row r="16">
      <c r="B16" s="5" t="s">
        <v>11</v>
      </c>
      <c r="D16" s="8">
        <v>0.877777777777777</v>
      </c>
      <c r="E16" s="8">
        <v>0.844444444444444</v>
      </c>
      <c r="G16" s="8">
        <v>0.923076923076923</v>
      </c>
      <c r="H16" s="8">
        <v>0.793478260869565</v>
      </c>
      <c r="I16" s="9"/>
      <c r="J16" s="8">
        <v>0.864583333333333</v>
      </c>
      <c r="K16" s="8">
        <v>0.863247863247863</v>
      </c>
      <c r="L16" s="9"/>
      <c r="M16" s="8">
        <v>0.836538461538461</v>
      </c>
      <c r="N16" s="8">
        <v>0.794117647058823</v>
      </c>
    </row>
    <row r="17">
      <c r="B17" s="5" t="s">
        <v>12</v>
      </c>
      <c r="D17" s="8">
        <v>0.911111111111111</v>
      </c>
      <c r="E17" s="8">
        <v>0.833333333333333</v>
      </c>
      <c r="G17" s="8">
        <v>0.855555555555555</v>
      </c>
      <c r="H17" s="8">
        <v>0.782608695652174</v>
      </c>
      <c r="I17" s="9"/>
      <c r="J17" s="8">
        <v>0.849056603773584</v>
      </c>
      <c r="K17" s="8">
        <v>0.813953488372093</v>
      </c>
      <c r="L17" s="9"/>
      <c r="M17" s="8">
        <v>0.876190476190476</v>
      </c>
      <c r="N17" s="8">
        <v>0.838095238095238</v>
      </c>
    </row>
    <row r="18">
      <c r="B18" s="5" t="s">
        <v>13</v>
      </c>
      <c r="D18" s="8">
        <v>0.922222222222222</v>
      </c>
      <c r="E18" s="8">
        <v>0.766666666666666</v>
      </c>
      <c r="G18" s="8">
        <v>0.879120879120879</v>
      </c>
      <c r="H18" s="8">
        <v>0.747252747252747</v>
      </c>
      <c r="I18" s="9"/>
      <c r="J18" s="8">
        <v>0.859813084112149</v>
      </c>
      <c r="K18" s="8">
        <v>0.837209302325581</v>
      </c>
      <c r="L18" s="9"/>
      <c r="M18" s="8">
        <v>0.841121495327102</v>
      </c>
      <c r="N18" s="8">
        <v>0.742857142857142</v>
      </c>
    </row>
    <row r="19">
      <c r="B19" s="5" t="s">
        <v>14</v>
      </c>
      <c r="D19" s="8">
        <v>0.933333333333333</v>
      </c>
      <c r="E19" s="8">
        <v>0.822222222222222</v>
      </c>
      <c r="G19" s="8">
        <v>0.844444444444444</v>
      </c>
      <c r="H19" s="8">
        <v>0.784946236559139</v>
      </c>
      <c r="I19" s="9"/>
      <c r="J19" s="8">
        <v>0.816513761467889</v>
      </c>
      <c r="K19" s="8">
        <v>0.847328244274809</v>
      </c>
      <c r="L19" s="9"/>
      <c r="M19" s="8">
        <v>0.842105263157894</v>
      </c>
      <c r="N19" s="8">
        <v>0.813084112149532</v>
      </c>
    </row>
    <row r="20">
      <c r="D20" s="10"/>
      <c r="E20" s="10"/>
      <c r="G20" s="10"/>
      <c r="H20" s="10"/>
      <c r="I20" s="9"/>
      <c r="J20" s="10"/>
      <c r="K20" s="10"/>
      <c r="L20" s="9"/>
      <c r="M20" s="10"/>
      <c r="N20" s="10"/>
    </row>
    <row r="21">
      <c r="B21" s="11" t="s">
        <v>15</v>
      </c>
      <c r="C21" s="12"/>
      <c r="D21" s="13">
        <f t="shared" ref="D21:E21" si="9">AVERAGE(D15:D19)</f>
        <v>0.9044444444</v>
      </c>
      <c r="E21" s="13">
        <f t="shared" si="9"/>
        <v>0.8088888889</v>
      </c>
      <c r="F21" s="12"/>
      <c r="G21" s="13">
        <f t="shared" ref="G21:H21" si="10">AVERAGE(G15:G19)</f>
        <v>0.8782173382</v>
      </c>
      <c r="H21" s="13">
        <f t="shared" si="10"/>
        <v>0.7733055397</v>
      </c>
      <c r="I21" s="14"/>
      <c r="J21" s="13">
        <f t="shared" ref="J21:K21" si="11">AVERAGE(J15:J19)</f>
        <v>0.8513266899</v>
      </c>
      <c r="K21" s="13">
        <f t="shared" si="11"/>
        <v>0.8385242502</v>
      </c>
      <c r="L21" s="14"/>
      <c r="M21" s="13">
        <f t="shared" ref="M21:N21" si="12">AVERAGE(M15:M19)</f>
        <v>0.8481231781</v>
      </c>
      <c r="N21" s="13">
        <f t="shared" si="12"/>
        <v>0.7984151418</v>
      </c>
    </row>
    <row r="22">
      <c r="B22" s="11" t="s">
        <v>16</v>
      </c>
      <c r="C22" s="12"/>
      <c r="D22" s="13">
        <f t="shared" ref="D22:E22" si="13">STDEV(D15:D19)</f>
        <v>0.02557969874</v>
      </c>
      <c r="E22" s="13">
        <f t="shared" si="13"/>
        <v>0.03460535889</v>
      </c>
      <c r="F22" s="12"/>
      <c r="G22" s="13">
        <f t="shared" ref="G22:H22" si="14">STDEV(G15:G19)</f>
        <v>0.03074591632</v>
      </c>
      <c r="H22" s="13">
        <f t="shared" si="14"/>
        <v>0.01958736021</v>
      </c>
      <c r="I22" s="14"/>
      <c r="J22" s="13">
        <f t="shared" ref="J22:K22" si="15">STDEV(J15:J19)</f>
        <v>0.02061653248</v>
      </c>
      <c r="K22" s="13">
        <f t="shared" si="15"/>
        <v>0.01838897341</v>
      </c>
      <c r="L22" s="14"/>
      <c r="M22" s="13">
        <f t="shared" ref="M22:N22" si="16">STDEV(M15:M19)</f>
        <v>0.01596253426</v>
      </c>
      <c r="N22" s="13">
        <f t="shared" si="16"/>
        <v>0.03508977478</v>
      </c>
    </row>
    <row r="24">
      <c r="A24" s="15"/>
      <c r="B24" s="16"/>
      <c r="C24" s="16"/>
      <c r="D24" s="17"/>
      <c r="E24" s="18"/>
      <c r="F24" s="17"/>
      <c r="G24" s="18"/>
      <c r="H24" s="17"/>
      <c r="I24" s="17"/>
      <c r="J24" s="18"/>
      <c r="K24" s="17"/>
      <c r="L24" s="17"/>
      <c r="M24" s="18"/>
      <c r="N24" s="18"/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E31" s="5" t="s">
        <v>8</v>
      </c>
      <c r="H31" s="5" t="s">
        <v>8</v>
      </c>
      <c r="K31" s="5" t="s">
        <v>8</v>
      </c>
      <c r="N31" s="5" t="s">
        <v>8</v>
      </c>
    </row>
    <row r="32">
      <c r="A32" s="5"/>
      <c r="B32" s="5"/>
    </row>
    <row r="33">
      <c r="A33" s="7" t="s">
        <v>19</v>
      </c>
      <c r="B33" s="5" t="s">
        <v>10</v>
      </c>
      <c r="D33" s="19"/>
      <c r="E33" s="8">
        <v>0.788888888888888</v>
      </c>
      <c r="F33" s="9"/>
      <c r="G33" s="19"/>
      <c r="H33" s="8">
        <v>0.75</v>
      </c>
      <c r="I33" s="9"/>
      <c r="J33" s="19"/>
      <c r="K33" s="8">
        <v>0.82442748091603</v>
      </c>
      <c r="L33" s="9"/>
      <c r="M33" s="19"/>
      <c r="N33" s="8">
        <v>0.797872340425531</v>
      </c>
    </row>
    <row r="34">
      <c r="B34" s="5" t="s">
        <v>11</v>
      </c>
      <c r="D34" s="19"/>
      <c r="E34" s="8">
        <v>0.8</v>
      </c>
      <c r="F34" s="9"/>
      <c r="G34" s="19"/>
      <c r="H34" s="8">
        <v>0.788235294117647</v>
      </c>
      <c r="I34" s="9"/>
      <c r="J34" s="19"/>
      <c r="K34" s="8">
        <v>0.84090909090909</v>
      </c>
      <c r="L34" s="9"/>
      <c r="M34" s="19"/>
      <c r="N34" s="8">
        <v>0.804347826086956</v>
      </c>
    </row>
    <row r="35">
      <c r="B35" s="5" t="s">
        <v>12</v>
      </c>
      <c r="D35" s="19"/>
      <c r="E35" s="8">
        <v>0.822222222222222</v>
      </c>
      <c r="F35" s="9"/>
      <c r="G35" s="19"/>
      <c r="H35" s="8">
        <v>0.733333333333333</v>
      </c>
      <c r="I35" s="9"/>
      <c r="J35" s="19"/>
      <c r="K35" s="8">
        <v>0.833333333333333</v>
      </c>
      <c r="L35" s="9"/>
      <c r="M35" s="19"/>
      <c r="N35" s="8">
        <v>0.811881188118811</v>
      </c>
    </row>
    <row r="36">
      <c r="B36" s="5" t="s">
        <v>13</v>
      </c>
      <c r="D36" s="19"/>
      <c r="E36" s="8">
        <v>0.744444444444444</v>
      </c>
      <c r="F36" s="9"/>
      <c r="G36" s="19"/>
      <c r="H36" s="8">
        <v>0.793478260869565</v>
      </c>
      <c r="I36" s="9"/>
      <c r="J36" s="19"/>
      <c r="K36" s="8">
        <v>0.834710743801652</v>
      </c>
      <c r="L36" s="9"/>
      <c r="M36" s="19"/>
      <c r="N36" s="8">
        <v>0.855670103092783</v>
      </c>
    </row>
    <row r="37">
      <c r="B37" s="5" t="s">
        <v>14</v>
      </c>
      <c r="D37" s="19"/>
      <c r="E37" s="8">
        <v>0.844444444444444</v>
      </c>
      <c r="F37" s="9"/>
      <c r="G37" s="19"/>
      <c r="H37" s="8">
        <v>0.734042553191489</v>
      </c>
      <c r="I37" s="9"/>
      <c r="J37" s="19"/>
      <c r="K37" s="8">
        <v>0.768595041322314</v>
      </c>
      <c r="L37" s="9"/>
      <c r="M37" s="19"/>
      <c r="N37" s="8">
        <v>0.815217391304347</v>
      </c>
    </row>
    <row r="38">
      <c r="A38" s="5"/>
      <c r="B38" s="5"/>
      <c r="D38" s="9"/>
      <c r="E38" s="10"/>
      <c r="F38" s="9"/>
      <c r="G38" s="9"/>
      <c r="H38" s="10"/>
      <c r="I38" s="9"/>
      <c r="J38" s="9"/>
      <c r="K38" s="10"/>
      <c r="L38" s="9"/>
      <c r="M38" s="9"/>
      <c r="N38" s="10"/>
    </row>
    <row r="39">
      <c r="A39" s="5"/>
      <c r="B39" s="11" t="s">
        <v>15</v>
      </c>
      <c r="C39" s="12"/>
      <c r="D39" s="14"/>
      <c r="E39" s="13">
        <f>AVERAGE(E33:E37)</f>
        <v>0.8</v>
      </c>
      <c r="F39" s="14"/>
      <c r="G39" s="14"/>
      <c r="H39" s="13">
        <f>AVERAGE(H33:H37)</f>
        <v>0.7598178883</v>
      </c>
      <c r="I39" s="14"/>
      <c r="J39" s="14"/>
      <c r="K39" s="13">
        <f>AVERAGE(K33:K37)</f>
        <v>0.8203951381</v>
      </c>
      <c r="L39" s="14"/>
      <c r="M39" s="14"/>
      <c r="N39" s="13">
        <f>AVERAGE(N33:N37)</f>
        <v>0.8169977698</v>
      </c>
    </row>
    <row r="40">
      <c r="A40" s="5"/>
      <c r="B40" s="11" t="s">
        <v>16</v>
      </c>
      <c r="C40" s="12"/>
      <c r="D40" s="14"/>
      <c r="E40" s="13">
        <f>STDEV(E33:E37)</f>
        <v>0.03767961102</v>
      </c>
      <c r="F40" s="14"/>
      <c r="G40" s="14"/>
      <c r="H40" s="13">
        <f>STDEV(H33:H37)</f>
        <v>0.02916659098</v>
      </c>
      <c r="I40" s="14"/>
      <c r="J40" s="14"/>
      <c r="K40" s="13">
        <f>STDEV(K33:K37)</f>
        <v>0.0295493889</v>
      </c>
      <c r="L40" s="14"/>
      <c r="M40" s="14"/>
      <c r="N40" s="13">
        <f>STDEV(N33:N37)</f>
        <v>0.02264233669</v>
      </c>
    </row>
    <row r="41">
      <c r="A41" s="5"/>
      <c r="B41" s="5"/>
      <c r="D41" s="9"/>
      <c r="E41" s="10"/>
      <c r="F41" s="9"/>
      <c r="G41" s="9"/>
      <c r="H41" s="10"/>
      <c r="I41" s="9"/>
      <c r="J41" s="9"/>
      <c r="K41" s="10"/>
      <c r="L41" s="9"/>
      <c r="M41" s="9"/>
      <c r="N41" s="10"/>
    </row>
    <row r="42">
      <c r="A42" s="7" t="s">
        <v>20</v>
      </c>
      <c r="B42" s="5" t="s">
        <v>10</v>
      </c>
      <c r="D42" s="19"/>
      <c r="E42" s="8">
        <v>0.777777777777777</v>
      </c>
      <c r="G42" s="19"/>
      <c r="H42" s="8">
        <v>0.758241758241758</v>
      </c>
      <c r="I42" s="9"/>
      <c r="J42" s="19"/>
      <c r="K42" s="8">
        <v>0.830882352941176</v>
      </c>
      <c r="L42" s="9"/>
      <c r="M42" s="19"/>
      <c r="N42" s="8">
        <v>0.803921568627451</v>
      </c>
    </row>
    <row r="43">
      <c r="B43" s="5" t="s">
        <v>11</v>
      </c>
      <c r="D43" s="19"/>
      <c r="E43" s="8">
        <v>0.844444444444444</v>
      </c>
      <c r="G43" s="19"/>
      <c r="H43" s="8">
        <v>0.793478260869565</v>
      </c>
      <c r="I43" s="9"/>
      <c r="J43" s="19"/>
      <c r="K43" s="8">
        <v>0.863247863247863</v>
      </c>
      <c r="L43" s="9"/>
      <c r="M43" s="19"/>
      <c r="N43" s="8">
        <v>0.794117647058823</v>
      </c>
    </row>
    <row r="44">
      <c r="B44" s="5" t="s">
        <v>12</v>
      </c>
      <c r="D44" s="19"/>
      <c r="E44" s="8">
        <v>0.833333333333333</v>
      </c>
      <c r="G44" s="19"/>
      <c r="H44" s="8">
        <v>0.782608695652174</v>
      </c>
      <c r="I44" s="9"/>
      <c r="J44" s="19"/>
      <c r="K44" s="8">
        <v>0.813953488372093</v>
      </c>
      <c r="L44" s="9"/>
      <c r="M44" s="19"/>
      <c r="N44" s="8">
        <v>0.838095238095238</v>
      </c>
    </row>
    <row r="45">
      <c r="B45" s="5" t="s">
        <v>13</v>
      </c>
      <c r="D45" s="19"/>
      <c r="E45" s="8">
        <v>0.766666666666666</v>
      </c>
      <c r="G45" s="19"/>
      <c r="H45" s="8">
        <v>0.747252747252747</v>
      </c>
      <c r="I45" s="9"/>
      <c r="J45" s="19"/>
      <c r="K45" s="8">
        <v>0.837209302325581</v>
      </c>
      <c r="L45" s="9"/>
      <c r="M45" s="19"/>
      <c r="N45" s="8">
        <v>0.742857142857142</v>
      </c>
    </row>
    <row r="46">
      <c r="B46" s="5" t="s">
        <v>14</v>
      </c>
      <c r="D46" s="19"/>
      <c r="E46" s="8">
        <v>0.822222222222222</v>
      </c>
      <c r="G46" s="19"/>
      <c r="H46" s="8">
        <v>0.784946236559139</v>
      </c>
      <c r="I46" s="9"/>
      <c r="J46" s="19"/>
      <c r="K46" s="8">
        <v>0.847328244274809</v>
      </c>
      <c r="L46" s="9"/>
      <c r="M46" s="19"/>
      <c r="N46" s="8">
        <v>0.813084112149532</v>
      </c>
    </row>
    <row r="47">
      <c r="D47" s="9"/>
      <c r="E47" s="10"/>
      <c r="F47" s="9"/>
      <c r="G47" s="9"/>
      <c r="H47" s="10"/>
      <c r="I47" s="9"/>
      <c r="J47" s="9"/>
      <c r="K47" s="10"/>
      <c r="L47" s="9"/>
      <c r="M47" s="9"/>
      <c r="N47" s="10"/>
    </row>
    <row r="48">
      <c r="B48" s="11" t="s">
        <v>15</v>
      </c>
      <c r="C48" s="12"/>
      <c r="D48" s="14"/>
      <c r="E48" s="13">
        <f>AVERAGE(E42:E46)</f>
        <v>0.8088888889</v>
      </c>
      <c r="F48" s="14"/>
      <c r="G48" s="14"/>
      <c r="H48" s="13">
        <f>AVERAGE(H42:H46)</f>
        <v>0.7733055397</v>
      </c>
      <c r="I48" s="14"/>
      <c r="J48" s="14"/>
      <c r="K48" s="13">
        <f>AVERAGE(K42:K46)</f>
        <v>0.8385242502</v>
      </c>
      <c r="L48" s="14"/>
      <c r="M48" s="14"/>
      <c r="N48" s="13">
        <f>AVERAGE(N42:N46)</f>
        <v>0.7984151418</v>
      </c>
    </row>
    <row r="49">
      <c r="B49" s="11" t="s">
        <v>16</v>
      </c>
      <c r="C49" s="12"/>
      <c r="D49" s="14"/>
      <c r="E49" s="13">
        <f>STDEV(E42:E46)</f>
        <v>0.03460535889</v>
      </c>
      <c r="F49" s="14"/>
      <c r="G49" s="14"/>
      <c r="H49" s="13">
        <f>STDEV(H42:H46)</f>
        <v>0.01958736021</v>
      </c>
      <c r="I49" s="14"/>
      <c r="J49" s="14"/>
      <c r="K49" s="13">
        <f>STDEV(K42:K46)</f>
        <v>0.01838897341</v>
      </c>
      <c r="L49" s="14"/>
      <c r="M49" s="14"/>
      <c r="N49" s="13">
        <f>STDEV(N42:N46)</f>
        <v>0.03508977478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5"/>
      <c r="B51" s="16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7">
      <c r="E57" s="19"/>
      <c r="G57" s="19"/>
      <c r="H57" s="19"/>
      <c r="I57" s="9"/>
      <c r="J57" s="19"/>
      <c r="K57" s="19"/>
      <c r="L57" s="9"/>
      <c r="M57" s="19"/>
      <c r="N57" s="19"/>
    </row>
    <row r="58">
      <c r="E58" s="19"/>
      <c r="G58" s="19"/>
      <c r="H58" s="19"/>
      <c r="I58" s="9"/>
      <c r="J58" s="19"/>
      <c r="K58" s="19"/>
      <c r="L58" s="9"/>
      <c r="M58" s="19"/>
      <c r="N58" s="19"/>
    </row>
    <row r="59">
      <c r="E59" s="19"/>
      <c r="G59" s="19"/>
      <c r="H59" s="19"/>
      <c r="I59" s="9"/>
      <c r="J59" s="19"/>
      <c r="K59" s="19"/>
      <c r="L59" s="9"/>
      <c r="M59" s="19"/>
      <c r="N59" s="19"/>
    </row>
    <row r="60">
      <c r="E60" s="19"/>
      <c r="G60" s="19"/>
      <c r="H60" s="19"/>
      <c r="I60" s="9"/>
      <c r="J60" s="19"/>
      <c r="K60" s="19"/>
      <c r="L60" s="9"/>
      <c r="M60" s="19"/>
      <c r="N60" s="19"/>
    </row>
    <row r="61">
      <c r="E61" s="19"/>
      <c r="G61" s="19"/>
      <c r="H61" s="19"/>
      <c r="I61" s="9"/>
      <c r="J61" s="19"/>
      <c r="K61" s="19"/>
      <c r="L61" s="9"/>
      <c r="M61" s="19"/>
      <c r="N61" s="19"/>
    </row>
    <row r="63">
      <c r="E63" s="19"/>
      <c r="F63" s="9"/>
      <c r="G63" s="19"/>
      <c r="H63" s="19"/>
      <c r="I63" s="9"/>
      <c r="J63" s="19"/>
      <c r="K63" s="19"/>
      <c r="L63" s="9"/>
      <c r="M63" s="19"/>
      <c r="N63" s="19"/>
    </row>
    <row r="64">
      <c r="E64" s="19"/>
      <c r="F64" s="9"/>
      <c r="G64" s="19"/>
      <c r="H64" s="19"/>
      <c r="I64" s="9"/>
      <c r="J64" s="19"/>
      <c r="K64" s="19"/>
      <c r="L64" s="9"/>
      <c r="M64" s="19"/>
      <c r="N64" s="19"/>
    </row>
    <row r="65">
      <c r="E65" s="19"/>
      <c r="F65" s="9"/>
      <c r="G65" s="19"/>
      <c r="H65" s="19"/>
      <c r="I65" s="9"/>
      <c r="J65" s="19"/>
      <c r="K65" s="19"/>
      <c r="L65" s="9"/>
      <c r="M65" s="19"/>
      <c r="N65" s="19"/>
    </row>
    <row r="66">
      <c r="E66" s="19"/>
      <c r="F66" s="9"/>
      <c r="G66" s="19"/>
      <c r="H66" s="19"/>
      <c r="I66" s="9"/>
      <c r="J66" s="19"/>
      <c r="K66" s="19"/>
      <c r="L66" s="9"/>
      <c r="M66" s="19"/>
      <c r="N66" s="19"/>
    </row>
    <row r="67">
      <c r="E67" s="19"/>
      <c r="F67" s="9"/>
      <c r="G67" s="19"/>
      <c r="H67" s="19"/>
      <c r="I67" s="9"/>
      <c r="J67" s="19"/>
      <c r="K67" s="19"/>
      <c r="L67" s="9"/>
      <c r="M67" s="19"/>
      <c r="N67" s="19"/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