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wb305167\Documents\python\Microsimulation\Microsimulation_Poland\"/>
    </mc:Choice>
  </mc:AlternateContent>
  <xr:revisionPtr revIDLastSave="0" documentId="13_ncr:1_{D0CFCDD0-8914-45EC-8125-CBE22B451DB5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dane dla BŚ" sheetId="1" r:id="rId1"/>
    <sheet name="working copy" sheetId="3" r:id="rId2"/>
    <sheet name="col_2" sheetId="2" r:id="rId3"/>
    <sheet name="col_3" sheetId="4" r:id="rId4"/>
    <sheet name="col_4" sheetId="5" r:id="rId5"/>
  </sheets>
  <definedNames>
    <definedName name="_xlnm._FilterDatabase" localSheetId="0" hidden="1">'dane dla BŚ'!$A$2:$AR$454</definedName>
    <definedName name="TableName">"Dummy"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3" l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5" i="3"/>
  <c r="H6" i="3" l="1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5" i="3"/>
</calcChain>
</file>

<file path=xl/sharedStrings.xml><?xml version="1.0" encoding="utf-8"?>
<sst xmlns="http://schemas.openxmlformats.org/spreadsheetml/2006/main" count="2971" uniqueCount="213">
  <si>
    <t>Szczególna forma prawna</t>
  </si>
  <si>
    <t>Województwo</t>
  </si>
  <si>
    <t>PRZYCHODY</t>
  </si>
  <si>
    <t>Przychody ze źródeł na terytorium RP</t>
  </si>
  <si>
    <t>Przychody ze źródeł poza terytorium RP</t>
  </si>
  <si>
    <t>Przychody ze źródeł poza terytorium RP - inne</t>
  </si>
  <si>
    <t>KOSZTY UZYSKANIA PRZYCHODÓW</t>
  </si>
  <si>
    <t>Koszty uzyskania przychodów
ze źródeł na terytorium RP</t>
  </si>
  <si>
    <t>Koszty uzyskania przychodów
ze źródeł poza terytorium RP</t>
  </si>
  <si>
    <t>Koszty uzyskania przychodów
ze źródeł poza terytorium RP - inne</t>
  </si>
  <si>
    <t xml:space="preserve">Dochód (art.7 ust.2) - całkowity </t>
  </si>
  <si>
    <t xml:space="preserve">Strata  (art.7 ust.2) - całkowita </t>
  </si>
  <si>
    <t>Dochód</t>
  </si>
  <si>
    <t>Strata</t>
  </si>
  <si>
    <t xml:space="preserve">    Rrazem dochody wolne</t>
  </si>
  <si>
    <t xml:space="preserve">     dochody wolne od podatku (art.17 ust.1 pkt 4)</t>
  </si>
  <si>
    <t xml:space="preserve">     dochody z działalności pozarolniczej
        - wolne od podatku (art.17 ust.1 pkt 4e)</t>
  </si>
  <si>
    <t xml:space="preserve">     dotacje, subwen., dopłaty i inne nieodp. świad.
        -wolne od podatku(art.17 ust.1 pkt.21)</t>
  </si>
  <si>
    <t xml:space="preserve">     dochody wolne od podatku na podstawie art. 17 ust. 1 pkt 23 i pkt 24</t>
  </si>
  <si>
    <t xml:space="preserve">     dochody wolne od podatku
        (art.17 ust.1 pkt.34)</t>
  </si>
  <si>
    <t xml:space="preserve">     dochody wolne od podatku (art.17 ust.1 pkt.39)</t>
  </si>
  <si>
    <t xml:space="preserve">     dochody spółdzielni mieszkan., wspólnot mieszkan.
        - wolne od podatku(art.17 ust.1 pkt.44)</t>
  </si>
  <si>
    <t xml:space="preserve">     dotacje z budżetu państwa lub jst
        - wolne od podatku (art.17 ust.1 pkt.47)</t>
  </si>
  <si>
    <t xml:space="preserve">     kwoty od agencji rządowych lub agencji wykonawczych
        -wolne od podat.(art.17 ust.1 pkt.48)</t>
  </si>
  <si>
    <t xml:space="preserve">     dochody grup producentów rolnych - wolne od podatku na podstawie art. 17 ust. 1 pkt 49</t>
  </si>
  <si>
    <t xml:space="preserve">     dochody z tyt. płatn. progr.finans. z udz. środ. europ.
        -wolne od p.(art.17 ust.1 pkt.52)</t>
  </si>
  <si>
    <t xml:space="preserve">     dochody z tyt. środ.fin., otrz. przez uczest.proj.
        -wolne od podatku(art.17 ust.1 pkt.53)</t>
  </si>
  <si>
    <t xml:space="preserve">     pozostałe dochody (przychody) wolne od podatku z art. 17 ust. 1 </t>
  </si>
  <si>
    <t xml:space="preserve">     dochody wolne od podatku - inne</t>
  </si>
  <si>
    <t xml:space="preserve">Razem odliczenia od dochodu </t>
  </si>
  <si>
    <t xml:space="preserve">     strata z lat ubiegłych</t>
  </si>
  <si>
    <t xml:space="preserve">        odliczenia od dochodu (art.18 ust.1 pkt 1)</t>
  </si>
  <si>
    <t xml:space="preserve">        odliczenia od dochodu (art.18 ust.1 pkt 7)</t>
  </si>
  <si>
    <t>PODSTAWA OPODATKOWANIA PRZED ODLICZENIAMI</t>
  </si>
  <si>
    <t>PODSTAWA OPODATKOWANIA</t>
  </si>
  <si>
    <t>PODATEK PRZED ODLICZENIAMI</t>
  </si>
  <si>
    <t>PODATEK NALEŻNY</t>
  </si>
  <si>
    <t>OSP.16 Spółki akcyjne</t>
  </si>
  <si>
    <t>C Przetwórstwo przemysłowe</t>
  </si>
  <si>
    <t>14 Mazowieckie</t>
  </si>
  <si>
    <t>OSP.40 Spółdzielnie</t>
  </si>
  <si>
    <t>F Budownictwo</t>
  </si>
  <si>
    <t>30 Wielkopolskie</t>
  </si>
  <si>
    <t>OSP.17 Spółki z ograniczoną odpowiedzialnością</t>
  </si>
  <si>
    <t>G Handel hurtowy i detaliczny; naprawa pojazdów samochodowych, włączając motocykle</t>
  </si>
  <si>
    <t>R Działalność związana z kulturą, rozrywką i rekreacją</t>
  </si>
  <si>
    <t>22 Pomorskie</t>
  </si>
  <si>
    <t>24 Śląskie</t>
  </si>
  <si>
    <t>H Transport i gospodarka magazynowa</t>
  </si>
  <si>
    <t>06 Lubelskie</t>
  </si>
  <si>
    <t>D Wytwarzanie i zaopatrywanie w energię elektryczną, gaz, parę wodną, gorącą wodę i powietrze do układów klimatyzacyjnych</t>
  </si>
  <si>
    <t>02 Dolnośląskie</t>
  </si>
  <si>
    <t>Q Opieka zdrowotna i pomoc społeczna</t>
  </si>
  <si>
    <t>12 Małopolskie</t>
  </si>
  <si>
    <t>M Działalność profesjonalna, naukowa i techniczna</t>
  </si>
  <si>
    <t>L Działalność związana z obsługą rynku nieruchomości</t>
  </si>
  <si>
    <t>28 Warmińsko-Mazurskie</t>
  </si>
  <si>
    <t>10 Łódzkie</t>
  </si>
  <si>
    <t>16 Opolskie</t>
  </si>
  <si>
    <t>N Działalność w zakresie usług administrowania i działalność wspierająca</t>
  </si>
  <si>
    <t>= Nieokreślona</t>
  </si>
  <si>
    <t>OSP.99 Bez szczególnej formy prawnej</t>
  </si>
  <si>
    <t>P Edukacja</t>
  </si>
  <si>
    <t>26 Świętokrzyskie</t>
  </si>
  <si>
    <t>20 Podlaskie</t>
  </si>
  <si>
    <t>32 Zachodniopomorskie</t>
  </si>
  <si>
    <t>OSP.46 Samodzielne publiczne zakłady opieki zdrowotnej</t>
  </si>
  <si>
    <t>08 Lubuskie</t>
  </si>
  <si>
    <t>S Pozostała działalność usługowa</t>
  </si>
  <si>
    <t>18 Podkarpackie</t>
  </si>
  <si>
    <t>J Informacja i komunikacja</t>
  </si>
  <si>
    <t>E Dostawa wody; gospodarowanie ściekami i odpadami oraz działalność związana z rekultywacją</t>
  </si>
  <si>
    <t>I Działalność związana z zakwaterowaniem i usługami gastronomicznymi</t>
  </si>
  <si>
    <t>OSP.49 Fundusze</t>
  </si>
  <si>
    <t>K Działalność finansowa i ubezpieczeniowa</t>
  </si>
  <si>
    <t>OSP.55 Stowarzyszenia</t>
  </si>
  <si>
    <t>OSP.31 Wojewódzkie samorządowe jednostki organizacyjne</t>
  </si>
  <si>
    <t>04 Kujawsko-Pomorskie</t>
  </si>
  <si>
    <t>OSP.57 Stowarzyszenia kultury fizycznej</t>
  </si>
  <si>
    <t>OSP.70 Partie polityczne</t>
  </si>
  <si>
    <t>OSP.48 Fundacje</t>
  </si>
  <si>
    <t>A Rolnictwo, leśnictwo, łowiectwo i rybactwo</t>
  </si>
  <si>
    <t>OSP.29 Gminne samorządowe jednostki organizacyjne</t>
  </si>
  <si>
    <t>B Górnictwo i wydobywanie</t>
  </si>
  <si>
    <t>OSP.28 Państwowe jednostki organizacyjne</t>
  </si>
  <si>
    <t>L.p.</t>
  </si>
  <si>
    <t xml:space="preserve">     dochody(przych.) wolne od pod.,cele stat. lub art.17ust.1 pkt 4d,4g-4u,5a,26,37,42,43,45,46</t>
  </si>
  <si>
    <t>Sekcja PKD</t>
  </si>
  <si>
    <t>Strata (art.7 ust.3-4a) - wpływająca na wzrost dochodu lub obniżenie straty</t>
  </si>
  <si>
    <t>[6+7+8]</t>
  </si>
  <si>
    <t>[10+11+12]</t>
  </si>
  <si>
    <t>[13+15]</t>
  </si>
  <si>
    <t>[14-15]</t>
  </si>
  <si>
    <t>[35+36+37]</t>
  </si>
  <si>
    <t>[16-18-34]</t>
  </si>
  <si>
    <t>Odliczenia od podstawy opodatkowania  odliczenia zmniejsz. podst. opod. z tyt. kosztów uzysk. przych.(dział. badawczo-rozwojową)</t>
  </si>
  <si>
    <t>[38-39]</t>
  </si>
  <si>
    <t>STAWKA PODATKU %</t>
  </si>
  <si>
    <t>[19+20+…+33]</t>
  </si>
  <si>
    <t>[5-9]</t>
  </si>
  <si>
    <t>]9-5]</t>
  </si>
  <si>
    <t xml:space="preserve">Dane opracowane na podstawie zeznań CIT-8 </t>
  </si>
  <si>
    <t>L.P.</t>
  </si>
  <si>
    <t>Special legal form</t>
  </si>
  <si>
    <t>INCOME</t>
  </si>
  <si>
    <t>Revenues from sources on the territory of the Republic of Poland</t>
  </si>
  <si>
    <t>Revenues from sources outside the territory of the Republic of Poland</t>
  </si>
  <si>
    <t>Revenues from sources outside the territory of the Republic of Poland - other</t>
  </si>
  <si>
    <t>REVENUE COSTS</t>
  </si>
  <si>
    <t xml:space="preserve">Tax deductible costs_x000D_
from sources on Polish territory </t>
  </si>
  <si>
    <t xml:space="preserve">Tax deductible costs_x000D_
from sources outside the territory of the Republic of Poland </t>
  </si>
  <si>
    <t xml:space="preserve">Tax deductible costs_x000D_
from sources outside the territory of the Republic of Poland - other </t>
  </si>
  <si>
    <t>Income (Article 7 (2)) - total</t>
  </si>
  <si>
    <t>Loss (Article 7 (2)) - total</t>
  </si>
  <si>
    <t>Loss (Article 7 para. 3-4a) - resulting in an increase in income or a reduction in loss</t>
  </si>
  <si>
    <t>Income</t>
  </si>
  <si>
    <t>Loss</t>
  </si>
  <si>
    <t>    Total free income</t>
  </si>
  <si>
    <t>     income (income) tax-free, statistic purposes or Article 17 (1) (4d), 4g-4u, 5a, 26,37,42,43,45,46</t>
  </si>
  <si>
    <t>     tax-free income (Article 17 (1) (4))</t>
  </si>
  <si>
    <t xml:space="preserve">income from non-agricultural activities_x000D_
        - tax free (Article 17 (1) (4e) </t>
  </si>
  <si>
    <t xml:space="preserve">subsidies, subsidies, surcharges and other irrelevant wit_x000D_
        - free of tax (Article 17 (1) point 21) </t>
  </si>
  <si>
    <t>     tax-free income pursuant to art. 17 clause 1 point 23 and 24</t>
  </si>
  <si>
    <t xml:space="preserve">tax free income_x000D_
        (Article 17 (1) point 34) </t>
  </si>
  <si>
    <t>     tax-free income (Article 17 (1) point 39)</t>
  </si>
  <si>
    <t xml:space="preserve">income of housing cooperatives, housing associations._x000D_
        - tax free (Article 17 (1) point 44) </t>
  </si>
  <si>
    <t xml:space="preserve">subsidies from the state budget or local government_x000D_
        - tax-free (Article 17 (1) point 47) </t>
  </si>
  <si>
    <t xml:space="preserve">amounts from government agencies or executive agencies_x000D_
        - tax-free (Article 17 (1) point 48) </t>
  </si>
  <si>
    <t>     income of agricultural producer groups - tax free pursuant to art. 17 clause 1 point 49</t>
  </si>
  <si>
    <t>income from paying financial programs from central Europe_x000D_
        - free from p. (Article 17 (1) point 52) ​​</t>
  </si>
  <si>
    <t xml:space="preserve">income from environmental finances, received by project participant_x000D_
        - free of tax (Article 17 (1) point 53) </t>
  </si>
  <si>
    <t>     other income (income) free of tax from art. 17 clause 1</t>
  </si>
  <si>
    <t>     tax-free income - other</t>
  </si>
  <si>
    <t>Total income deductions</t>
  </si>
  <si>
    <t>     loss from previous years</t>
  </si>
  <si>
    <t>        income deductions (Article 18 (1) (1))</t>
  </si>
  <si>
    <t>        income deductions (Article 18 (1) (7))</t>
  </si>
  <si>
    <t>BASIS FOR TAXATION BEFORE DEDUCTIONS</t>
  </si>
  <si>
    <t>Deductions from the tax base deductions decrease. Basic. opod. from cost of obtaining income (research and development department)</t>
  </si>
  <si>
    <t>THE TAX BASE</t>
  </si>
  <si>
    <t>TAX RATE %</t>
  </si>
  <si>
    <t>TAX AGAINST DEDUCTIONS</t>
  </si>
  <si>
    <t>TAX DUE</t>
  </si>
  <si>
    <t>OSP.16 Joint stock companies</t>
  </si>
  <si>
    <t>OSP.17 Limited liability companies</t>
  </si>
  <si>
    <t>OSP.28 State organizational units</t>
  </si>
  <si>
    <t>OSP.29 Municipal self-government organizational units</t>
  </si>
  <si>
    <t>OSP.31 Voivodship self-government organizational units</t>
  </si>
  <si>
    <t>OSP.40 Cooperatives</t>
  </si>
  <si>
    <t>OSP.46 Independent public healthcare institutions</t>
  </si>
  <si>
    <t>OSP.48 Foundations</t>
  </si>
  <si>
    <t>OSP.49 Funds</t>
  </si>
  <si>
    <t>OSP.55 of the Association</t>
  </si>
  <si>
    <t>OSP.57 Physical culture associations</t>
  </si>
  <si>
    <t>OSP.70 Political parties</t>
  </si>
  <si>
    <t>OSP.99 Without a particular legal form</t>
  </si>
  <si>
    <t>A Agriculture, forestry, hunting and fishing</t>
  </si>
  <si>
    <t>B Mining and quarrying</t>
  </si>
  <si>
    <t>C Industrial processing</t>
  </si>
  <si>
    <t>D Production and supply of electricity, gas, steam, hot water and air for air conditioning systems</t>
  </si>
  <si>
    <t>E Water supply; sewerage, waste management and remediation activities</t>
  </si>
  <si>
    <t>F Construction</t>
  </si>
  <si>
    <t>G Wholesale and retail trade; repair of motor vehicles, including motorcycles</t>
  </si>
  <si>
    <t>H Transport and storage</t>
  </si>
  <si>
    <t>I Activities related to accommodation and catering services</t>
  </si>
  <si>
    <t>J Information and communication</t>
  </si>
  <si>
    <t>K Financial and insurance activities</t>
  </si>
  <si>
    <t>L Activity connected with servicing the real estate market</t>
  </si>
  <si>
    <t>M Professional, scientific and technical activities</t>
  </si>
  <si>
    <t>N Administrative and support service activities</t>
  </si>
  <si>
    <t>P Education</t>
  </si>
  <si>
    <t>Q Health care and social assistance</t>
  </si>
  <si>
    <t>R Activities related to culture, entertainment and recreation</t>
  </si>
  <si>
    <t>S Other service activities</t>
  </si>
  <si>
    <t>Province</t>
  </si>
  <si>
    <t>Not determined</t>
  </si>
  <si>
    <t>Sector</t>
  </si>
  <si>
    <t>Special legal form_Polish</t>
  </si>
  <si>
    <t>Sector_Polish</t>
  </si>
  <si>
    <t>Province_Polish</t>
  </si>
  <si>
    <t>14 Mazovia Province</t>
  </si>
  <si>
    <t>16 Opole Province</t>
  </si>
  <si>
    <t>02 Lower Silesia Province</t>
  </si>
  <si>
    <t>04 Kuyavian-Pomeranian Province</t>
  </si>
  <si>
    <t>06 Lublin Province</t>
  </si>
  <si>
    <t>12 Lesser Poland Province</t>
  </si>
  <si>
    <t>18 Podkarpackie Province</t>
  </si>
  <si>
    <t>20 Podlasie Province</t>
  </si>
  <si>
    <t>22 Pomeranian Province</t>
  </si>
  <si>
    <t>24 Silesia Province</t>
  </si>
  <si>
    <t>30 Greater Poland Province</t>
  </si>
  <si>
    <t>32 West Pomeranian Province</t>
  </si>
  <si>
    <t>28 Warmian-Masurian Province</t>
  </si>
  <si>
    <t>26 Swietokrzyskie Province</t>
  </si>
  <si>
    <t>10 Lodz</t>
  </si>
  <si>
    <t>Agriculture</t>
  </si>
  <si>
    <t>Construction</t>
  </si>
  <si>
    <t>Education</t>
  </si>
  <si>
    <t>Health</t>
  </si>
  <si>
    <t>Mining and Quarrying</t>
  </si>
  <si>
    <t>Manufacturing</t>
  </si>
  <si>
    <t>Utilities</t>
  </si>
  <si>
    <t>Wholesale/Retail Trade</t>
  </si>
  <si>
    <t>Transportation and Storage</t>
  </si>
  <si>
    <t>Hotels and Restaurants</t>
  </si>
  <si>
    <t>ICT</t>
  </si>
  <si>
    <t>Finance</t>
  </si>
  <si>
    <t>Real Estate</t>
  </si>
  <si>
    <t>Professional/Scientific</t>
  </si>
  <si>
    <t>Entertainment</t>
  </si>
  <si>
    <t>Other Service Activities</t>
  </si>
  <si>
    <t>Admin and Support Services</t>
  </si>
  <si>
    <t>Sector_long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</si>
</sst>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4"/>
      <name val="Arial"/>
      <family val="2"/>
      <charset val="238"/>
    </font>
    <font>
      <i/>
      <sz val="10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2" fontId="0" fillId="2" borderId="1" xfId="0" applyNumberForma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 applyFill="1" applyAlignment="1">
      <alignment vertical="top" wrapText="1"/>
    </xf>
    <xf numFmtId="0" fontId="2" fillId="3" borderId="1" xfId="0" applyFont="1" applyFill="1" applyBorder="1" applyAlignment="1">
      <alignment horizontal="left" vertical="top"/>
    </xf>
    <xf numFmtId="3" fontId="4" fillId="0" borderId="0" xfId="0" applyNumberFormat="1" applyFont="1" applyFill="1" applyAlignment="1">
      <alignment horizontal="center" vertical="top" wrapText="1"/>
    </xf>
    <xf numFmtId="3" fontId="0" fillId="0" borderId="0" xfId="0" applyNumberFormat="1" applyFont="1" applyFill="1" applyAlignment="1">
      <alignment horizontal="center" vertical="top" wrapText="1"/>
    </xf>
    <xf numFmtId="4" fontId="1" fillId="0" borderId="0" xfId="0" applyNumberFormat="1" applyFont="1" applyFill="1"/>
    <xf numFmtId="4" fontId="0" fillId="0" borderId="0" xfId="0" applyNumberFormat="1" applyFill="1"/>
    <xf numFmtId="4" fontId="1" fillId="0" borderId="0" xfId="0" applyNumberFormat="1" applyFont="1"/>
    <xf numFmtId="4" fontId="0" fillId="0" borderId="0" xfId="0" applyNumberFormat="1"/>
    <xf numFmtId="4" fontId="1" fillId="2" borderId="1" xfId="0" applyNumberFormat="1" applyFont="1" applyFill="1" applyBorder="1" applyAlignment="1">
      <alignment vertical="top" wrapText="1"/>
    </xf>
    <xf numFmtId="4" fontId="0" fillId="2" borderId="1" xfId="0" applyNumberFormat="1" applyFill="1" applyBorder="1" applyAlignment="1">
      <alignment vertical="top" wrapText="1"/>
    </xf>
    <xf numFmtId="4" fontId="1" fillId="0" borderId="1" xfId="0" applyNumberFormat="1" applyFont="1" applyBorder="1"/>
    <xf numFmtId="4" fontId="0" fillId="0" borderId="1" xfId="0" applyNumberFormat="1" applyBorder="1"/>
    <xf numFmtId="4" fontId="1" fillId="0" borderId="1" xfId="0" applyNumberFormat="1" applyFont="1" applyFill="1" applyBorder="1"/>
    <xf numFmtId="4" fontId="0" fillId="0" borderId="1" xfId="0" applyNumberFormat="1" applyFill="1" applyBorder="1"/>
    <xf numFmtId="3" fontId="4" fillId="4" borderId="1" xfId="0" applyNumberFormat="1" applyFont="1" applyFill="1" applyBorder="1" applyAlignment="1">
      <alignment horizontal="center" vertical="top" wrapText="1"/>
    </xf>
    <xf numFmtId="3" fontId="5" fillId="4" borderId="1" xfId="0" applyNumberFormat="1" applyFont="1" applyFill="1" applyBorder="1" applyAlignment="1">
      <alignment horizontal="center" vertical="top" wrapText="1"/>
    </xf>
    <xf numFmtId="3" fontId="0" fillId="4" borderId="1" xfId="0" applyNumberFormat="1" applyFont="1" applyFill="1" applyBorder="1" applyAlignment="1">
      <alignment horizontal="center" vertical="top" wrapText="1"/>
    </xf>
    <xf numFmtId="3" fontId="6" fillId="4" borderId="1" xfId="0" applyNumberFormat="1" applyFont="1" applyFill="1" applyBorder="1" applyAlignment="1">
      <alignment horizontal="center" vertical="top" wrapText="1"/>
    </xf>
    <xf numFmtId="4" fontId="0" fillId="4" borderId="1" xfId="0" applyNumberFormat="1" applyFont="1" applyFill="1" applyBorder="1" applyAlignment="1">
      <alignment horizontal="center" vertical="top" wrapText="1"/>
    </xf>
    <xf numFmtId="4" fontId="6" fillId="4" borderId="1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left" vertical="top"/>
    </xf>
    <xf numFmtId="3" fontId="0" fillId="0" borderId="0" xfId="0" applyNumberFormat="1" applyFill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7" fillId="0" borderId="0" xfId="0" applyNumberFormat="1" applyFont="1" applyFill="1" applyAlignment="1">
      <alignment horizontal="left" vertical="top"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54"/>
  <sheetViews>
    <sheetView workbookViewId="0">
      <selection activeCell="B16" sqref="B16"/>
    </sheetView>
  </sheetViews>
  <sheetFormatPr defaultColWidth="9.109375" defaultRowHeight="13.2" x14ac:dyDescent="0.25"/>
  <cols>
    <col min="1" max="1" width="4.44140625" customWidth="1"/>
    <col min="2" max="3" width="48.6640625" customWidth="1"/>
    <col min="4" max="4" width="28.5546875" customWidth="1"/>
    <col min="5" max="5" width="14.109375" style="10" customWidth="1"/>
    <col min="6" max="8" width="14.109375" style="11" customWidth="1"/>
    <col min="9" max="9" width="14.109375" style="10" customWidth="1"/>
    <col min="10" max="12" width="14.109375" style="11" customWidth="1"/>
    <col min="13" max="14" width="14.109375" style="10" customWidth="1"/>
    <col min="15" max="15" width="14.109375" style="11" customWidth="1"/>
    <col min="16" max="17" width="14.109375" style="10" customWidth="1"/>
    <col min="18" max="18" width="21" style="8" customWidth="1"/>
    <col min="19" max="33" width="21" style="9" customWidth="1"/>
    <col min="34" max="34" width="14.109375" style="10" customWidth="1"/>
    <col min="35" max="37" width="14.109375" style="11" customWidth="1"/>
    <col min="38" max="38" width="14.109375" style="10" customWidth="1"/>
    <col min="39" max="39" width="14.109375" style="11" customWidth="1"/>
    <col min="40" max="40" width="14.109375" style="10" customWidth="1"/>
    <col min="41" max="42" width="14.109375" style="11" customWidth="1"/>
    <col min="43" max="43" width="14.109375" style="10" customWidth="1"/>
    <col min="44" max="16384" width="9.109375" style="1"/>
  </cols>
  <sheetData>
    <row r="1" spans="1:43" ht="21.75" customHeight="1" x14ac:dyDescent="0.3">
      <c r="A1" s="31" t="s">
        <v>101</v>
      </c>
      <c r="B1" s="31"/>
      <c r="C1" s="31"/>
      <c r="D1" s="31"/>
      <c r="E1" s="31"/>
      <c r="F1" s="31"/>
      <c r="G1" s="31"/>
      <c r="H1" s="31"/>
      <c r="I1" s="31"/>
      <c r="J1" s="24"/>
      <c r="K1" s="24"/>
      <c r="L1" s="24"/>
      <c r="M1" s="8"/>
      <c r="N1" s="8"/>
      <c r="O1" s="9"/>
      <c r="P1" s="8"/>
      <c r="Q1" s="8"/>
    </row>
    <row r="2" spans="1:43" s="4" customFormat="1" ht="132" x14ac:dyDescent="0.25">
      <c r="A2" s="2" t="s">
        <v>85</v>
      </c>
      <c r="B2" s="3" t="s">
        <v>0</v>
      </c>
      <c r="C2" s="3" t="s">
        <v>87</v>
      </c>
      <c r="D2" s="3" t="s">
        <v>1</v>
      </c>
      <c r="E2" s="12" t="s">
        <v>2</v>
      </c>
      <c r="F2" s="13" t="s">
        <v>3</v>
      </c>
      <c r="G2" s="13" t="s">
        <v>4</v>
      </c>
      <c r="H2" s="13" t="s">
        <v>5</v>
      </c>
      <c r="I2" s="12" t="s">
        <v>6</v>
      </c>
      <c r="J2" s="13" t="s">
        <v>7</v>
      </c>
      <c r="K2" s="13" t="s">
        <v>8</v>
      </c>
      <c r="L2" s="13" t="s">
        <v>9</v>
      </c>
      <c r="M2" s="12" t="s">
        <v>10</v>
      </c>
      <c r="N2" s="12" t="s">
        <v>11</v>
      </c>
      <c r="O2" s="13" t="s">
        <v>88</v>
      </c>
      <c r="P2" s="12" t="s">
        <v>12</v>
      </c>
      <c r="Q2" s="12" t="s">
        <v>13</v>
      </c>
      <c r="R2" s="12" t="s">
        <v>14</v>
      </c>
      <c r="S2" s="13" t="s">
        <v>86</v>
      </c>
      <c r="T2" s="13" t="s">
        <v>15</v>
      </c>
      <c r="U2" s="13" t="s">
        <v>16</v>
      </c>
      <c r="V2" s="13" t="s">
        <v>17</v>
      </c>
      <c r="W2" s="13" t="s">
        <v>18</v>
      </c>
      <c r="X2" s="13" t="s">
        <v>19</v>
      </c>
      <c r="Y2" s="13" t="s">
        <v>20</v>
      </c>
      <c r="Z2" s="13" t="s">
        <v>21</v>
      </c>
      <c r="AA2" s="13" t="s">
        <v>22</v>
      </c>
      <c r="AB2" s="13" t="s">
        <v>23</v>
      </c>
      <c r="AC2" s="13" t="s">
        <v>24</v>
      </c>
      <c r="AD2" s="13" t="s">
        <v>25</v>
      </c>
      <c r="AE2" s="13" t="s">
        <v>26</v>
      </c>
      <c r="AF2" s="13" t="s">
        <v>27</v>
      </c>
      <c r="AG2" s="13" t="s">
        <v>28</v>
      </c>
      <c r="AH2" s="12" t="s">
        <v>29</v>
      </c>
      <c r="AI2" s="13" t="s">
        <v>30</v>
      </c>
      <c r="AJ2" s="13" t="s">
        <v>31</v>
      </c>
      <c r="AK2" s="13" t="s">
        <v>32</v>
      </c>
      <c r="AL2" s="12" t="s">
        <v>33</v>
      </c>
      <c r="AM2" s="13" t="s">
        <v>95</v>
      </c>
      <c r="AN2" s="12" t="s">
        <v>34</v>
      </c>
      <c r="AO2" s="13" t="s">
        <v>97</v>
      </c>
      <c r="AP2" s="13" t="s">
        <v>35</v>
      </c>
      <c r="AQ2" s="12" t="s">
        <v>36</v>
      </c>
    </row>
    <row r="3" spans="1:43" s="6" customFormat="1" x14ac:dyDescent="0.25">
      <c r="A3" s="18">
        <v>1</v>
      </c>
      <c r="B3" s="19">
        <v>2</v>
      </c>
      <c r="C3" s="18">
        <v>3</v>
      </c>
      <c r="D3" s="18">
        <v>4</v>
      </c>
      <c r="E3" s="19">
        <v>5</v>
      </c>
      <c r="F3" s="18">
        <v>6</v>
      </c>
      <c r="G3" s="18">
        <v>7</v>
      </c>
      <c r="H3" s="19">
        <v>8</v>
      </c>
      <c r="I3" s="18">
        <v>9</v>
      </c>
      <c r="J3" s="18">
        <v>10</v>
      </c>
      <c r="K3" s="19">
        <v>11</v>
      </c>
      <c r="L3" s="18">
        <v>12</v>
      </c>
      <c r="M3" s="18">
        <v>13</v>
      </c>
      <c r="N3" s="19">
        <v>14</v>
      </c>
      <c r="O3" s="18">
        <v>15</v>
      </c>
      <c r="P3" s="18">
        <v>16</v>
      </c>
      <c r="Q3" s="19">
        <v>17</v>
      </c>
      <c r="R3" s="18">
        <v>18</v>
      </c>
      <c r="S3" s="18">
        <v>19</v>
      </c>
      <c r="T3" s="19">
        <v>20</v>
      </c>
      <c r="U3" s="18">
        <v>21</v>
      </c>
      <c r="V3" s="18">
        <v>22</v>
      </c>
      <c r="W3" s="19">
        <v>23</v>
      </c>
      <c r="X3" s="18">
        <v>24</v>
      </c>
      <c r="Y3" s="18">
        <v>25</v>
      </c>
      <c r="Z3" s="19">
        <v>26</v>
      </c>
      <c r="AA3" s="18">
        <v>27</v>
      </c>
      <c r="AB3" s="18">
        <v>28</v>
      </c>
      <c r="AC3" s="19">
        <v>29</v>
      </c>
      <c r="AD3" s="18">
        <v>30</v>
      </c>
      <c r="AE3" s="18">
        <v>31</v>
      </c>
      <c r="AF3" s="19">
        <v>32</v>
      </c>
      <c r="AG3" s="18">
        <v>33</v>
      </c>
      <c r="AH3" s="18">
        <v>34</v>
      </c>
      <c r="AI3" s="19">
        <v>35</v>
      </c>
      <c r="AJ3" s="18">
        <v>36</v>
      </c>
      <c r="AK3" s="18">
        <v>37</v>
      </c>
      <c r="AL3" s="19">
        <v>38</v>
      </c>
      <c r="AM3" s="18">
        <v>39</v>
      </c>
      <c r="AN3" s="19">
        <v>40</v>
      </c>
      <c r="AO3" s="18">
        <v>41</v>
      </c>
      <c r="AP3" s="19">
        <v>42</v>
      </c>
      <c r="AQ3" s="18">
        <v>43</v>
      </c>
    </row>
    <row r="4" spans="1:43" s="7" customFormat="1" x14ac:dyDescent="0.25">
      <c r="A4" s="20"/>
      <c r="B4" s="21"/>
      <c r="C4" s="20"/>
      <c r="D4" s="21"/>
      <c r="E4" s="22" t="s">
        <v>89</v>
      </c>
      <c r="F4" s="22"/>
      <c r="G4" s="23"/>
      <c r="H4" s="22"/>
      <c r="I4" s="22" t="s">
        <v>90</v>
      </c>
      <c r="J4" s="23"/>
      <c r="K4" s="22"/>
      <c r="L4" s="22"/>
      <c r="M4" s="23" t="s">
        <v>99</v>
      </c>
      <c r="N4" s="22" t="s">
        <v>100</v>
      </c>
      <c r="O4" s="22"/>
      <c r="P4" s="23" t="s">
        <v>91</v>
      </c>
      <c r="Q4" s="22" t="s">
        <v>92</v>
      </c>
      <c r="R4" s="23" t="s">
        <v>98</v>
      </c>
      <c r="S4" s="22"/>
      <c r="T4" s="22"/>
      <c r="U4" s="23"/>
      <c r="V4" s="22"/>
      <c r="W4" s="22"/>
      <c r="X4" s="23"/>
      <c r="Y4" s="22"/>
      <c r="Z4" s="22"/>
      <c r="AA4" s="23"/>
      <c r="AB4" s="22"/>
      <c r="AC4" s="22"/>
      <c r="AD4" s="23"/>
      <c r="AE4" s="22"/>
      <c r="AF4" s="22"/>
      <c r="AG4" s="23"/>
      <c r="AH4" s="22" t="s">
        <v>93</v>
      </c>
      <c r="AI4" s="22"/>
      <c r="AJ4" s="23"/>
      <c r="AK4" s="22"/>
      <c r="AL4" s="22" t="s">
        <v>94</v>
      </c>
      <c r="AM4" s="23"/>
      <c r="AN4" s="22" t="s">
        <v>96</v>
      </c>
      <c r="AO4" s="23"/>
      <c r="AP4" s="22"/>
      <c r="AQ4" s="22"/>
    </row>
    <row r="5" spans="1:43" s="27" customFormat="1" ht="13.8" x14ac:dyDescent="0.25">
      <c r="A5" s="25">
        <v>1</v>
      </c>
      <c r="B5" s="26" t="s">
        <v>43</v>
      </c>
      <c r="C5" s="26" t="s">
        <v>44</v>
      </c>
      <c r="D5" s="26" t="s">
        <v>39</v>
      </c>
      <c r="E5" s="16">
        <v>107443809.66</v>
      </c>
      <c r="F5" s="17">
        <v>107443809.66</v>
      </c>
      <c r="G5" s="17"/>
      <c r="H5" s="17"/>
      <c r="I5" s="16">
        <v>105294933.47</v>
      </c>
      <c r="J5" s="17">
        <v>105294933.47</v>
      </c>
      <c r="K5" s="17"/>
      <c r="L5" s="17"/>
      <c r="M5" s="16">
        <v>2148876.19</v>
      </c>
      <c r="N5" s="16"/>
      <c r="O5" s="17"/>
      <c r="P5" s="16">
        <v>2148876.19</v>
      </c>
      <c r="Q5" s="16"/>
      <c r="R5" s="16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6"/>
      <c r="AI5" s="17"/>
      <c r="AJ5" s="17"/>
      <c r="AK5" s="17"/>
      <c r="AL5" s="16">
        <v>2148876.19</v>
      </c>
      <c r="AM5" s="17"/>
      <c r="AN5" s="16">
        <v>2148876</v>
      </c>
      <c r="AO5" s="17">
        <v>19</v>
      </c>
      <c r="AP5" s="17">
        <v>408286.44</v>
      </c>
      <c r="AQ5" s="16">
        <v>408286</v>
      </c>
    </row>
    <row r="6" spans="1:43" s="27" customFormat="1" ht="13.8" x14ac:dyDescent="0.25">
      <c r="A6" s="25">
        <v>2</v>
      </c>
      <c r="B6" s="26" t="s">
        <v>43</v>
      </c>
      <c r="C6" s="26" t="s">
        <v>44</v>
      </c>
      <c r="D6" s="26" t="s">
        <v>63</v>
      </c>
      <c r="E6" s="16">
        <v>106987524.3</v>
      </c>
      <c r="F6" s="17">
        <v>106987524.3</v>
      </c>
      <c r="G6" s="17"/>
      <c r="H6" s="17"/>
      <c r="I6" s="16">
        <v>104847773.81</v>
      </c>
      <c r="J6" s="17">
        <v>104847773.81</v>
      </c>
      <c r="K6" s="17"/>
      <c r="L6" s="17"/>
      <c r="M6" s="16">
        <v>2139750.4900000002</v>
      </c>
      <c r="N6" s="16"/>
      <c r="O6" s="17"/>
      <c r="P6" s="16">
        <v>2139750.4900000002</v>
      </c>
      <c r="Q6" s="16"/>
      <c r="R6" s="1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6"/>
      <c r="AI6" s="17"/>
      <c r="AJ6" s="17"/>
      <c r="AK6" s="17"/>
      <c r="AL6" s="16">
        <v>2139750.4900000002</v>
      </c>
      <c r="AM6" s="17"/>
      <c r="AN6" s="16">
        <v>2139750</v>
      </c>
      <c r="AO6" s="17">
        <v>19</v>
      </c>
      <c r="AP6" s="17">
        <v>406552.5</v>
      </c>
      <c r="AQ6" s="16">
        <v>406553</v>
      </c>
    </row>
    <row r="7" spans="1:43" s="27" customFormat="1" ht="13.8" x14ac:dyDescent="0.25">
      <c r="A7" s="25">
        <v>3</v>
      </c>
      <c r="B7" s="26" t="s">
        <v>43</v>
      </c>
      <c r="C7" s="26" t="s">
        <v>50</v>
      </c>
      <c r="D7" s="26" t="s">
        <v>39</v>
      </c>
      <c r="E7" s="16">
        <v>85726148.659999996</v>
      </c>
      <c r="F7" s="17">
        <v>85726148.659999996</v>
      </c>
      <c r="G7" s="17"/>
      <c r="H7" s="17"/>
      <c r="I7" s="16">
        <v>84011625.689999998</v>
      </c>
      <c r="J7" s="17">
        <v>84011625.689999998</v>
      </c>
      <c r="K7" s="17"/>
      <c r="L7" s="17"/>
      <c r="M7" s="16">
        <v>1714522.97</v>
      </c>
      <c r="N7" s="16"/>
      <c r="O7" s="17"/>
      <c r="P7" s="16">
        <v>1714522.97</v>
      </c>
      <c r="Q7" s="16"/>
      <c r="R7" s="16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6">
        <v>33258.36</v>
      </c>
      <c r="AI7" s="17">
        <v>33258.36</v>
      </c>
      <c r="AJ7" s="17"/>
      <c r="AK7" s="17"/>
      <c r="AL7" s="16">
        <v>1681264.61</v>
      </c>
      <c r="AM7" s="17"/>
      <c r="AN7" s="16">
        <v>1681265</v>
      </c>
      <c r="AO7" s="17">
        <v>19</v>
      </c>
      <c r="AP7" s="17">
        <v>319440.34999999998</v>
      </c>
      <c r="AQ7" s="16">
        <v>319440</v>
      </c>
    </row>
    <row r="8" spans="1:43" s="27" customFormat="1" ht="13.8" x14ac:dyDescent="0.25">
      <c r="A8" s="25">
        <v>4</v>
      </c>
      <c r="B8" s="26" t="s">
        <v>61</v>
      </c>
      <c r="C8" s="26" t="s">
        <v>50</v>
      </c>
      <c r="D8" s="26" t="s">
        <v>53</v>
      </c>
      <c r="E8" s="16">
        <v>85269863.299999997</v>
      </c>
      <c r="F8" s="17">
        <v>85269863.299999997</v>
      </c>
      <c r="G8" s="17"/>
      <c r="H8" s="17"/>
      <c r="I8" s="16">
        <v>83564466.030000001</v>
      </c>
      <c r="J8" s="17">
        <v>83564466.030000001</v>
      </c>
      <c r="K8" s="17"/>
      <c r="L8" s="17"/>
      <c r="M8" s="16">
        <v>1705397.27</v>
      </c>
      <c r="N8" s="16"/>
      <c r="O8" s="17"/>
      <c r="P8" s="16">
        <v>1705397.27</v>
      </c>
      <c r="Q8" s="16"/>
      <c r="R8" s="16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6">
        <v>325896.73</v>
      </c>
      <c r="AI8" s="17">
        <v>325896.73</v>
      </c>
      <c r="AJ8" s="17"/>
      <c r="AK8" s="17"/>
      <c r="AL8" s="16">
        <v>1379500.54</v>
      </c>
      <c r="AM8" s="17"/>
      <c r="AN8" s="16">
        <v>1379501</v>
      </c>
      <c r="AO8" s="17">
        <v>19</v>
      </c>
      <c r="AP8" s="17">
        <v>262105.19</v>
      </c>
      <c r="AQ8" s="16">
        <v>262105</v>
      </c>
    </row>
    <row r="9" spans="1:43" s="27" customFormat="1" ht="13.8" x14ac:dyDescent="0.25">
      <c r="A9" s="25">
        <v>5</v>
      </c>
      <c r="B9" s="26" t="s">
        <v>43</v>
      </c>
      <c r="C9" s="26" t="s">
        <v>41</v>
      </c>
      <c r="D9" s="26" t="s">
        <v>53</v>
      </c>
      <c r="E9" s="16">
        <v>49579741.609999999</v>
      </c>
      <c r="F9" s="17">
        <v>49579741.609999999</v>
      </c>
      <c r="G9" s="17"/>
      <c r="H9" s="17"/>
      <c r="I9" s="16">
        <v>53546120.939999998</v>
      </c>
      <c r="J9" s="17">
        <v>53546120.939999998</v>
      </c>
      <c r="K9" s="17"/>
      <c r="L9" s="17"/>
      <c r="M9" s="16">
        <v>0</v>
      </c>
      <c r="N9" s="16">
        <v>3966379.33</v>
      </c>
      <c r="O9" s="17"/>
      <c r="P9" s="16">
        <v>0</v>
      </c>
      <c r="Q9" s="16">
        <v>3966379.33</v>
      </c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6"/>
      <c r="AI9" s="17"/>
      <c r="AJ9" s="17"/>
      <c r="AK9" s="17"/>
      <c r="AL9" s="16">
        <v>0</v>
      </c>
      <c r="AM9" s="17"/>
      <c r="AN9" s="16">
        <v>0</v>
      </c>
      <c r="AO9" s="17">
        <v>19</v>
      </c>
      <c r="AP9" s="17">
        <v>0</v>
      </c>
      <c r="AQ9" s="16">
        <v>0</v>
      </c>
    </row>
    <row r="10" spans="1:43" s="27" customFormat="1" ht="13.8" x14ac:dyDescent="0.25">
      <c r="A10" s="25">
        <v>6</v>
      </c>
      <c r="B10" s="26" t="s">
        <v>43</v>
      </c>
      <c r="C10" s="26" t="s">
        <v>41</v>
      </c>
      <c r="D10" s="26" t="s">
        <v>47</v>
      </c>
      <c r="E10" s="16">
        <v>49123456.25</v>
      </c>
      <c r="F10" s="17">
        <v>49123456.25</v>
      </c>
      <c r="G10" s="17"/>
      <c r="H10" s="17"/>
      <c r="I10" s="16">
        <v>53053332.75</v>
      </c>
      <c r="J10" s="17">
        <v>53053332.75</v>
      </c>
      <c r="K10" s="17"/>
      <c r="L10" s="17"/>
      <c r="M10" s="16">
        <v>0</v>
      </c>
      <c r="N10" s="16">
        <v>3929876.5</v>
      </c>
      <c r="O10" s="17"/>
      <c r="P10" s="16">
        <v>0</v>
      </c>
      <c r="Q10" s="16">
        <v>3929876.5</v>
      </c>
      <c r="R10" s="16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6"/>
      <c r="AI10" s="17"/>
      <c r="AJ10" s="17"/>
      <c r="AK10" s="17"/>
      <c r="AL10" s="16">
        <v>0</v>
      </c>
      <c r="AM10" s="17"/>
      <c r="AN10" s="16">
        <v>0</v>
      </c>
      <c r="AO10" s="17">
        <v>19</v>
      </c>
      <c r="AP10" s="17">
        <v>0</v>
      </c>
      <c r="AQ10" s="16">
        <v>0</v>
      </c>
    </row>
    <row r="11" spans="1:43" s="27" customFormat="1" ht="13.8" x14ac:dyDescent="0.25">
      <c r="A11" s="25">
        <v>7</v>
      </c>
      <c r="B11" s="26" t="s">
        <v>43</v>
      </c>
      <c r="C11" s="26" t="s">
        <v>52</v>
      </c>
      <c r="D11" s="26" t="s">
        <v>39</v>
      </c>
      <c r="E11" s="16">
        <v>27708271.919999998</v>
      </c>
      <c r="F11" s="17">
        <v>27708271.919999998</v>
      </c>
      <c r="G11" s="17"/>
      <c r="H11" s="17"/>
      <c r="I11" s="16">
        <v>27154106.48</v>
      </c>
      <c r="J11" s="17">
        <v>27154106.48</v>
      </c>
      <c r="K11" s="17"/>
      <c r="L11" s="17"/>
      <c r="M11" s="16">
        <v>554165.43999999994</v>
      </c>
      <c r="N11" s="16"/>
      <c r="O11" s="17"/>
      <c r="P11" s="16">
        <v>554165.43999999994</v>
      </c>
      <c r="Q11" s="16"/>
      <c r="R11" s="16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6"/>
      <c r="AI11" s="17"/>
      <c r="AJ11" s="17"/>
      <c r="AK11" s="17"/>
      <c r="AL11" s="16">
        <v>554165.43999999994</v>
      </c>
      <c r="AM11" s="17"/>
      <c r="AN11" s="16">
        <v>554165</v>
      </c>
      <c r="AO11" s="17">
        <v>19</v>
      </c>
      <c r="AP11" s="17">
        <v>105291.35</v>
      </c>
      <c r="AQ11" s="16">
        <v>105291</v>
      </c>
    </row>
    <row r="12" spans="1:43" s="27" customFormat="1" ht="13.8" x14ac:dyDescent="0.25">
      <c r="A12" s="25">
        <v>8</v>
      </c>
      <c r="B12" s="26" t="s">
        <v>43</v>
      </c>
      <c r="C12" s="26" t="s">
        <v>52</v>
      </c>
      <c r="D12" s="26" t="s">
        <v>57</v>
      </c>
      <c r="E12" s="16">
        <v>27251986.559999999</v>
      </c>
      <c r="F12" s="17">
        <v>27251986.559999999</v>
      </c>
      <c r="G12" s="17"/>
      <c r="H12" s="17"/>
      <c r="I12" s="16">
        <v>26706946.829999998</v>
      </c>
      <c r="J12" s="17">
        <v>26706946.829999998</v>
      </c>
      <c r="K12" s="17"/>
      <c r="L12" s="17"/>
      <c r="M12" s="16">
        <v>545039.73</v>
      </c>
      <c r="N12" s="16"/>
      <c r="O12" s="17"/>
      <c r="P12" s="16">
        <v>545039.73</v>
      </c>
      <c r="Q12" s="16"/>
      <c r="R12" s="16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6"/>
      <c r="AI12" s="17"/>
      <c r="AJ12" s="17"/>
      <c r="AK12" s="17"/>
      <c r="AL12" s="16">
        <v>545039.73</v>
      </c>
      <c r="AM12" s="17"/>
      <c r="AN12" s="16">
        <v>545040</v>
      </c>
      <c r="AO12" s="17">
        <v>19</v>
      </c>
      <c r="AP12" s="17">
        <v>103557.6</v>
      </c>
      <c r="AQ12" s="16">
        <v>103558</v>
      </c>
    </row>
    <row r="13" spans="1:43" s="27" customFormat="1" ht="13.8" x14ac:dyDescent="0.25">
      <c r="A13" s="25">
        <v>9</v>
      </c>
      <c r="B13" s="26" t="s">
        <v>37</v>
      </c>
      <c r="C13" s="26" t="s">
        <v>54</v>
      </c>
      <c r="D13" s="26" t="s">
        <v>63</v>
      </c>
      <c r="E13" s="16">
        <v>19983182.98</v>
      </c>
      <c r="F13" s="17">
        <v>19983182.98</v>
      </c>
      <c r="G13" s="17"/>
      <c r="H13" s="17"/>
      <c r="I13" s="16">
        <v>19583519.32</v>
      </c>
      <c r="J13" s="17">
        <v>19583519.32</v>
      </c>
      <c r="K13" s="17"/>
      <c r="L13" s="17"/>
      <c r="M13" s="16">
        <v>399663.66</v>
      </c>
      <c r="N13" s="16"/>
      <c r="O13" s="17"/>
      <c r="P13" s="16">
        <v>399663.66</v>
      </c>
      <c r="Q13" s="16"/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6"/>
      <c r="AI13" s="17"/>
      <c r="AJ13" s="17"/>
      <c r="AK13" s="17"/>
      <c r="AL13" s="16">
        <v>399663.66</v>
      </c>
      <c r="AM13" s="17"/>
      <c r="AN13" s="16">
        <v>399664</v>
      </c>
      <c r="AO13" s="17">
        <v>19</v>
      </c>
      <c r="AP13" s="17">
        <v>75936.160000000003</v>
      </c>
      <c r="AQ13" s="16">
        <v>75936</v>
      </c>
    </row>
    <row r="14" spans="1:43" s="27" customFormat="1" ht="13.8" x14ac:dyDescent="0.25">
      <c r="A14" s="25">
        <v>10</v>
      </c>
      <c r="B14" s="26" t="s">
        <v>43</v>
      </c>
      <c r="C14" s="26" t="s">
        <v>54</v>
      </c>
      <c r="D14" s="26" t="s">
        <v>39</v>
      </c>
      <c r="E14" s="16">
        <v>19526897.620000001</v>
      </c>
      <c r="F14" s="17">
        <v>19526897.620000001</v>
      </c>
      <c r="G14" s="17"/>
      <c r="H14" s="17"/>
      <c r="I14" s="16">
        <v>19136359.670000002</v>
      </c>
      <c r="J14" s="17">
        <v>19136359.670000002</v>
      </c>
      <c r="K14" s="17"/>
      <c r="L14" s="17"/>
      <c r="M14" s="16">
        <v>390537.95</v>
      </c>
      <c r="N14" s="16"/>
      <c r="O14" s="17"/>
      <c r="P14" s="16">
        <v>390537.95</v>
      </c>
      <c r="Q14" s="16"/>
      <c r="R14" s="16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6"/>
      <c r="AI14" s="17"/>
      <c r="AJ14" s="17"/>
      <c r="AK14" s="17"/>
      <c r="AL14" s="16">
        <v>390537.95</v>
      </c>
      <c r="AM14" s="17"/>
      <c r="AN14" s="16">
        <v>390538</v>
      </c>
      <c r="AO14" s="17">
        <v>19</v>
      </c>
      <c r="AP14" s="17">
        <v>74202.22</v>
      </c>
      <c r="AQ14" s="16">
        <v>74202</v>
      </c>
    </row>
    <row r="15" spans="1:43" s="27" customFormat="1" ht="13.8" x14ac:dyDescent="0.25">
      <c r="A15" s="25">
        <v>11</v>
      </c>
      <c r="B15" s="26" t="s">
        <v>43</v>
      </c>
      <c r="C15" s="26" t="s">
        <v>44</v>
      </c>
      <c r="D15" s="26" t="s">
        <v>39</v>
      </c>
      <c r="E15" s="16">
        <v>16145806.479999999</v>
      </c>
      <c r="F15" s="17">
        <v>16145806.479999999</v>
      </c>
      <c r="G15" s="17"/>
      <c r="H15" s="17"/>
      <c r="I15" s="16">
        <v>15822890.35</v>
      </c>
      <c r="J15" s="17">
        <v>15822890.35</v>
      </c>
      <c r="K15" s="17"/>
      <c r="L15" s="17"/>
      <c r="M15" s="16">
        <v>322916.13</v>
      </c>
      <c r="N15" s="16"/>
      <c r="O15" s="17"/>
      <c r="P15" s="16">
        <v>322916.13</v>
      </c>
      <c r="Q15" s="16"/>
      <c r="R15" s="16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6"/>
      <c r="AI15" s="17"/>
      <c r="AJ15" s="17"/>
      <c r="AK15" s="17"/>
      <c r="AL15" s="16">
        <v>322916.13</v>
      </c>
      <c r="AM15" s="17"/>
      <c r="AN15" s="16">
        <v>322916</v>
      </c>
      <c r="AO15" s="17">
        <v>19</v>
      </c>
      <c r="AP15" s="17">
        <v>61354.04</v>
      </c>
      <c r="AQ15" s="16">
        <v>61354</v>
      </c>
    </row>
    <row r="16" spans="1:43" s="27" customFormat="1" ht="13.8" x14ac:dyDescent="0.25">
      <c r="A16" s="25">
        <v>12</v>
      </c>
      <c r="B16" s="26" t="s">
        <v>43</v>
      </c>
      <c r="C16" s="26" t="s">
        <v>44</v>
      </c>
      <c r="D16" s="26" t="s">
        <v>42</v>
      </c>
      <c r="E16" s="16">
        <v>15689521.119999999</v>
      </c>
      <c r="F16" s="17">
        <v>15689521.119999999</v>
      </c>
      <c r="G16" s="17"/>
      <c r="H16" s="17"/>
      <c r="I16" s="16">
        <v>15375730.699999999</v>
      </c>
      <c r="J16" s="17">
        <v>15375730.699999999</v>
      </c>
      <c r="K16" s="17"/>
      <c r="L16" s="17"/>
      <c r="M16" s="16">
        <v>313790.42</v>
      </c>
      <c r="N16" s="16"/>
      <c r="O16" s="17"/>
      <c r="P16" s="16">
        <v>313790.42</v>
      </c>
      <c r="Q16" s="16"/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6"/>
      <c r="AI16" s="17"/>
      <c r="AJ16" s="17"/>
      <c r="AK16" s="17"/>
      <c r="AL16" s="16">
        <v>313790.42</v>
      </c>
      <c r="AM16" s="17"/>
      <c r="AN16" s="16">
        <v>313790</v>
      </c>
      <c r="AO16" s="17">
        <v>19</v>
      </c>
      <c r="AP16" s="17">
        <v>59620.1</v>
      </c>
      <c r="AQ16" s="16">
        <v>59620</v>
      </c>
    </row>
    <row r="17" spans="1:43" s="27" customFormat="1" ht="13.8" x14ac:dyDescent="0.25">
      <c r="A17" s="25">
        <v>13</v>
      </c>
      <c r="B17" s="26" t="s">
        <v>43</v>
      </c>
      <c r="C17" s="26" t="s">
        <v>50</v>
      </c>
      <c r="D17" s="26" t="s">
        <v>57</v>
      </c>
      <c r="E17" s="16">
        <v>11712683.959999999</v>
      </c>
      <c r="F17" s="17">
        <v>11712683.959999999</v>
      </c>
      <c r="G17" s="17"/>
      <c r="H17" s="17"/>
      <c r="I17" s="16">
        <v>11478430.279999999</v>
      </c>
      <c r="J17" s="17">
        <v>11478430.279999999</v>
      </c>
      <c r="K17" s="17"/>
      <c r="L17" s="17"/>
      <c r="M17" s="16">
        <v>234253.68</v>
      </c>
      <c r="N17" s="16"/>
      <c r="O17" s="17"/>
      <c r="P17" s="16">
        <v>234253.68</v>
      </c>
      <c r="Q17" s="16"/>
      <c r="R17" s="16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6">
        <v>29560</v>
      </c>
      <c r="AI17" s="17">
        <v>29560</v>
      </c>
      <c r="AJ17" s="17"/>
      <c r="AK17" s="17"/>
      <c r="AL17" s="16">
        <v>204693.68</v>
      </c>
      <c r="AM17" s="17"/>
      <c r="AN17" s="16">
        <v>204694</v>
      </c>
      <c r="AO17" s="17">
        <v>19</v>
      </c>
      <c r="AP17" s="17">
        <v>38891.86</v>
      </c>
      <c r="AQ17" s="16">
        <v>38892</v>
      </c>
    </row>
    <row r="18" spans="1:43" s="27" customFormat="1" ht="13.8" x14ac:dyDescent="0.25">
      <c r="A18" s="25">
        <v>14</v>
      </c>
      <c r="B18" s="26" t="s">
        <v>43</v>
      </c>
      <c r="C18" s="26" t="s">
        <v>50</v>
      </c>
      <c r="D18" s="26" t="s">
        <v>47</v>
      </c>
      <c r="E18" s="16">
        <v>11256398.6</v>
      </c>
      <c r="F18" s="17">
        <v>11256398.6</v>
      </c>
      <c r="G18" s="17"/>
      <c r="H18" s="17"/>
      <c r="I18" s="16">
        <v>11031270.630000001</v>
      </c>
      <c r="J18" s="17">
        <v>11031270.630000001</v>
      </c>
      <c r="K18" s="17"/>
      <c r="L18" s="17"/>
      <c r="M18" s="16">
        <v>225127.97</v>
      </c>
      <c r="N18" s="16"/>
      <c r="O18" s="17"/>
      <c r="P18" s="16">
        <v>225127.97</v>
      </c>
      <c r="Q18" s="16"/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6">
        <v>24625.3</v>
      </c>
      <c r="AI18" s="17">
        <v>24625.3</v>
      </c>
      <c r="AJ18" s="17"/>
      <c r="AK18" s="17"/>
      <c r="AL18" s="16">
        <v>200502.67</v>
      </c>
      <c r="AM18" s="17"/>
      <c r="AN18" s="16">
        <v>200503</v>
      </c>
      <c r="AO18" s="17">
        <v>19</v>
      </c>
      <c r="AP18" s="17">
        <v>38095.57</v>
      </c>
      <c r="AQ18" s="16">
        <v>38096</v>
      </c>
    </row>
    <row r="19" spans="1:43" s="27" customFormat="1" ht="13.8" x14ac:dyDescent="0.25">
      <c r="A19" s="25">
        <v>15</v>
      </c>
      <c r="B19" s="26" t="s">
        <v>43</v>
      </c>
      <c r="C19" s="26" t="s">
        <v>41</v>
      </c>
      <c r="D19" s="26" t="s">
        <v>39</v>
      </c>
      <c r="E19" s="16">
        <v>9715249.9199999999</v>
      </c>
      <c r="F19" s="17">
        <v>9715249.9199999999</v>
      </c>
      <c r="G19" s="17"/>
      <c r="H19" s="17"/>
      <c r="I19" s="16">
        <v>10492469.91</v>
      </c>
      <c r="J19" s="17">
        <v>10492469.91</v>
      </c>
      <c r="K19" s="17"/>
      <c r="L19" s="17"/>
      <c r="M19" s="16">
        <v>0</v>
      </c>
      <c r="N19" s="16">
        <v>777219.99000000022</v>
      </c>
      <c r="O19" s="17"/>
      <c r="P19" s="16">
        <v>0</v>
      </c>
      <c r="Q19" s="16">
        <v>777219.99000000022</v>
      </c>
      <c r="R19" s="16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6"/>
      <c r="AI19" s="17"/>
      <c r="AJ19" s="17"/>
      <c r="AK19" s="17"/>
      <c r="AL19" s="16">
        <v>0</v>
      </c>
      <c r="AM19" s="17"/>
      <c r="AN19" s="16">
        <v>0</v>
      </c>
      <c r="AO19" s="17">
        <v>19</v>
      </c>
      <c r="AP19" s="17">
        <v>0</v>
      </c>
      <c r="AQ19" s="16">
        <v>0</v>
      </c>
    </row>
    <row r="20" spans="1:43" s="27" customFormat="1" ht="13.8" x14ac:dyDescent="0.25">
      <c r="A20" s="25">
        <v>16</v>
      </c>
      <c r="B20" s="26" t="s">
        <v>43</v>
      </c>
      <c r="C20" s="26" t="s">
        <v>41</v>
      </c>
      <c r="D20" s="26" t="s">
        <v>53</v>
      </c>
      <c r="E20" s="16">
        <v>9258964.5600000005</v>
      </c>
      <c r="F20" s="17">
        <v>9258964.5600000005</v>
      </c>
      <c r="G20" s="17"/>
      <c r="H20" s="17"/>
      <c r="I20" s="16">
        <v>9999681.7200000007</v>
      </c>
      <c r="J20" s="17">
        <v>9999681.7200000007</v>
      </c>
      <c r="K20" s="17"/>
      <c r="L20" s="17"/>
      <c r="M20" s="16">
        <v>0</v>
      </c>
      <c r="N20" s="16">
        <v>740717.16</v>
      </c>
      <c r="O20" s="17"/>
      <c r="P20" s="16">
        <v>0</v>
      </c>
      <c r="Q20" s="16">
        <v>740717.16</v>
      </c>
      <c r="R20" s="16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6"/>
      <c r="AI20" s="17"/>
      <c r="AJ20" s="17"/>
      <c r="AK20" s="17"/>
      <c r="AL20" s="16">
        <v>0</v>
      </c>
      <c r="AM20" s="17"/>
      <c r="AN20" s="16">
        <v>0</v>
      </c>
      <c r="AO20" s="17">
        <v>19</v>
      </c>
      <c r="AP20" s="17">
        <v>0</v>
      </c>
      <c r="AQ20" s="16">
        <v>0</v>
      </c>
    </row>
    <row r="21" spans="1:43" s="27" customFormat="1" ht="13.8" x14ac:dyDescent="0.25">
      <c r="A21" s="25">
        <v>17</v>
      </c>
      <c r="B21" s="26" t="s">
        <v>37</v>
      </c>
      <c r="C21" s="26" t="s">
        <v>38</v>
      </c>
      <c r="D21" s="26" t="s">
        <v>39</v>
      </c>
      <c r="E21" s="16">
        <v>8699801.6400000006</v>
      </c>
      <c r="F21" s="17">
        <v>8699801.6400000006</v>
      </c>
      <c r="G21" s="17"/>
      <c r="H21" s="17"/>
      <c r="I21" s="16">
        <v>8642700.5700000003</v>
      </c>
      <c r="J21" s="17">
        <v>8642700.5700000003</v>
      </c>
      <c r="K21" s="17"/>
      <c r="L21" s="17"/>
      <c r="M21" s="16">
        <v>57101.07</v>
      </c>
      <c r="N21" s="16"/>
      <c r="O21" s="17"/>
      <c r="P21" s="16">
        <v>57101.07</v>
      </c>
      <c r="Q21" s="16"/>
      <c r="R21" s="16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6">
        <v>1000</v>
      </c>
      <c r="AI21" s="17"/>
      <c r="AJ21" s="17">
        <v>1000</v>
      </c>
      <c r="AK21" s="17"/>
      <c r="AL21" s="16">
        <v>56101.07</v>
      </c>
      <c r="AM21" s="17"/>
      <c r="AN21" s="16">
        <v>56101</v>
      </c>
      <c r="AO21" s="17">
        <v>19</v>
      </c>
      <c r="AP21" s="17">
        <v>10659.19</v>
      </c>
      <c r="AQ21" s="16">
        <v>10659</v>
      </c>
    </row>
    <row r="22" spans="1:43" s="27" customFormat="1" ht="13.8" x14ac:dyDescent="0.25">
      <c r="A22" s="25">
        <v>18</v>
      </c>
      <c r="B22" s="26" t="s">
        <v>37</v>
      </c>
      <c r="C22" s="26" t="s">
        <v>38</v>
      </c>
      <c r="D22" s="26" t="s">
        <v>39</v>
      </c>
      <c r="E22" s="16">
        <v>8699738.1199999992</v>
      </c>
      <c r="F22" s="17">
        <v>8699738.1199999992</v>
      </c>
      <c r="G22" s="17"/>
      <c r="H22" s="17"/>
      <c r="I22" s="16">
        <v>8179135.54</v>
      </c>
      <c r="J22" s="17">
        <v>8179135.54</v>
      </c>
      <c r="K22" s="17"/>
      <c r="L22" s="17"/>
      <c r="M22" s="16">
        <v>520602.58</v>
      </c>
      <c r="N22" s="16"/>
      <c r="O22" s="17"/>
      <c r="P22" s="16">
        <v>520602.58</v>
      </c>
      <c r="Q22" s="16"/>
      <c r="R22" s="16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6">
        <v>335192.73</v>
      </c>
      <c r="AI22" s="17">
        <v>335192.73</v>
      </c>
      <c r="AJ22" s="17"/>
      <c r="AK22" s="17"/>
      <c r="AL22" s="16">
        <v>185409.85</v>
      </c>
      <c r="AM22" s="17"/>
      <c r="AN22" s="16">
        <v>185410</v>
      </c>
      <c r="AO22" s="17">
        <v>19</v>
      </c>
      <c r="AP22" s="17">
        <v>35227.9</v>
      </c>
      <c r="AQ22" s="16">
        <v>35228</v>
      </c>
    </row>
    <row r="23" spans="1:43" s="27" customFormat="1" ht="13.8" x14ac:dyDescent="0.25">
      <c r="A23" s="25">
        <v>19</v>
      </c>
      <c r="B23" s="26" t="s">
        <v>40</v>
      </c>
      <c r="C23" s="26" t="s">
        <v>41</v>
      </c>
      <c r="D23" s="26" t="s">
        <v>51</v>
      </c>
      <c r="E23" s="16">
        <v>8699725.6500000004</v>
      </c>
      <c r="F23" s="17">
        <v>8699725.6500000004</v>
      </c>
      <c r="G23" s="17"/>
      <c r="H23" s="17"/>
      <c r="I23" s="16">
        <v>8397049.8000000007</v>
      </c>
      <c r="J23" s="17">
        <v>8397049.8000000007</v>
      </c>
      <c r="K23" s="17"/>
      <c r="L23" s="17"/>
      <c r="M23" s="16">
        <v>302675.85000000003</v>
      </c>
      <c r="N23" s="16"/>
      <c r="O23" s="17">
        <v>86989.2</v>
      </c>
      <c r="P23" s="16">
        <v>389665.05</v>
      </c>
      <c r="Q23" s="16"/>
      <c r="R23" s="16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6"/>
      <c r="AI23" s="17"/>
      <c r="AJ23" s="17"/>
      <c r="AK23" s="17"/>
      <c r="AL23" s="16">
        <v>389665.05</v>
      </c>
      <c r="AM23" s="17"/>
      <c r="AN23" s="16">
        <v>389665</v>
      </c>
      <c r="AO23" s="17">
        <v>19</v>
      </c>
      <c r="AP23" s="17">
        <v>74036.350000000006</v>
      </c>
      <c r="AQ23" s="16">
        <v>74036</v>
      </c>
    </row>
    <row r="24" spans="1:43" s="27" customFormat="1" ht="13.8" x14ac:dyDescent="0.25">
      <c r="A24" s="25">
        <v>20</v>
      </c>
      <c r="B24" s="26" t="s">
        <v>43</v>
      </c>
      <c r="C24" s="26" t="s">
        <v>48</v>
      </c>
      <c r="D24" s="26" t="s">
        <v>53</v>
      </c>
      <c r="E24" s="16">
        <v>8698383.3200000003</v>
      </c>
      <c r="F24" s="17">
        <v>8698383.3200000003</v>
      </c>
      <c r="G24" s="17"/>
      <c r="H24" s="17"/>
      <c r="I24" s="16">
        <v>8136540.2599999998</v>
      </c>
      <c r="J24" s="17">
        <v>8136540.2599999998</v>
      </c>
      <c r="K24" s="17"/>
      <c r="L24" s="17"/>
      <c r="M24" s="16">
        <v>561843.06000000006</v>
      </c>
      <c r="N24" s="16"/>
      <c r="O24" s="17"/>
      <c r="P24" s="16">
        <v>561843.06000000006</v>
      </c>
      <c r="Q24" s="16"/>
      <c r="R24" s="16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6"/>
      <c r="AI24" s="17"/>
      <c r="AJ24" s="17"/>
      <c r="AK24" s="17"/>
      <c r="AL24" s="16">
        <v>561843.06000000006</v>
      </c>
      <c r="AM24" s="17"/>
      <c r="AN24" s="16">
        <v>561843</v>
      </c>
      <c r="AO24" s="17">
        <v>19</v>
      </c>
      <c r="AP24" s="17">
        <v>106750.17</v>
      </c>
      <c r="AQ24" s="16">
        <v>106750</v>
      </c>
    </row>
    <row r="25" spans="1:43" s="27" customFormat="1" ht="13.8" x14ac:dyDescent="0.25">
      <c r="A25" s="25">
        <v>21</v>
      </c>
      <c r="B25" s="26" t="s">
        <v>43</v>
      </c>
      <c r="C25" s="26" t="s">
        <v>44</v>
      </c>
      <c r="D25" s="26" t="s">
        <v>42</v>
      </c>
      <c r="E25" s="16">
        <v>8698242.0099999998</v>
      </c>
      <c r="F25" s="17">
        <v>8698242.0099999998</v>
      </c>
      <c r="G25" s="17"/>
      <c r="H25" s="17"/>
      <c r="I25" s="16">
        <v>8441271.4700000007</v>
      </c>
      <c r="J25" s="17">
        <v>8441271.4700000007</v>
      </c>
      <c r="K25" s="17"/>
      <c r="L25" s="17"/>
      <c r="M25" s="16">
        <v>256970.54</v>
      </c>
      <c r="N25" s="16"/>
      <c r="O25" s="17"/>
      <c r="P25" s="16">
        <v>256970.54</v>
      </c>
      <c r="Q25" s="1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6"/>
      <c r="AI25" s="17"/>
      <c r="AJ25" s="17"/>
      <c r="AK25" s="17"/>
      <c r="AL25" s="16">
        <v>256970.54</v>
      </c>
      <c r="AM25" s="17"/>
      <c r="AN25" s="16">
        <v>256971</v>
      </c>
      <c r="AO25" s="17">
        <v>19</v>
      </c>
      <c r="AP25" s="17">
        <v>48824.49</v>
      </c>
      <c r="AQ25" s="16">
        <v>48824</v>
      </c>
    </row>
    <row r="26" spans="1:43" s="27" customFormat="1" ht="13.8" x14ac:dyDescent="0.25">
      <c r="A26" s="25">
        <v>22</v>
      </c>
      <c r="B26" s="26" t="s">
        <v>43</v>
      </c>
      <c r="C26" s="26" t="s">
        <v>50</v>
      </c>
      <c r="D26" s="26" t="s">
        <v>42</v>
      </c>
      <c r="E26" s="16">
        <v>8697531.2100000009</v>
      </c>
      <c r="F26" s="17">
        <v>8697531.2100000009</v>
      </c>
      <c r="G26" s="17"/>
      <c r="H26" s="17"/>
      <c r="I26" s="16">
        <v>8050993.3300000001</v>
      </c>
      <c r="J26" s="17">
        <v>8050993.3300000001</v>
      </c>
      <c r="K26" s="17"/>
      <c r="L26" s="17"/>
      <c r="M26" s="16">
        <v>646537.88</v>
      </c>
      <c r="N26" s="16"/>
      <c r="O26" s="17"/>
      <c r="P26" s="16">
        <v>646537.88</v>
      </c>
      <c r="Q26" s="16"/>
      <c r="R26" s="16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6">
        <v>59219.340000000004</v>
      </c>
      <c r="AI26" s="17">
        <v>59219.340000000004</v>
      </c>
      <c r="AJ26" s="17"/>
      <c r="AK26" s="17"/>
      <c r="AL26" s="16">
        <v>587318.54</v>
      </c>
      <c r="AM26" s="17"/>
      <c r="AN26" s="16">
        <v>587319</v>
      </c>
      <c r="AO26" s="17">
        <v>19</v>
      </c>
      <c r="AP26" s="17">
        <v>111590.61</v>
      </c>
      <c r="AQ26" s="16">
        <v>111591</v>
      </c>
    </row>
    <row r="27" spans="1:43" ht="13.8" x14ac:dyDescent="0.25">
      <c r="A27" s="25">
        <v>23</v>
      </c>
      <c r="B27" s="5" t="s">
        <v>43</v>
      </c>
      <c r="C27" s="5" t="s">
        <v>41</v>
      </c>
      <c r="D27" s="5" t="s">
        <v>39</v>
      </c>
      <c r="E27" s="14">
        <v>8697300.5700000003</v>
      </c>
      <c r="F27" s="15">
        <v>8697300.5700000003</v>
      </c>
      <c r="G27" s="15"/>
      <c r="H27" s="15"/>
      <c r="I27" s="14">
        <v>8080943.3499999996</v>
      </c>
      <c r="J27" s="15">
        <v>8080943.3499999996</v>
      </c>
      <c r="K27" s="15"/>
      <c r="L27" s="15"/>
      <c r="M27" s="14">
        <v>616357.22</v>
      </c>
      <c r="N27" s="14"/>
      <c r="O27" s="15"/>
      <c r="P27" s="14">
        <v>616357.22</v>
      </c>
      <c r="Q27" s="14"/>
      <c r="R27" s="16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4">
        <v>616357.22</v>
      </c>
      <c r="AI27" s="15">
        <v>616357.22</v>
      </c>
      <c r="AJ27" s="15"/>
      <c r="AK27" s="15"/>
      <c r="AL27" s="14"/>
      <c r="AM27" s="15"/>
      <c r="AN27" s="14"/>
      <c r="AO27" s="15">
        <v>19</v>
      </c>
      <c r="AP27" s="15"/>
      <c r="AQ27" s="14"/>
    </row>
    <row r="28" spans="1:43" ht="13.8" x14ac:dyDescent="0.25">
      <c r="A28" s="25">
        <v>24</v>
      </c>
      <c r="B28" s="5" t="s">
        <v>43</v>
      </c>
      <c r="C28" s="5" t="s">
        <v>44</v>
      </c>
      <c r="D28" s="5" t="s">
        <v>63</v>
      </c>
      <c r="E28" s="14">
        <v>8694420.0800000001</v>
      </c>
      <c r="F28" s="15">
        <v>8694420.0800000001</v>
      </c>
      <c r="G28" s="15"/>
      <c r="H28" s="15"/>
      <c r="I28" s="14">
        <v>8676011.9399999995</v>
      </c>
      <c r="J28" s="15">
        <v>8676011.9399999995</v>
      </c>
      <c r="K28" s="15"/>
      <c r="L28" s="15"/>
      <c r="M28" s="14">
        <v>18408.14</v>
      </c>
      <c r="N28" s="14"/>
      <c r="O28" s="15"/>
      <c r="P28" s="14">
        <v>18408.14</v>
      </c>
      <c r="Q28" s="14"/>
      <c r="R28" s="16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4">
        <v>18408.14</v>
      </c>
      <c r="AI28" s="15">
        <v>18408.14</v>
      </c>
      <c r="AJ28" s="15"/>
      <c r="AK28" s="15"/>
      <c r="AL28" s="14"/>
      <c r="AM28" s="15"/>
      <c r="AN28" s="14"/>
      <c r="AO28" s="15">
        <v>19</v>
      </c>
      <c r="AP28" s="15"/>
      <c r="AQ28" s="14"/>
    </row>
    <row r="29" spans="1:43" ht="13.8" x14ac:dyDescent="0.25">
      <c r="A29" s="25">
        <v>25</v>
      </c>
      <c r="B29" s="5" t="s">
        <v>43</v>
      </c>
      <c r="C29" s="5" t="s">
        <v>60</v>
      </c>
      <c r="D29" s="5" t="s">
        <v>63</v>
      </c>
      <c r="E29" s="14">
        <v>8694359.1699999999</v>
      </c>
      <c r="F29" s="15">
        <v>8694359.1699999999</v>
      </c>
      <c r="G29" s="15"/>
      <c r="H29" s="15"/>
      <c r="I29" s="14">
        <v>8667164.1600000001</v>
      </c>
      <c r="J29" s="15">
        <v>8667164.1600000001</v>
      </c>
      <c r="K29" s="15"/>
      <c r="L29" s="15"/>
      <c r="M29" s="14">
        <v>27195.010000000002</v>
      </c>
      <c r="N29" s="14"/>
      <c r="O29" s="15"/>
      <c r="P29" s="14">
        <v>27195.010000000002</v>
      </c>
      <c r="Q29" s="14"/>
      <c r="R29" s="16">
        <v>27195.010000000002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>
        <v>27195.010000000002</v>
      </c>
      <c r="AD29" s="17"/>
      <c r="AE29" s="17"/>
      <c r="AF29" s="17"/>
      <c r="AG29" s="17"/>
      <c r="AH29" s="14"/>
      <c r="AI29" s="15"/>
      <c r="AJ29" s="15"/>
      <c r="AK29" s="15"/>
      <c r="AL29" s="14"/>
      <c r="AM29" s="15"/>
      <c r="AN29" s="14"/>
      <c r="AO29" s="15">
        <v>19</v>
      </c>
      <c r="AP29" s="15"/>
      <c r="AQ29" s="14"/>
    </row>
    <row r="30" spans="1:43" ht="13.8" x14ac:dyDescent="0.25">
      <c r="A30" s="25">
        <v>26</v>
      </c>
      <c r="B30" s="5" t="s">
        <v>61</v>
      </c>
      <c r="C30" s="5" t="s">
        <v>62</v>
      </c>
      <c r="D30" s="5" t="s">
        <v>42</v>
      </c>
      <c r="E30" s="14">
        <v>8693362</v>
      </c>
      <c r="F30" s="15">
        <v>8693362</v>
      </c>
      <c r="G30" s="15"/>
      <c r="H30" s="15"/>
      <c r="I30" s="14">
        <v>3593171.19</v>
      </c>
      <c r="J30" s="15">
        <v>3593171.19</v>
      </c>
      <c r="K30" s="15"/>
      <c r="L30" s="15"/>
      <c r="M30" s="14">
        <v>5100190.8099999996</v>
      </c>
      <c r="N30" s="14"/>
      <c r="O30" s="15"/>
      <c r="P30" s="14">
        <v>5100190.8099999996</v>
      </c>
      <c r="Q30" s="14"/>
      <c r="R30" s="16">
        <v>4963547.8</v>
      </c>
      <c r="S30" s="17">
        <v>564280.28</v>
      </c>
      <c r="T30" s="17"/>
      <c r="U30" s="17"/>
      <c r="V30" s="17"/>
      <c r="W30" s="17">
        <v>48420.520000000004</v>
      </c>
      <c r="X30" s="17"/>
      <c r="Y30" s="17"/>
      <c r="Z30" s="17"/>
      <c r="AA30" s="17">
        <v>4350847</v>
      </c>
      <c r="AB30" s="17"/>
      <c r="AC30" s="17"/>
      <c r="AD30" s="17"/>
      <c r="AE30" s="17"/>
      <c r="AF30" s="17"/>
      <c r="AG30" s="17"/>
      <c r="AH30" s="14">
        <v>300</v>
      </c>
      <c r="AI30" s="15"/>
      <c r="AJ30" s="15">
        <v>300</v>
      </c>
      <c r="AK30" s="15"/>
      <c r="AL30" s="14">
        <v>136343.01</v>
      </c>
      <c r="AM30" s="15"/>
      <c r="AN30" s="14">
        <v>136343</v>
      </c>
      <c r="AO30" s="15">
        <v>19</v>
      </c>
      <c r="AP30" s="15">
        <v>25905.170000000002</v>
      </c>
      <c r="AQ30" s="14">
        <v>25905</v>
      </c>
    </row>
    <row r="31" spans="1:43" ht="13.8" x14ac:dyDescent="0.25">
      <c r="A31" s="25">
        <v>27</v>
      </c>
      <c r="B31" s="5" t="s">
        <v>43</v>
      </c>
      <c r="C31" s="5" t="s">
        <v>38</v>
      </c>
      <c r="D31" s="5" t="s">
        <v>57</v>
      </c>
      <c r="E31" s="14">
        <v>8693160.0299999993</v>
      </c>
      <c r="F31" s="15">
        <v>8693160.0299999993</v>
      </c>
      <c r="G31" s="15"/>
      <c r="H31" s="15"/>
      <c r="I31" s="14">
        <v>8626114.4399999995</v>
      </c>
      <c r="J31" s="15">
        <v>8626114.4399999995</v>
      </c>
      <c r="K31" s="15"/>
      <c r="L31" s="15"/>
      <c r="M31" s="14">
        <v>67045.59</v>
      </c>
      <c r="N31" s="14"/>
      <c r="O31" s="15"/>
      <c r="P31" s="14">
        <v>67045.59</v>
      </c>
      <c r="Q31" s="14"/>
      <c r="R31" s="16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4"/>
      <c r="AI31" s="15"/>
      <c r="AJ31" s="15"/>
      <c r="AK31" s="15"/>
      <c r="AL31" s="14">
        <v>67045.59</v>
      </c>
      <c r="AM31" s="15"/>
      <c r="AN31" s="14">
        <v>67046</v>
      </c>
      <c r="AO31" s="15">
        <v>19</v>
      </c>
      <c r="AP31" s="15">
        <v>12738.74</v>
      </c>
      <c r="AQ31" s="14">
        <v>12739</v>
      </c>
    </row>
    <row r="32" spans="1:43" ht="13.8" x14ac:dyDescent="0.25">
      <c r="A32" s="25">
        <v>28</v>
      </c>
      <c r="B32" s="5" t="s">
        <v>43</v>
      </c>
      <c r="C32" s="5" t="s">
        <v>41</v>
      </c>
      <c r="D32" s="5" t="s">
        <v>47</v>
      </c>
      <c r="E32" s="14">
        <v>8693003.7799999993</v>
      </c>
      <c r="F32" s="15">
        <v>8693003.7799999993</v>
      </c>
      <c r="G32" s="15"/>
      <c r="H32" s="15"/>
      <c r="I32" s="14">
        <v>7987426.7999999998</v>
      </c>
      <c r="J32" s="15">
        <v>7987426.7999999998</v>
      </c>
      <c r="K32" s="15"/>
      <c r="L32" s="15"/>
      <c r="M32" s="14">
        <v>705576.98</v>
      </c>
      <c r="N32" s="14"/>
      <c r="O32" s="15"/>
      <c r="P32" s="14">
        <v>705576.98</v>
      </c>
      <c r="Q32" s="14"/>
      <c r="R32" s="16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4"/>
      <c r="AI32" s="15"/>
      <c r="AJ32" s="15"/>
      <c r="AK32" s="15"/>
      <c r="AL32" s="14">
        <v>705576.98</v>
      </c>
      <c r="AM32" s="15"/>
      <c r="AN32" s="14">
        <v>705577</v>
      </c>
      <c r="AO32" s="15">
        <v>19</v>
      </c>
      <c r="AP32" s="15">
        <v>134059.63</v>
      </c>
      <c r="AQ32" s="14">
        <v>134060</v>
      </c>
    </row>
    <row r="33" spans="1:43" ht="13.8" x14ac:dyDescent="0.25">
      <c r="A33" s="25">
        <v>29</v>
      </c>
      <c r="B33" s="5" t="s">
        <v>43</v>
      </c>
      <c r="C33" s="5" t="s">
        <v>54</v>
      </c>
      <c r="D33" s="5" t="s">
        <v>39</v>
      </c>
      <c r="E33" s="14">
        <v>8692862.4299999997</v>
      </c>
      <c r="F33" s="15">
        <v>8692862.4299999997</v>
      </c>
      <c r="G33" s="15"/>
      <c r="H33" s="15"/>
      <c r="I33" s="14">
        <v>8326029.6600000001</v>
      </c>
      <c r="J33" s="15">
        <v>8326029.6600000001</v>
      </c>
      <c r="K33" s="15"/>
      <c r="L33" s="15"/>
      <c r="M33" s="14">
        <v>366832.77</v>
      </c>
      <c r="N33" s="14"/>
      <c r="O33" s="15"/>
      <c r="P33" s="14">
        <v>366832.77</v>
      </c>
      <c r="Q33" s="14"/>
      <c r="R33" s="16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4"/>
      <c r="AI33" s="15"/>
      <c r="AJ33" s="15"/>
      <c r="AK33" s="15"/>
      <c r="AL33" s="14">
        <v>366832.77</v>
      </c>
      <c r="AM33" s="15"/>
      <c r="AN33" s="14">
        <v>366833</v>
      </c>
      <c r="AO33" s="15">
        <v>19</v>
      </c>
      <c r="AP33" s="15">
        <v>69698.27</v>
      </c>
      <c r="AQ33" s="14">
        <v>69698</v>
      </c>
    </row>
    <row r="34" spans="1:43" ht="13.8" x14ac:dyDescent="0.25">
      <c r="A34" s="25">
        <v>30</v>
      </c>
      <c r="B34" s="5" t="s">
        <v>43</v>
      </c>
      <c r="C34" s="5" t="s">
        <v>38</v>
      </c>
      <c r="D34" s="5" t="s">
        <v>53</v>
      </c>
      <c r="E34" s="14">
        <v>8692204.6199999992</v>
      </c>
      <c r="F34" s="15">
        <v>8692204.6199999992</v>
      </c>
      <c r="G34" s="15"/>
      <c r="H34" s="15"/>
      <c r="I34" s="14">
        <v>8522631.4000000004</v>
      </c>
      <c r="J34" s="15">
        <v>8522631.4000000004</v>
      </c>
      <c r="K34" s="15"/>
      <c r="L34" s="15"/>
      <c r="M34" s="14">
        <v>169573.22</v>
      </c>
      <c r="N34" s="14"/>
      <c r="O34" s="15"/>
      <c r="P34" s="14">
        <v>169573.22</v>
      </c>
      <c r="Q34" s="14"/>
      <c r="R34" s="16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4">
        <v>169573.22</v>
      </c>
      <c r="AI34" s="15">
        <v>169573.22</v>
      </c>
      <c r="AJ34" s="15"/>
      <c r="AK34" s="15"/>
      <c r="AL34" s="14"/>
      <c r="AM34" s="15"/>
      <c r="AN34" s="14"/>
      <c r="AO34" s="15">
        <v>19</v>
      </c>
      <c r="AP34" s="15"/>
      <c r="AQ34" s="14"/>
    </row>
    <row r="35" spans="1:43" ht="13.8" x14ac:dyDescent="0.25">
      <c r="A35" s="25">
        <v>31</v>
      </c>
      <c r="B35" s="5" t="s">
        <v>43</v>
      </c>
      <c r="C35" s="5" t="s">
        <v>41</v>
      </c>
      <c r="D35" s="5" t="s">
        <v>39</v>
      </c>
      <c r="E35" s="14">
        <v>8691871.4299999997</v>
      </c>
      <c r="F35" s="15">
        <v>8691871.4299999997</v>
      </c>
      <c r="G35" s="15"/>
      <c r="H35" s="15"/>
      <c r="I35" s="14">
        <v>8441379.5700000003</v>
      </c>
      <c r="J35" s="15">
        <v>8441379.5700000003</v>
      </c>
      <c r="K35" s="15"/>
      <c r="L35" s="15"/>
      <c r="M35" s="14">
        <v>250491.86000000002</v>
      </c>
      <c r="N35" s="14"/>
      <c r="O35" s="15"/>
      <c r="P35" s="14">
        <v>250491.86000000002</v>
      </c>
      <c r="Q35" s="14"/>
      <c r="R35" s="16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4"/>
      <c r="AI35" s="15"/>
      <c r="AJ35" s="15"/>
      <c r="AK35" s="15"/>
      <c r="AL35" s="14">
        <v>250491.86000000002</v>
      </c>
      <c r="AM35" s="15"/>
      <c r="AN35" s="14">
        <v>250492</v>
      </c>
      <c r="AO35" s="15">
        <v>19</v>
      </c>
      <c r="AP35" s="15">
        <v>47593.48</v>
      </c>
      <c r="AQ35" s="14">
        <v>47593</v>
      </c>
    </row>
    <row r="36" spans="1:43" ht="13.8" x14ac:dyDescent="0.25">
      <c r="A36" s="25">
        <v>32</v>
      </c>
      <c r="B36" s="5" t="s">
        <v>43</v>
      </c>
      <c r="C36" s="5" t="s">
        <v>44</v>
      </c>
      <c r="D36" s="5" t="s">
        <v>39</v>
      </c>
      <c r="E36" s="14">
        <v>8691669.2799999993</v>
      </c>
      <c r="F36" s="15">
        <v>8691669.2799999993</v>
      </c>
      <c r="G36" s="15"/>
      <c r="H36" s="15"/>
      <c r="I36" s="14">
        <v>8739399.9100000001</v>
      </c>
      <c r="J36" s="15">
        <v>8739399.9100000001</v>
      </c>
      <c r="K36" s="15"/>
      <c r="L36" s="15"/>
      <c r="M36" s="14"/>
      <c r="N36" s="14">
        <v>47730.63</v>
      </c>
      <c r="O36" s="15"/>
      <c r="P36" s="14"/>
      <c r="Q36" s="14">
        <v>47730.63</v>
      </c>
      <c r="R36" s="16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4"/>
      <c r="AI36" s="15"/>
      <c r="AJ36" s="15"/>
      <c r="AK36" s="15"/>
      <c r="AL36" s="14"/>
      <c r="AM36" s="15"/>
      <c r="AN36" s="14"/>
      <c r="AO36" s="15">
        <v>15</v>
      </c>
      <c r="AP36" s="15"/>
      <c r="AQ36" s="14"/>
    </row>
    <row r="37" spans="1:43" ht="13.8" x14ac:dyDescent="0.25">
      <c r="A37" s="25">
        <v>33</v>
      </c>
      <c r="B37" s="5" t="s">
        <v>43</v>
      </c>
      <c r="C37" s="5" t="s">
        <v>44</v>
      </c>
      <c r="D37" s="5" t="s">
        <v>39</v>
      </c>
      <c r="E37" s="14">
        <v>8686201.1199999992</v>
      </c>
      <c r="F37" s="15">
        <v>8686201.1199999992</v>
      </c>
      <c r="G37" s="15"/>
      <c r="H37" s="15"/>
      <c r="I37" s="14">
        <v>8366444.7300000004</v>
      </c>
      <c r="J37" s="15">
        <v>8366444.7300000004</v>
      </c>
      <c r="K37" s="15"/>
      <c r="L37" s="15"/>
      <c r="M37" s="14">
        <v>319756.39</v>
      </c>
      <c r="N37" s="14"/>
      <c r="O37" s="15"/>
      <c r="P37" s="14">
        <v>319756.39</v>
      </c>
      <c r="Q37" s="14"/>
      <c r="R37" s="16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4"/>
      <c r="AI37" s="15"/>
      <c r="AJ37" s="15"/>
      <c r="AK37" s="15"/>
      <c r="AL37" s="14">
        <v>319756.39</v>
      </c>
      <c r="AM37" s="15"/>
      <c r="AN37" s="14">
        <v>319756</v>
      </c>
      <c r="AO37" s="15">
        <v>19</v>
      </c>
      <c r="AP37" s="15">
        <v>60753.64</v>
      </c>
      <c r="AQ37" s="14">
        <v>60754</v>
      </c>
    </row>
    <row r="38" spans="1:43" ht="13.8" x14ac:dyDescent="0.25">
      <c r="A38" s="25">
        <v>34</v>
      </c>
      <c r="B38" s="5" t="s">
        <v>43</v>
      </c>
      <c r="C38" s="5" t="s">
        <v>44</v>
      </c>
      <c r="D38" s="5" t="s">
        <v>39</v>
      </c>
      <c r="E38" s="14">
        <v>8685809.8399999999</v>
      </c>
      <c r="F38" s="15">
        <v>8685809.8399999999</v>
      </c>
      <c r="G38" s="15"/>
      <c r="H38" s="15"/>
      <c r="I38" s="14">
        <v>8609380.6600000001</v>
      </c>
      <c r="J38" s="15">
        <v>8609380.6600000001</v>
      </c>
      <c r="K38" s="15"/>
      <c r="L38" s="15"/>
      <c r="M38" s="14">
        <v>76429.180000000008</v>
      </c>
      <c r="N38" s="14"/>
      <c r="O38" s="15"/>
      <c r="P38" s="14">
        <v>76429.180000000008</v>
      </c>
      <c r="Q38" s="14"/>
      <c r="R38" s="16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4">
        <v>12057.07</v>
      </c>
      <c r="AI38" s="15">
        <v>12057.07</v>
      </c>
      <c r="AJ38" s="15"/>
      <c r="AK38" s="15"/>
      <c r="AL38" s="14">
        <v>64372.11</v>
      </c>
      <c r="AM38" s="15"/>
      <c r="AN38" s="14">
        <v>64372</v>
      </c>
      <c r="AO38" s="15">
        <v>19</v>
      </c>
      <c r="AP38" s="15">
        <v>12230.68</v>
      </c>
      <c r="AQ38" s="14">
        <v>12231</v>
      </c>
    </row>
    <row r="39" spans="1:43" ht="13.8" x14ac:dyDescent="0.25">
      <c r="A39" s="25">
        <v>35</v>
      </c>
      <c r="B39" s="5" t="s">
        <v>37</v>
      </c>
      <c r="C39" s="5" t="s">
        <v>60</v>
      </c>
      <c r="D39" s="5" t="s">
        <v>39</v>
      </c>
      <c r="E39" s="14">
        <v>8685537.3399999999</v>
      </c>
      <c r="F39" s="15">
        <v>8685537.3399999999</v>
      </c>
      <c r="G39" s="15"/>
      <c r="H39" s="15"/>
      <c r="I39" s="14">
        <v>7938615.54</v>
      </c>
      <c r="J39" s="15">
        <v>7938615.54</v>
      </c>
      <c r="K39" s="15"/>
      <c r="L39" s="15"/>
      <c r="M39" s="14">
        <v>746921.8</v>
      </c>
      <c r="N39" s="14"/>
      <c r="O39" s="15"/>
      <c r="P39" s="14">
        <v>746921.8</v>
      </c>
      <c r="Q39" s="14"/>
      <c r="R39" s="16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4"/>
      <c r="AI39" s="15"/>
      <c r="AJ39" s="15"/>
      <c r="AK39" s="15"/>
      <c r="AL39" s="14">
        <v>746921.8</v>
      </c>
      <c r="AM39" s="15"/>
      <c r="AN39" s="14">
        <v>746922</v>
      </c>
      <c r="AO39" s="15">
        <v>19</v>
      </c>
      <c r="AP39" s="15">
        <v>141915.18</v>
      </c>
      <c r="AQ39" s="14">
        <v>141915</v>
      </c>
    </row>
    <row r="40" spans="1:43" ht="13.8" x14ac:dyDescent="0.25">
      <c r="A40" s="25">
        <v>36</v>
      </c>
      <c r="B40" s="5" t="s">
        <v>43</v>
      </c>
      <c r="C40" s="5" t="s">
        <v>38</v>
      </c>
      <c r="D40" s="5" t="s">
        <v>53</v>
      </c>
      <c r="E40" s="14">
        <v>8685243.6300000008</v>
      </c>
      <c r="F40" s="15">
        <v>8685243.6300000008</v>
      </c>
      <c r="G40" s="15"/>
      <c r="H40" s="15"/>
      <c r="I40" s="14">
        <v>7201384.6699999999</v>
      </c>
      <c r="J40" s="15">
        <v>7201384.6699999999</v>
      </c>
      <c r="K40" s="15"/>
      <c r="L40" s="15"/>
      <c r="M40" s="14">
        <v>1483858.96</v>
      </c>
      <c r="N40" s="14"/>
      <c r="O40" s="15"/>
      <c r="P40" s="14">
        <v>1483858.96</v>
      </c>
      <c r="Q40" s="14"/>
      <c r="R40" s="16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4"/>
      <c r="AI40" s="15"/>
      <c r="AJ40" s="15"/>
      <c r="AK40" s="15"/>
      <c r="AL40" s="14">
        <v>1483858.96</v>
      </c>
      <c r="AM40" s="15"/>
      <c r="AN40" s="14">
        <v>1483859</v>
      </c>
      <c r="AO40" s="15">
        <v>19</v>
      </c>
      <c r="AP40" s="15">
        <v>281933.21000000002</v>
      </c>
      <c r="AQ40" s="14">
        <v>281933</v>
      </c>
    </row>
    <row r="41" spans="1:43" ht="13.8" x14ac:dyDescent="0.25">
      <c r="A41" s="25">
        <v>37</v>
      </c>
      <c r="B41" s="5" t="s">
        <v>43</v>
      </c>
      <c r="C41" s="5" t="s">
        <v>59</v>
      </c>
      <c r="D41" s="5" t="s">
        <v>39</v>
      </c>
      <c r="E41" s="14">
        <v>8684418.6500000004</v>
      </c>
      <c r="F41" s="15">
        <v>8684418.6500000004</v>
      </c>
      <c r="G41" s="15"/>
      <c r="H41" s="15"/>
      <c r="I41" s="14">
        <v>8636099.9700000007</v>
      </c>
      <c r="J41" s="15">
        <v>8636099.9700000007</v>
      </c>
      <c r="K41" s="15"/>
      <c r="L41" s="15"/>
      <c r="M41" s="14">
        <v>48318.68</v>
      </c>
      <c r="N41" s="14"/>
      <c r="O41" s="15"/>
      <c r="P41" s="14">
        <v>48318.68</v>
      </c>
      <c r="Q41" s="14"/>
      <c r="R41" s="16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4"/>
      <c r="AI41" s="15"/>
      <c r="AJ41" s="15"/>
      <c r="AK41" s="15"/>
      <c r="AL41" s="14">
        <v>48318.68</v>
      </c>
      <c r="AM41" s="15"/>
      <c r="AN41" s="14">
        <v>48319</v>
      </c>
      <c r="AO41" s="15">
        <v>19</v>
      </c>
      <c r="AP41" s="15">
        <v>9180.61</v>
      </c>
      <c r="AQ41" s="14">
        <v>9181</v>
      </c>
    </row>
    <row r="42" spans="1:43" ht="13.8" x14ac:dyDescent="0.25">
      <c r="A42" s="25">
        <v>38</v>
      </c>
      <c r="B42" s="5" t="s">
        <v>43</v>
      </c>
      <c r="C42" s="5" t="s">
        <v>41</v>
      </c>
      <c r="D42" s="5" t="s">
        <v>53</v>
      </c>
      <c r="E42" s="14">
        <v>8681645.9499999993</v>
      </c>
      <c r="F42" s="15">
        <v>8681645.9499999993</v>
      </c>
      <c r="G42" s="15"/>
      <c r="H42" s="15"/>
      <c r="I42" s="14">
        <v>7944306.5800000001</v>
      </c>
      <c r="J42" s="15">
        <v>7944306.5800000001</v>
      </c>
      <c r="K42" s="15"/>
      <c r="L42" s="15"/>
      <c r="M42" s="14">
        <v>737339.37</v>
      </c>
      <c r="N42" s="14"/>
      <c r="O42" s="15"/>
      <c r="P42" s="14">
        <v>737339.37</v>
      </c>
      <c r="Q42" s="14"/>
      <c r="R42" s="16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4"/>
      <c r="AI42" s="15"/>
      <c r="AJ42" s="15"/>
      <c r="AK42" s="15"/>
      <c r="AL42" s="14">
        <v>737339.37</v>
      </c>
      <c r="AM42" s="15"/>
      <c r="AN42" s="14">
        <v>737339</v>
      </c>
      <c r="AO42" s="15">
        <v>19</v>
      </c>
      <c r="AP42" s="15">
        <v>140094.41</v>
      </c>
      <c r="AQ42" s="14">
        <v>140094</v>
      </c>
    </row>
    <row r="43" spans="1:43" ht="13.8" x14ac:dyDescent="0.25">
      <c r="A43" s="25">
        <v>39</v>
      </c>
      <c r="B43" s="5" t="s">
        <v>43</v>
      </c>
      <c r="C43" s="5" t="s">
        <v>44</v>
      </c>
      <c r="D43" s="5" t="s">
        <v>53</v>
      </c>
      <c r="E43" s="14">
        <v>8680714.2699999996</v>
      </c>
      <c r="F43" s="15">
        <v>8680714.2699999996</v>
      </c>
      <c r="G43" s="15"/>
      <c r="H43" s="15"/>
      <c r="I43" s="14">
        <v>8666860.8300000001</v>
      </c>
      <c r="J43" s="15">
        <v>8666860.8300000001</v>
      </c>
      <c r="K43" s="15"/>
      <c r="L43" s="15"/>
      <c r="M43" s="14">
        <v>13853.44</v>
      </c>
      <c r="N43" s="14"/>
      <c r="O43" s="15"/>
      <c r="P43" s="14">
        <v>13853.44</v>
      </c>
      <c r="Q43" s="14"/>
      <c r="R43" s="1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4">
        <v>2983.02</v>
      </c>
      <c r="AI43" s="15">
        <v>2983.02</v>
      </c>
      <c r="AJ43" s="15"/>
      <c r="AK43" s="15"/>
      <c r="AL43" s="14">
        <v>10870.42</v>
      </c>
      <c r="AM43" s="15"/>
      <c r="AN43" s="14">
        <v>10870</v>
      </c>
      <c r="AO43" s="15">
        <v>19</v>
      </c>
      <c r="AP43" s="15">
        <v>2065.3000000000002</v>
      </c>
      <c r="AQ43" s="14">
        <v>2065</v>
      </c>
    </row>
    <row r="44" spans="1:43" ht="13.8" x14ac:dyDescent="0.25">
      <c r="A44" s="25">
        <v>40</v>
      </c>
      <c r="B44" s="5" t="s">
        <v>66</v>
      </c>
      <c r="C44" s="5" t="s">
        <v>52</v>
      </c>
      <c r="D44" s="5" t="s">
        <v>53</v>
      </c>
      <c r="E44" s="14">
        <v>8680472.3399999999</v>
      </c>
      <c r="F44" s="15">
        <v>8680472.3399999999</v>
      </c>
      <c r="G44" s="15"/>
      <c r="H44" s="15"/>
      <c r="I44" s="14">
        <v>8573167.4000000004</v>
      </c>
      <c r="J44" s="15">
        <v>8573167.4000000004</v>
      </c>
      <c r="K44" s="15"/>
      <c r="L44" s="15"/>
      <c r="M44" s="14">
        <v>107304.94</v>
      </c>
      <c r="N44" s="14"/>
      <c r="O44" s="15"/>
      <c r="P44" s="14">
        <v>107304.94</v>
      </c>
      <c r="Q44" s="14"/>
      <c r="R44" s="16">
        <v>86371.94</v>
      </c>
      <c r="S44" s="17"/>
      <c r="T44" s="17">
        <v>86371.94</v>
      </c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4"/>
      <c r="AI44" s="15"/>
      <c r="AJ44" s="15"/>
      <c r="AK44" s="15"/>
      <c r="AL44" s="14">
        <v>20933</v>
      </c>
      <c r="AM44" s="15"/>
      <c r="AN44" s="14">
        <v>20933</v>
      </c>
      <c r="AO44" s="15">
        <v>19</v>
      </c>
      <c r="AP44" s="15">
        <v>3977.27</v>
      </c>
      <c r="AQ44" s="14">
        <v>3977</v>
      </c>
    </row>
    <row r="45" spans="1:43" ht="13.8" x14ac:dyDescent="0.25">
      <c r="A45" s="25">
        <v>41</v>
      </c>
      <c r="B45" s="5" t="s">
        <v>43</v>
      </c>
      <c r="C45" s="5" t="s">
        <v>44</v>
      </c>
      <c r="D45" s="5" t="s">
        <v>51</v>
      </c>
      <c r="E45" s="14">
        <v>8680323.5</v>
      </c>
      <c r="F45" s="15">
        <v>8680323.5</v>
      </c>
      <c r="G45" s="15"/>
      <c r="H45" s="15"/>
      <c r="I45" s="14">
        <v>8427916.1300000008</v>
      </c>
      <c r="J45" s="15">
        <v>8427916.1300000008</v>
      </c>
      <c r="K45" s="15"/>
      <c r="L45" s="15"/>
      <c r="M45" s="14">
        <v>252407.37</v>
      </c>
      <c r="N45" s="14"/>
      <c r="O45" s="15"/>
      <c r="P45" s="14">
        <v>252407.37</v>
      </c>
      <c r="Q45" s="14"/>
      <c r="R45" s="16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4"/>
      <c r="AI45" s="15"/>
      <c r="AJ45" s="15"/>
      <c r="AK45" s="15"/>
      <c r="AL45" s="14">
        <v>252407.37</v>
      </c>
      <c r="AM45" s="15"/>
      <c r="AN45" s="14">
        <v>252407</v>
      </c>
      <c r="AO45" s="15">
        <v>19</v>
      </c>
      <c r="AP45" s="15">
        <v>47957.33</v>
      </c>
      <c r="AQ45" s="14">
        <v>47957</v>
      </c>
    </row>
    <row r="46" spans="1:43" ht="13.8" x14ac:dyDescent="0.25">
      <c r="A46" s="25">
        <v>42</v>
      </c>
      <c r="B46" s="5" t="s">
        <v>43</v>
      </c>
      <c r="C46" s="5" t="s">
        <v>44</v>
      </c>
      <c r="D46" s="5" t="s">
        <v>56</v>
      </c>
      <c r="E46" s="14">
        <v>8679652.6600000001</v>
      </c>
      <c r="F46" s="15">
        <v>8679652.6600000001</v>
      </c>
      <c r="G46" s="15"/>
      <c r="H46" s="15"/>
      <c r="I46" s="14">
        <v>8550785.8399999999</v>
      </c>
      <c r="J46" s="15">
        <v>8550785.8399999999</v>
      </c>
      <c r="K46" s="15"/>
      <c r="L46" s="15"/>
      <c r="M46" s="14">
        <v>128866.82</v>
      </c>
      <c r="N46" s="14"/>
      <c r="O46" s="15"/>
      <c r="P46" s="14">
        <v>128866.82</v>
      </c>
      <c r="Q46" s="14"/>
      <c r="R46" s="16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4"/>
      <c r="AI46" s="15"/>
      <c r="AJ46" s="15"/>
      <c r="AK46" s="15"/>
      <c r="AL46" s="14">
        <v>128866.82</v>
      </c>
      <c r="AM46" s="15"/>
      <c r="AN46" s="14">
        <v>128867</v>
      </c>
      <c r="AO46" s="15">
        <v>19</v>
      </c>
      <c r="AP46" s="15">
        <v>24484.73</v>
      </c>
      <c r="AQ46" s="14">
        <v>24485</v>
      </c>
    </row>
    <row r="47" spans="1:43" ht="13.8" x14ac:dyDescent="0.25">
      <c r="A47" s="25">
        <v>43</v>
      </c>
      <c r="B47" s="5" t="s">
        <v>43</v>
      </c>
      <c r="C47" s="5" t="s">
        <v>60</v>
      </c>
      <c r="D47" s="5" t="s">
        <v>56</v>
      </c>
      <c r="E47" s="14">
        <v>8679273.7699999996</v>
      </c>
      <c r="F47" s="15">
        <v>8679273.7699999996</v>
      </c>
      <c r="G47" s="15"/>
      <c r="H47" s="15"/>
      <c r="I47" s="14">
        <v>6968731.2599999998</v>
      </c>
      <c r="J47" s="15">
        <v>6968731.2599999998</v>
      </c>
      <c r="K47" s="15"/>
      <c r="L47" s="15"/>
      <c r="M47" s="14">
        <v>1710542.51</v>
      </c>
      <c r="N47" s="14"/>
      <c r="O47" s="15"/>
      <c r="P47" s="14">
        <v>1710542.51</v>
      </c>
      <c r="Q47" s="14"/>
      <c r="R47" s="16">
        <v>1614080.85</v>
      </c>
      <c r="S47" s="17"/>
      <c r="T47" s="17"/>
      <c r="U47" s="17"/>
      <c r="V47" s="17">
        <v>1614080.85</v>
      </c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4">
        <v>12274.53</v>
      </c>
      <c r="AI47" s="15">
        <v>12274.53</v>
      </c>
      <c r="AJ47" s="15"/>
      <c r="AK47" s="15"/>
      <c r="AL47" s="14">
        <v>84187.13</v>
      </c>
      <c r="AM47" s="15"/>
      <c r="AN47" s="14">
        <v>84187</v>
      </c>
      <c r="AO47" s="15">
        <v>19</v>
      </c>
      <c r="AP47" s="15">
        <v>15995.53</v>
      </c>
      <c r="AQ47" s="14">
        <v>15996</v>
      </c>
    </row>
    <row r="48" spans="1:43" ht="13.8" x14ac:dyDescent="0.25">
      <c r="A48" s="25">
        <v>44</v>
      </c>
      <c r="B48" s="5" t="s">
        <v>43</v>
      </c>
      <c r="C48" s="5" t="s">
        <v>38</v>
      </c>
      <c r="D48" s="5" t="s">
        <v>53</v>
      </c>
      <c r="E48" s="14">
        <v>8678381.0800000001</v>
      </c>
      <c r="F48" s="15">
        <v>8678381.0800000001</v>
      </c>
      <c r="G48" s="15"/>
      <c r="H48" s="15"/>
      <c r="I48" s="14">
        <v>7950382.79</v>
      </c>
      <c r="J48" s="15">
        <v>7950382.79</v>
      </c>
      <c r="K48" s="15"/>
      <c r="L48" s="15"/>
      <c r="M48" s="14">
        <v>727998.29</v>
      </c>
      <c r="N48" s="14"/>
      <c r="O48" s="15"/>
      <c r="P48" s="14">
        <v>727998.29</v>
      </c>
      <c r="Q48" s="14"/>
      <c r="R48" s="16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4"/>
      <c r="AI48" s="15"/>
      <c r="AJ48" s="15"/>
      <c r="AK48" s="15"/>
      <c r="AL48" s="14">
        <v>727998.29</v>
      </c>
      <c r="AM48" s="15"/>
      <c r="AN48" s="14">
        <v>727998</v>
      </c>
      <c r="AO48" s="15">
        <v>19</v>
      </c>
      <c r="AP48" s="15">
        <v>138319.62</v>
      </c>
      <c r="AQ48" s="14">
        <v>138320</v>
      </c>
    </row>
    <row r="49" spans="1:43" ht="13.8" x14ac:dyDescent="0.25">
      <c r="A49" s="25">
        <v>45</v>
      </c>
      <c r="B49" s="5" t="s">
        <v>43</v>
      </c>
      <c r="C49" s="5" t="s">
        <v>44</v>
      </c>
      <c r="D49" s="5" t="s">
        <v>42</v>
      </c>
      <c r="E49" s="14">
        <v>8678326.7699999996</v>
      </c>
      <c r="F49" s="15">
        <v>8678326.7699999996</v>
      </c>
      <c r="G49" s="15"/>
      <c r="H49" s="15"/>
      <c r="I49" s="14">
        <v>7201489.29</v>
      </c>
      <c r="J49" s="15">
        <v>7201489.29</v>
      </c>
      <c r="K49" s="15"/>
      <c r="L49" s="15"/>
      <c r="M49" s="14">
        <v>1476837.48</v>
      </c>
      <c r="N49" s="14"/>
      <c r="O49" s="15"/>
      <c r="P49" s="14">
        <v>1476837.48</v>
      </c>
      <c r="Q49" s="14"/>
      <c r="R49" s="16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4"/>
      <c r="AI49" s="15"/>
      <c r="AJ49" s="15"/>
      <c r="AK49" s="15"/>
      <c r="AL49" s="14">
        <v>1476837.48</v>
      </c>
      <c r="AM49" s="15"/>
      <c r="AN49" s="14">
        <v>1476837</v>
      </c>
      <c r="AO49" s="15">
        <v>19</v>
      </c>
      <c r="AP49" s="15">
        <v>280599.03000000003</v>
      </c>
      <c r="AQ49" s="14">
        <v>280599</v>
      </c>
    </row>
    <row r="50" spans="1:43" ht="13.8" x14ac:dyDescent="0.25">
      <c r="A50" s="25">
        <v>46</v>
      </c>
      <c r="B50" s="5" t="s">
        <v>43</v>
      </c>
      <c r="C50" s="5" t="s">
        <v>41</v>
      </c>
      <c r="D50" s="5" t="s">
        <v>47</v>
      </c>
      <c r="E50" s="14">
        <v>8676372.9000000004</v>
      </c>
      <c r="F50" s="15">
        <v>8676372.9000000004</v>
      </c>
      <c r="G50" s="15"/>
      <c r="H50" s="15"/>
      <c r="I50" s="14">
        <v>8351198.6500000004</v>
      </c>
      <c r="J50" s="15">
        <v>8351198.6500000004</v>
      </c>
      <c r="K50" s="15"/>
      <c r="L50" s="15"/>
      <c r="M50" s="14">
        <v>325174.25</v>
      </c>
      <c r="N50" s="14"/>
      <c r="O50" s="15"/>
      <c r="P50" s="14">
        <v>325174.25</v>
      </c>
      <c r="Q50" s="14"/>
      <c r="R50" s="16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4"/>
      <c r="AI50" s="15"/>
      <c r="AJ50" s="15"/>
      <c r="AK50" s="15"/>
      <c r="AL50" s="14">
        <v>325174.25</v>
      </c>
      <c r="AM50" s="15"/>
      <c r="AN50" s="14">
        <v>325174</v>
      </c>
      <c r="AO50" s="15">
        <v>19</v>
      </c>
      <c r="AP50" s="15">
        <v>61783.06</v>
      </c>
      <c r="AQ50" s="14">
        <v>61783</v>
      </c>
    </row>
    <row r="51" spans="1:43" ht="13.8" x14ac:dyDescent="0.25">
      <c r="A51" s="25">
        <v>47</v>
      </c>
      <c r="B51" s="5" t="s">
        <v>43</v>
      </c>
      <c r="C51" s="5" t="s">
        <v>44</v>
      </c>
      <c r="D51" s="5" t="s">
        <v>51</v>
      </c>
      <c r="E51" s="14">
        <v>8676121.9700000007</v>
      </c>
      <c r="F51" s="15">
        <v>8676121.9700000007</v>
      </c>
      <c r="G51" s="15"/>
      <c r="H51" s="15"/>
      <c r="I51" s="14">
        <v>8532753.2300000004</v>
      </c>
      <c r="J51" s="15">
        <v>8532753.2300000004</v>
      </c>
      <c r="K51" s="15"/>
      <c r="L51" s="15"/>
      <c r="M51" s="14">
        <v>143368.74</v>
      </c>
      <c r="N51" s="14"/>
      <c r="O51" s="15"/>
      <c r="P51" s="14">
        <v>143368.74</v>
      </c>
      <c r="Q51" s="14"/>
      <c r="R51" s="16">
        <v>140966.29</v>
      </c>
      <c r="S51" s="17">
        <v>127934.17</v>
      </c>
      <c r="T51" s="17"/>
      <c r="U51" s="17"/>
      <c r="V51" s="17"/>
      <c r="W51" s="17"/>
      <c r="X51" s="17"/>
      <c r="Y51" s="17"/>
      <c r="Z51" s="17"/>
      <c r="AA51" s="17"/>
      <c r="AB51" s="17"/>
      <c r="AC51" s="17">
        <v>13032.12</v>
      </c>
      <c r="AD51" s="17"/>
      <c r="AE51" s="17"/>
      <c r="AF51" s="17"/>
      <c r="AG51" s="17"/>
      <c r="AH51" s="14"/>
      <c r="AI51" s="15"/>
      <c r="AJ51" s="15"/>
      <c r="AK51" s="15"/>
      <c r="AL51" s="14">
        <v>2402.4500000000003</v>
      </c>
      <c r="AM51" s="15"/>
      <c r="AN51" s="14">
        <v>2402</v>
      </c>
      <c r="AO51" s="15">
        <v>19</v>
      </c>
      <c r="AP51" s="15">
        <v>456.38</v>
      </c>
      <c r="AQ51" s="14">
        <v>456</v>
      </c>
    </row>
    <row r="52" spans="1:43" ht="13.8" x14ac:dyDescent="0.25">
      <c r="A52" s="25">
        <v>48</v>
      </c>
      <c r="B52" s="5" t="s">
        <v>43</v>
      </c>
      <c r="C52" s="5" t="s">
        <v>44</v>
      </c>
      <c r="D52" s="5" t="s">
        <v>51</v>
      </c>
      <c r="E52" s="14">
        <v>8675080.9000000004</v>
      </c>
      <c r="F52" s="15">
        <v>8675080.9000000004</v>
      </c>
      <c r="G52" s="15"/>
      <c r="H52" s="15"/>
      <c r="I52" s="14">
        <v>8299268.0899999999</v>
      </c>
      <c r="J52" s="15">
        <v>8299268.0899999999</v>
      </c>
      <c r="K52" s="15"/>
      <c r="L52" s="15"/>
      <c r="M52" s="14">
        <v>375812.81</v>
      </c>
      <c r="N52" s="14"/>
      <c r="O52" s="15"/>
      <c r="P52" s="14">
        <v>375812.81</v>
      </c>
      <c r="Q52" s="14"/>
      <c r="R52" s="16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4"/>
      <c r="AI52" s="15"/>
      <c r="AJ52" s="15"/>
      <c r="AK52" s="15"/>
      <c r="AL52" s="14">
        <v>375812.81</v>
      </c>
      <c r="AM52" s="15"/>
      <c r="AN52" s="14">
        <v>375813</v>
      </c>
      <c r="AO52" s="15">
        <v>19</v>
      </c>
      <c r="AP52" s="15">
        <v>71404.47</v>
      </c>
      <c r="AQ52" s="14">
        <v>71404</v>
      </c>
    </row>
    <row r="53" spans="1:43" ht="13.8" x14ac:dyDescent="0.25">
      <c r="A53" s="25">
        <v>49</v>
      </c>
      <c r="B53" s="5" t="s">
        <v>43</v>
      </c>
      <c r="C53" s="5" t="s">
        <v>60</v>
      </c>
      <c r="D53" s="5" t="s">
        <v>39</v>
      </c>
      <c r="E53" s="14">
        <v>8674611.8000000007</v>
      </c>
      <c r="F53" s="15">
        <v>8674611.8000000007</v>
      </c>
      <c r="G53" s="15"/>
      <c r="H53" s="15"/>
      <c r="I53" s="14">
        <v>8516771.7400000002</v>
      </c>
      <c r="J53" s="15">
        <v>8516771.7400000002</v>
      </c>
      <c r="K53" s="15"/>
      <c r="L53" s="15"/>
      <c r="M53" s="14">
        <v>157840.06</v>
      </c>
      <c r="N53" s="14"/>
      <c r="O53" s="15"/>
      <c r="P53" s="14">
        <v>157840.06</v>
      </c>
      <c r="Q53" s="14"/>
      <c r="R53" s="16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4"/>
      <c r="AI53" s="15"/>
      <c r="AJ53" s="15"/>
      <c r="AK53" s="15"/>
      <c r="AL53" s="14">
        <v>157840.06</v>
      </c>
      <c r="AM53" s="15"/>
      <c r="AN53" s="14">
        <v>157840</v>
      </c>
      <c r="AO53" s="15">
        <v>19</v>
      </c>
      <c r="AP53" s="15">
        <v>29989.600000000002</v>
      </c>
      <c r="AQ53" s="14">
        <v>29990</v>
      </c>
    </row>
    <row r="54" spans="1:43" ht="13.8" x14ac:dyDescent="0.25">
      <c r="A54" s="25">
        <v>50</v>
      </c>
      <c r="B54" s="5" t="s">
        <v>43</v>
      </c>
      <c r="C54" s="5" t="s">
        <v>54</v>
      </c>
      <c r="D54" s="5" t="s">
        <v>56</v>
      </c>
      <c r="E54" s="14">
        <v>8674169.2400000002</v>
      </c>
      <c r="F54" s="15">
        <v>8674169.2400000002</v>
      </c>
      <c r="G54" s="15"/>
      <c r="H54" s="15"/>
      <c r="I54" s="14">
        <v>10326476.800000001</v>
      </c>
      <c r="J54" s="15">
        <v>10326476.800000001</v>
      </c>
      <c r="K54" s="15"/>
      <c r="L54" s="15"/>
      <c r="M54" s="14"/>
      <c r="N54" s="14">
        <v>1652307.56</v>
      </c>
      <c r="O54" s="15"/>
      <c r="P54" s="14"/>
      <c r="Q54" s="14">
        <v>1652307.56</v>
      </c>
      <c r="R54" s="16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4"/>
      <c r="AI54" s="15"/>
      <c r="AJ54" s="15"/>
      <c r="AK54" s="15"/>
      <c r="AL54" s="14"/>
      <c r="AM54" s="15"/>
      <c r="AN54" s="14"/>
      <c r="AO54" s="15">
        <v>19</v>
      </c>
      <c r="AP54" s="15"/>
      <c r="AQ54" s="14"/>
    </row>
    <row r="55" spans="1:43" ht="13.8" x14ac:dyDescent="0.25">
      <c r="A55" s="25">
        <v>51</v>
      </c>
      <c r="B55" s="5" t="s">
        <v>43</v>
      </c>
      <c r="C55" s="5" t="s">
        <v>44</v>
      </c>
      <c r="D55" s="5" t="s">
        <v>51</v>
      </c>
      <c r="E55" s="14">
        <v>8674076.6099999994</v>
      </c>
      <c r="F55" s="15">
        <v>8674076.6099999994</v>
      </c>
      <c r="G55" s="15"/>
      <c r="H55" s="15"/>
      <c r="I55" s="14">
        <v>8140923.6600000001</v>
      </c>
      <c r="J55" s="15">
        <v>8140923.6600000001</v>
      </c>
      <c r="K55" s="15"/>
      <c r="L55" s="15"/>
      <c r="M55" s="14">
        <v>533152.94999999995</v>
      </c>
      <c r="N55" s="14"/>
      <c r="O55" s="15"/>
      <c r="P55" s="14">
        <v>533152.94999999995</v>
      </c>
      <c r="Q55" s="14"/>
      <c r="R55" s="16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4"/>
      <c r="AI55" s="15"/>
      <c r="AJ55" s="15"/>
      <c r="AK55" s="15"/>
      <c r="AL55" s="14">
        <v>533152.94999999995</v>
      </c>
      <c r="AM55" s="15"/>
      <c r="AN55" s="14">
        <v>533153</v>
      </c>
      <c r="AO55" s="15">
        <v>19</v>
      </c>
      <c r="AP55" s="15">
        <v>101299.07</v>
      </c>
      <c r="AQ55" s="14">
        <v>101299</v>
      </c>
    </row>
    <row r="56" spans="1:43" ht="13.8" x14ac:dyDescent="0.25">
      <c r="A56" s="25">
        <v>52</v>
      </c>
      <c r="B56" s="5" t="s">
        <v>43</v>
      </c>
      <c r="C56" s="5" t="s">
        <v>44</v>
      </c>
      <c r="D56" s="5" t="s">
        <v>53</v>
      </c>
      <c r="E56" s="14">
        <v>8673602.2100000009</v>
      </c>
      <c r="F56" s="15">
        <v>8673602.2100000009</v>
      </c>
      <c r="G56" s="15"/>
      <c r="H56" s="15"/>
      <c r="I56" s="14">
        <v>7889489.04</v>
      </c>
      <c r="J56" s="15">
        <v>7889489.04</v>
      </c>
      <c r="K56" s="15"/>
      <c r="L56" s="15"/>
      <c r="M56" s="14">
        <v>784113.17</v>
      </c>
      <c r="N56" s="14"/>
      <c r="O56" s="15"/>
      <c r="P56" s="14">
        <v>784113.17</v>
      </c>
      <c r="Q56" s="14"/>
      <c r="R56" s="16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4">
        <v>24152.63</v>
      </c>
      <c r="AI56" s="15">
        <v>24152.63</v>
      </c>
      <c r="AJ56" s="15"/>
      <c r="AK56" s="15"/>
      <c r="AL56" s="14">
        <v>759960.54</v>
      </c>
      <c r="AM56" s="15"/>
      <c r="AN56" s="14">
        <v>759961</v>
      </c>
      <c r="AO56" s="15">
        <v>19</v>
      </c>
      <c r="AP56" s="15">
        <v>144392.59</v>
      </c>
      <c r="AQ56" s="14">
        <v>144393</v>
      </c>
    </row>
    <row r="57" spans="1:43" ht="13.8" x14ac:dyDescent="0.25">
      <c r="A57" s="25">
        <v>53</v>
      </c>
      <c r="B57" s="5" t="s">
        <v>37</v>
      </c>
      <c r="C57" s="5" t="s">
        <v>38</v>
      </c>
      <c r="D57" s="5" t="s">
        <v>53</v>
      </c>
      <c r="E57" s="14">
        <v>8673079.0999999996</v>
      </c>
      <c r="F57" s="15">
        <v>8673079.0999999996</v>
      </c>
      <c r="G57" s="15"/>
      <c r="H57" s="15"/>
      <c r="I57" s="14">
        <v>10135283.17</v>
      </c>
      <c r="J57" s="15">
        <v>10135283.17</v>
      </c>
      <c r="K57" s="15"/>
      <c r="L57" s="15"/>
      <c r="M57" s="14"/>
      <c r="N57" s="14">
        <v>1462204.07</v>
      </c>
      <c r="O57" s="15"/>
      <c r="P57" s="14"/>
      <c r="Q57" s="14">
        <v>1462204.07</v>
      </c>
      <c r="R57" s="16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4"/>
      <c r="AI57" s="15"/>
      <c r="AJ57" s="15"/>
      <c r="AK57" s="15"/>
      <c r="AL57" s="14"/>
      <c r="AM57" s="15"/>
      <c r="AN57" s="14"/>
      <c r="AO57" s="15">
        <v>19</v>
      </c>
      <c r="AP57" s="15"/>
      <c r="AQ57" s="14"/>
    </row>
    <row r="58" spans="1:43" ht="13.8" x14ac:dyDescent="0.25">
      <c r="A58" s="25">
        <v>54</v>
      </c>
      <c r="B58" s="5" t="s">
        <v>37</v>
      </c>
      <c r="C58" s="5" t="s">
        <v>68</v>
      </c>
      <c r="D58" s="5" t="s">
        <v>39</v>
      </c>
      <c r="E58" s="14">
        <v>8672974.1300000008</v>
      </c>
      <c r="F58" s="15">
        <v>8672974.1300000008</v>
      </c>
      <c r="G58" s="15"/>
      <c r="H58" s="15"/>
      <c r="I58" s="14">
        <v>8301321.71</v>
      </c>
      <c r="J58" s="15">
        <v>8301321.71</v>
      </c>
      <c r="K58" s="15"/>
      <c r="L58" s="15"/>
      <c r="M58" s="14">
        <v>371652.42</v>
      </c>
      <c r="N58" s="14"/>
      <c r="O58" s="15"/>
      <c r="P58" s="14">
        <v>371652.42</v>
      </c>
      <c r="Q58" s="14"/>
      <c r="R58" s="16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4">
        <v>212810.01</v>
      </c>
      <c r="AI58" s="15">
        <v>212810.01</v>
      </c>
      <c r="AJ58" s="15"/>
      <c r="AK58" s="15"/>
      <c r="AL58" s="14">
        <v>158842.41</v>
      </c>
      <c r="AM58" s="15"/>
      <c r="AN58" s="14">
        <v>158842</v>
      </c>
      <c r="AO58" s="15">
        <v>19</v>
      </c>
      <c r="AP58" s="15">
        <v>30179.98</v>
      </c>
      <c r="AQ58" s="14">
        <v>30180</v>
      </c>
    </row>
    <row r="59" spans="1:43" ht="13.8" x14ac:dyDescent="0.25">
      <c r="A59" s="25">
        <v>55</v>
      </c>
      <c r="B59" s="5" t="s">
        <v>43</v>
      </c>
      <c r="C59" s="5" t="s">
        <v>38</v>
      </c>
      <c r="D59" s="5" t="s">
        <v>39</v>
      </c>
      <c r="E59" s="14">
        <v>8672367.1899999995</v>
      </c>
      <c r="F59" s="15">
        <v>8672367.1899999995</v>
      </c>
      <c r="G59" s="15"/>
      <c r="H59" s="15"/>
      <c r="I59" s="14">
        <v>7517906.4000000004</v>
      </c>
      <c r="J59" s="15">
        <v>7517906.4000000004</v>
      </c>
      <c r="K59" s="15"/>
      <c r="L59" s="15"/>
      <c r="M59" s="14">
        <v>1154460.79</v>
      </c>
      <c r="N59" s="14"/>
      <c r="O59" s="15"/>
      <c r="P59" s="14">
        <v>1154460.79</v>
      </c>
      <c r="Q59" s="14"/>
      <c r="R59" s="16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4"/>
      <c r="AI59" s="15"/>
      <c r="AJ59" s="15"/>
      <c r="AK59" s="15"/>
      <c r="AL59" s="14">
        <v>1154460.79</v>
      </c>
      <c r="AM59" s="15"/>
      <c r="AN59" s="14">
        <v>1154461</v>
      </c>
      <c r="AO59" s="15">
        <v>15</v>
      </c>
      <c r="AP59" s="15">
        <v>173169.15</v>
      </c>
      <c r="AQ59" s="14">
        <v>173169</v>
      </c>
    </row>
    <row r="60" spans="1:43" ht="13.8" x14ac:dyDescent="0.25">
      <c r="A60" s="25">
        <v>56</v>
      </c>
      <c r="B60" s="5" t="s">
        <v>37</v>
      </c>
      <c r="C60" s="5" t="s">
        <v>38</v>
      </c>
      <c r="D60" s="5" t="s">
        <v>47</v>
      </c>
      <c r="E60" s="14">
        <v>8671368.4700000007</v>
      </c>
      <c r="F60" s="15">
        <v>8671368.4700000007</v>
      </c>
      <c r="G60" s="15"/>
      <c r="H60" s="15"/>
      <c r="I60" s="14">
        <v>10284239.300000001</v>
      </c>
      <c r="J60" s="15">
        <v>10284239.300000001</v>
      </c>
      <c r="K60" s="15"/>
      <c r="L60" s="15"/>
      <c r="M60" s="14"/>
      <c r="N60" s="14">
        <v>1612870.83</v>
      </c>
      <c r="O60" s="15"/>
      <c r="P60" s="14"/>
      <c r="Q60" s="14">
        <v>1612870.83</v>
      </c>
      <c r="R60" s="16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4"/>
      <c r="AI60" s="15"/>
      <c r="AJ60" s="15"/>
      <c r="AK60" s="15"/>
      <c r="AL60" s="14"/>
      <c r="AM60" s="15"/>
      <c r="AN60" s="14"/>
      <c r="AO60" s="15">
        <v>19</v>
      </c>
      <c r="AP60" s="15"/>
      <c r="AQ60" s="14"/>
    </row>
    <row r="61" spans="1:43" ht="13.8" x14ac:dyDescent="0.25">
      <c r="A61" s="25">
        <v>57</v>
      </c>
      <c r="B61" s="5" t="s">
        <v>43</v>
      </c>
      <c r="C61" s="5" t="s">
        <v>38</v>
      </c>
      <c r="D61" s="5" t="s">
        <v>57</v>
      </c>
      <c r="E61" s="14">
        <v>8671001.5500000007</v>
      </c>
      <c r="F61" s="15">
        <v>8671001.5500000007</v>
      </c>
      <c r="G61" s="15"/>
      <c r="H61" s="15"/>
      <c r="I61" s="14">
        <v>8632272.2799999993</v>
      </c>
      <c r="J61" s="15">
        <v>8632272.2799999993</v>
      </c>
      <c r="K61" s="15"/>
      <c r="L61" s="15"/>
      <c r="M61" s="14">
        <v>38729.270000000004</v>
      </c>
      <c r="N61" s="14"/>
      <c r="O61" s="15"/>
      <c r="P61" s="14">
        <v>38729.270000000004</v>
      </c>
      <c r="Q61" s="14"/>
      <c r="R61" s="16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4">
        <v>32972.92</v>
      </c>
      <c r="AI61" s="15">
        <v>32972.92</v>
      </c>
      <c r="AJ61" s="15"/>
      <c r="AK61" s="15"/>
      <c r="AL61" s="14">
        <v>5756.35</v>
      </c>
      <c r="AM61" s="15"/>
      <c r="AN61" s="14">
        <v>5756</v>
      </c>
      <c r="AO61" s="15">
        <v>19</v>
      </c>
      <c r="AP61" s="15">
        <v>1093.6400000000001</v>
      </c>
      <c r="AQ61" s="14">
        <v>1094</v>
      </c>
    </row>
    <row r="62" spans="1:43" ht="13.8" x14ac:dyDescent="0.25">
      <c r="A62" s="25">
        <v>58</v>
      </c>
      <c r="B62" s="5" t="s">
        <v>43</v>
      </c>
      <c r="C62" s="5" t="s">
        <v>55</v>
      </c>
      <c r="D62" s="5" t="s">
        <v>39</v>
      </c>
      <c r="E62" s="14">
        <v>8670872.0099999998</v>
      </c>
      <c r="F62" s="15">
        <v>8670872.0099999998</v>
      </c>
      <c r="G62" s="15"/>
      <c r="H62" s="15"/>
      <c r="I62" s="14">
        <v>11401069.220000001</v>
      </c>
      <c r="J62" s="15">
        <v>11401069.220000001</v>
      </c>
      <c r="K62" s="15"/>
      <c r="L62" s="15"/>
      <c r="M62" s="14"/>
      <c r="N62" s="14">
        <v>2730197.21</v>
      </c>
      <c r="O62" s="15"/>
      <c r="P62" s="14"/>
      <c r="Q62" s="14">
        <v>2730197.21</v>
      </c>
      <c r="R62" s="16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4"/>
      <c r="AI62" s="15"/>
      <c r="AJ62" s="15"/>
      <c r="AK62" s="15"/>
      <c r="AL62" s="14"/>
      <c r="AM62" s="15"/>
      <c r="AN62" s="14"/>
      <c r="AO62" s="15">
        <v>15</v>
      </c>
      <c r="AP62" s="15"/>
      <c r="AQ62" s="14"/>
    </row>
    <row r="63" spans="1:43" ht="13.8" x14ac:dyDescent="0.25">
      <c r="A63" s="25">
        <v>59</v>
      </c>
      <c r="B63" s="5" t="s">
        <v>43</v>
      </c>
      <c r="C63" s="5" t="s">
        <v>41</v>
      </c>
      <c r="D63" s="5" t="s">
        <v>42</v>
      </c>
      <c r="E63" s="14">
        <v>8670813.9000000004</v>
      </c>
      <c r="F63" s="15">
        <v>8670813.9000000004</v>
      </c>
      <c r="G63" s="15"/>
      <c r="H63" s="15"/>
      <c r="I63" s="14">
        <v>7492573.1100000003</v>
      </c>
      <c r="J63" s="15">
        <v>7492573.1100000003</v>
      </c>
      <c r="K63" s="15"/>
      <c r="L63" s="15"/>
      <c r="M63" s="14">
        <v>1178240.79</v>
      </c>
      <c r="N63" s="14"/>
      <c r="O63" s="15"/>
      <c r="P63" s="14">
        <v>1178240.79</v>
      </c>
      <c r="Q63" s="14"/>
      <c r="R63" s="16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4">
        <v>254821.07</v>
      </c>
      <c r="AI63" s="15">
        <v>254821.07</v>
      </c>
      <c r="AJ63" s="15"/>
      <c r="AK63" s="15"/>
      <c r="AL63" s="14">
        <v>923419.72</v>
      </c>
      <c r="AM63" s="15"/>
      <c r="AN63" s="14">
        <v>923420</v>
      </c>
      <c r="AO63" s="15">
        <v>19</v>
      </c>
      <c r="AP63" s="15">
        <v>175449.80000000002</v>
      </c>
      <c r="AQ63" s="14">
        <v>175450</v>
      </c>
    </row>
    <row r="64" spans="1:43" ht="13.8" x14ac:dyDescent="0.25">
      <c r="A64" s="25">
        <v>60</v>
      </c>
      <c r="B64" s="5" t="s">
        <v>43</v>
      </c>
      <c r="C64" s="5" t="s">
        <v>70</v>
      </c>
      <c r="D64" s="5" t="s">
        <v>39</v>
      </c>
      <c r="E64" s="14">
        <v>8670599.7200000007</v>
      </c>
      <c r="F64" s="15">
        <v>8670599.7200000007</v>
      </c>
      <c r="G64" s="15"/>
      <c r="H64" s="15"/>
      <c r="I64" s="14">
        <v>8726907.4600000009</v>
      </c>
      <c r="J64" s="15">
        <v>8726907.4600000009</v>
      </c>
      <c r="K64" s="15"/>
      <c r="L64" s="15"/>
      <c r="M64" s="14"/>
      <c r="N64" s="14">
        <v>56307.74</v>
      </c>
      <c r="O64" s="15"/>
      <c r="P64" s="14"/>
      <c r="Q64" s="14">
        <v>56307.74</v>
      </c>
      <c r="R64" s="16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4"/>
      <c r="AI64" s="15"/>
      <c r="AJ64" s="15"/>
      <c r="AK64" s="15"/>
      <c r="AL64" s="14"/>
      <c r="AM64" s="15"/>
      <c r="AN64" s="14"/>
      <c r="AO64" s="15">
        <v>19</v>
      </c>
      <c r="AP64" s="15"/>
      <c r="AQ64" s="14"/>
    </row>
    <row r="65" spans="1:43" ht="13.8" x14ac:dyDescent="0.25">
      <c r="A65" s="25">
        <v>61</v>
      </c>
      <c r="B65" s="5" t="s">
        <v>43</v>
      </c>
      <c r="C65" s="5" t="s">
        <v>44</v>
      </c>
      <c r="D65" s="5" t="s">
        <v>39</v>
      </c>
      <c r="E65" s="14">
        <v>8670050.8300000001</v>
      </c>
      <c r="F65" s="15">
        <v>8670050.8300000001</v>
      </c>
      <c r="G65" s="15"/>
      <c r="H65" s="15"/>
      <c r="I65" s="14">
        <v>8534203.8399999999</v>
      </c>
      <c r="J65" s="15">
        <v>8534203.8399999999</v>
      </c>
      <c r="K65" s="15"/>
      <c r="L65" s="15"/>
      <c r="M65" s="14">
        <v>135846.99</v>
      </c>
      <c r="N65" s="14"/>
      <c r="O65" s="15"/>
      <c r="P65" s="14">
        <v>135846.99</v>
      </c>
      <c r="Q65" s="14"/>
      <c r="R65" s="16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4"/>
      <c r="AI65" s="15"/>
      <c r="AJ65" s="15"/>
      <c r="AK65" s="15"/>
      <c r="AL65" s="14">
        <v>135846.99</v>
      </c>
      <c r="AM65" s="15"/>
      <c r="AN65" s="14">
        <v>135847</v>
      </c>
      <c r="AO65" s="15">
        <v>19</v>
      </c>
      <c r="AP65" s="15">
        <v>25810.93</v>
      </c>
      <c r="AQ65" s="14">
        <v>25811</v>
      </c>
    </row>
    <row r="66" spans="1:43" ht="13.8" x14ac:dyDescent="0.25">
      <c r="A66" s="25">
        <v>62</v>
      </c>
      <c r="B66" s="5" t="s">
        <v>43</v>
      </c>
      <c r="C66" s="5" t="s">
        <v>38</v>
      </c>
      <c r="D66" s="5" t="s">
        <v>53</v>
      </c>
      <c r="E66" s="14">
        <v>8669951.0899999999</v>
      </c>
      <c r="F66" s="15">
        <v>8669951.0899999999</v>
      </c>
      <c r="G66" s="15"/>
      <c r="H66" s="15"/>
      <c r="I66" s="14">
        <v>7955929.9900000002</v>
      </c>
      <c r="J66" s="15">
        <v>7955929.9900000002</v>
      </c>
      <c r="K66" s="15"/>
      <c r="L66" s="15"/>
      <c r="M66" s="14">
        <v>714021.1</v>
      </c>
      <c r="N66" s="14"/>
      <c r="O66" s="15"/>
      <c r="P66" s="14">
        <v>714021.1</v>
      </c>
      <c r="Q66" s="14"/>
      <c r="R66" s="16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4">
        <v>706791.57000000007</v>
      </c>
      <c r="AI66" s="15">
        <v>706791.57000000007</v>
      </c>
      <c r="AJ66" s="15"/>
      <c r="AK66" s="15"/>
      <c r="AL66" s="14">
        <v>7229.53</v>
      </c>
      <c r="AM66" s="15"/>
      <c r="AN66" s="14">
        <v>7230</v>
      </c>
      <c r="AO66" s="15">
        <v>19</v>
      </c>
      <c r="AP66" s="15">
        <v>1373.7</v>
      </c>
      <c r="AQ66" s="14">
        <v>1374</v>
      </c>
    </row>
    <row r="67" spans="1:43" ht="13.8" x14ac:dyDescent="0.25">
      <c r="A67" s="25">
        <v>63</v>
      </c>
      <c r="B67" s="5" t="s">
        <v>43</v>
      </c>
      <c r="C67" s="5" t="s">
        <v>70</v>
      </c>
      <c r="D67" s="5" t="s">
        <v>39</v>
      </c>
      <c r="E67" s="14">
        <v>8668877.1300000008</v>
      </c>
      <c r="F67" s="15">
        <v>8668877.1300000008</v>
      </c>
      <c r="G67" s="15"/>
      <c r="H67" s="15"/>
      <c r="I67" s="14">
        <v>8321973.3499999996</v>
      </c>
      <c r="J67" s="15">
        <v>8321973.3499999996</v>
      </c>
      <c r="K67" s="15"/>
      <c r="L67" s="15"/>
      <c r="M67" s="14">
        <v>346903.78</v>
      </c>
      <c r="N67" s="14"/>
      <c r="O67" s="15"/>
      <c r="P67" s="14">
        <v>346903.78</v>
      </c>
      <c r="Q67" s="14"/>
      <c r="R67" s="16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4"/>
      <c r="AI67" s="15"/>
      <c r="AJ67" s="15"/>
      <c r="AK67" s="15"/>
      <c r="AL67" s="14">
        <v>346903.78</v>
      </c>
      <c r="AM67" s="15"/>
      <c r="AN67" s="14">
        <v>346904</v>
      </c>
      <c r="AO67" s="15">
        <v>19</v>
      </c>
      <c r="AP67" s="15">
        <v>65911.759999999995</v>
      </c>
      <c r="AQ67" s="14">
        <v>65912</v>
      </c>
    </row>
    <row r="68" spans="1:43" ht="13.8" x14ac:dyDescent="0.25">
      <c r="A68" s="25">
        <v>64</v>
      </c>
      <c r="B68" s="5" t="s">
        <v>37</v>
      </c>
      <c r="C68" s="5" t="s">
        <v>55</v>
      </c>
      <c r="D68" s="5" t="s">
        <v>47</v>
      </c>
      <c r="E68" s="14">
        <v>8668550.2300000004</v>
      </c>
      <c r="F68" s="15">
        <v>8668550.2300000004</v>
      </c>
      <c r="G68" s="15"/>
      <c r="H68" s="15"/>
      <c r="I68" s="14">
        <v>6501393.4800000004</v>
      </c>
      <c r="J68" s="15">
        <v>6501393.4800000004</v>
      </c>
      <c r="K68" s="15"/>
      <c r="L68" s="15"/>
      <c r="M68" s="14">
        <v>2167156.75</v>
      </c>
      <c r="N68" s="14"/>
      <c r="O68" s="15"/>
      <c r="P68" s="14">
        <v>2167156.75</v>
      </c>
      <c r="Q68" s="14"/>
      <c r="R68" s="16">
        <v>2128869.73</v>
      </c>
      <c r="S68" s="17"/>
      <c r="T68" s="17"/>
      <c r="U68" s="17"/>
      <c r="V68" s="17"/>
      <c r="W68" s="17"/>
      <c r="X68" s="17"/>
      <c r="Y68" s="17"/>
      <c r="Z68" s="17">
        <v>2128869.73</v>
      </c>
      <c r="AA68" s="17"/>
      <c r="AB68" s="17"/>
      <c r="AC68" s="17"/>
      <c r="AD68" s="17"/>
      <c r="AE68" s="17"/>
      <c r="AF68" s="17"/>
      <c r="AG68" s="17"/>
      <c r="AH68" s="14"/>
      <c r="AI68" s="15"/>
      <c r="AJ68" s="15"/>
      <c r="AK68" s="15"/>
      <c r="AL68" s="14">
        <v>38287.020000000004</v>
      </c>
      <c r="AM68" s="15"/>
      <c r="AN68" s="14">
        <v>38287</v>
      </c>
      <c r="AO68" s="15">
        <v>19</v>
      </c>
      <c r="AP68" s="15">
        <v>7274.53</v>
      </c>
      <c r="AQ68" s="14">
        <v>7275</v>
      </c>
    </row>
    <row r="69" spans="1:43" ht="13.8" x14ac:dyDescent="0.25">
      <c r="A69" s="25">
        <v>65</v>
      </c>
      <c r="B69" s="5" t="s">
        <v>43</v>
      </c>
      <c r="C69" s="5" t="s">
        <v>48</v>
      </c>
      <c r="D69" s="5" t="s">
        <v>39</v>
      </c>
      <c r="E69" s="14">
        <v>8668382.5600000005</v>
      </c>
      <c r="F69" s="15">
        <v>8668382.5600000005</v>
      </c>
      <c r="G69" s="15"/>
      <c r="H69" s="15"/>
      <c r="I69" s="14">
        <v>8474559.1400000006</v>
      </c>
      <c r="J69" s="15">
        <v>8474559.1400000006</v>
      </c>
      <c r="K69" s="15"/>
      <c r="L69" s="15"/>
      <c r="M69" s="14">
        <v>193823.42</v>
      </c>
      <c r="N69" s="14"/>
      <c r="O69" s="15"/>
      <c r="P69" s="14">
        <v>193823.42</v>
      </c>
      <c r="Q69" s="14"/>
      <c r="R69" s="16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4"/>
      <c r="AI69" s="15"/>
      <c r="AJ69" s="15"/>
      <c r="AK69" s="15"/>
      <c r="AL69" s="14">
        <v>193823.42</v>
      </c>
      <c r="AM69" s="15"/>
      <c r="AN69" s="14">
        <v>193823</v>
      </c>
      <c r="AO69" s="15">
        <v>19</v>
      </c>
      <c r="AP69" s="15">
        <v>36826.370000000003</v>
      </c>
      <c r="AQ69" s="14">
        <v>36826</v>
      </c>
    </row>
    <row r="70" spans="1:43" ht="13.8" x14ac:dyDescent="0.25">
      <c r="A70" s="25">
        <v>66</v>
      </c>
      <c r="B70" s="5" t="s">
        <v>43</v>
      </c>
      <c r="C70" s="5" t="s">
        <v>38</v>
      </c>
      <c r="D70" s="5" t="s">
        <v>42</v>
      </c>
      <c r="E70" s="14">
        <v>8668292.7599999998</v>
      </c>
      <c r="F70" s="15">
        <v>8668292.7599999998</v>
      </c>
      <c r="G70" s="15"/>
      <c r="H70" s="15"/>
      <c r="I70" s="14">
        <v>8679428.5099999998</v>
      </c>
      <c r="J70" s="15">
        <v>8679428.5099999998</v>
      </c>
      <c r="K70" s="15"/>
      <c r="L70" s="15"/>
      <c r="M70" s="14"/>
      <c r="N70" s="14">
        <v>11135.75</v>
      </c>
      <c r="O70" s="15"/>
      <c r="P70" s="14"/>
      <c r="Q70" s="14">
        <v>11135.75</v>
      </c>
      <c r="R70" s="16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4"/>
      <c r="AI70" s="15"/>
      <c r="AJ70" s="15"/>
      <c r="AK70" s="15"/>
      <c r="AL70" s="14"/>
      <c r="AM70" s="15"/>
      <c r="AN70" s="14"/>
      <c r="AO70" s="15">
        <v>19</v>
      </c>
      <c r="AP70" s="15"/>
      <c r="AQ70" s="14"/>
    </row>
    <row r="71" spans="1:43" ht="13.8" x14ac:dyDescent="0.25">
      <c r="A71" s="25">
        <v>67</v>
      </c>
      <c r="B71" s="5" t="s">
        <v>43</v>
      </c>
      <c r="C71" s="5" t="s">
        <v>59</v>
      </c>
      <c r="D71" s="5" t="s">
        <v>51</v>
      </c>
      <c r="E71" s="14">
        <v>8667340.3000000007</v>
      </c>
      <c r="F71" s="15">
        <v>8667340.3000000007</v>
      </c>
      <c r="G71" s="15"/>
      <c r="H71" s="15"/>
      <c r="I71" s="14">
        <v>8613979.5</v>
      </c>
      <c r="J71" s="15">
        <v>8613979.5</v>
      </c>
      <c r="K71" s="15"/>
      <c r="L71" s="15"/>
      <c r="M71" s="14">
        <v>53360.800000000003</v>
      </c>
      <c r="N71" s="14"/>
      <c r="O71" s="15"/>
      <c r="P71" s="14">
        <v>53360.800000000003</v>
      </c>
      <c r="Q71" s="14"/>
      <c r="R71" s="16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4"/>
      <c r="AI71" s="15"/>
      <c r="AJ71" s="15"/>
      <c r="AK71" s="15"/>
      <c r="AL71" s="14">
        <v>53360.800000000003</v>
      </c>
      <c r="AM71" s="15"/>
      <c r="AN71" s="14">
        <v>53361</v>
      </c>
      <c r="AO71" s="15">
        <v>19</v>
      </c>
      <c r="AP71" s="15">
        <v>10138.59</v>
      </c>
      <c r="AQ71" s="14">
        <v>10139</v>
      </c>
    </row>
    <row r="72" spans="1:43" ht="13.8" x14ac:dyDescent="0.25">
      <c r="A72" s="25">
        <v>68</v>
      </c>
      <c r="B72" s="5" t="s">
        <v>43</v>
      </c>
      <c r="C72" s="5" t="s">
        <v>44</v>
      </c>
      <c r="D72" s="5" t="s">
        <v>39</v>
      </c>
      <c r="E72" s="14">
        <v>8667325.6400000006</v>
      </c>
      <c r="F72" s="15">
        <v>8667325.6400000006</v>
      </c>
      <c r="G72" s="15"/>
      <c r="H72" s="15"/>
      <c r="I72" s="14">
        <v>8632447.0299999993</v>
      </c>
      <c r="J72" s="15">
        <v>8632447.0299999993</v>
      </c>
      <c r="K72" s="15"/>
      <c r="L72" s="15"/>
      <c r="M72" s="14">
        <v>34878.61</v>
      </c>
      <c r="N72" s="14"/>
      <c r="O72" s="15"/>
      <c r="P72" s="14">
        <v>34878.61</v>
      </c>
      <c r="Q72" s="14"/>
      <c r="R72" s="16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4"/>
      <c r="AI72" s="15"/>
      <c r="AJ72" s="15"/>
      <c r="AK72" s="15"/>
      <c r="AL72" s="14">
        <v>34878.61</v>
      </c>
      <c r="AM72" s="15"/>
      <c r="AN72" s="14">
        <v>34879</v>
      </c>
      <c r="AO72" s="15">
        <v>19</v>
      </c>
      <c r="AP72" s="15">
        <v>6627.01</v>
      </c>
      <c r="AQ72" s="14">
        <v>6627</v>
      </c>
    </row>
    <row r="73" spans="1:43" ht="13.8" x14ac:dyDescent="0.25">
      <c r="A73" s="25">
        <v>69</v>
      </c>
      <c r="B73" s="5" t="s">
        <v>43</v>
      </c>
      <c r="C73" s="5" t="s">
        <v>44</v>
      </c>
      <c r="D73" s="5" t="s">
        <v>56</v>
      </c>
      <c r="E73" s="14">
        <v>8666919.9100000001</v>
      </c>
      <c r="F73" s="15">
        <v>8666919.9100000001</v>
      </c>
      <c r="G73" s="15"/>
      <c r="H73" s="15"/>
      <c r="I73" s="14">
        <v>8628471.2599999998</v>
      </c>
      <c r="J73" s="15">
        <v>8628471.2599999998</v>
      </c>
      <c r="K73" s="15"/>
      <c r="L73" s="15"/>
      <c r="M73" s="14">
        <v>38448.65</v>
      </c>
      <c r="N73" s="14"/>
      <c r="O73" s="15"/>
      <c r="P73" s="14">
        <v>38448.65</v>
      </c>
      <c r="Q73" s="14"/>
      <c r="R73" s="16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4"/>
      <c r="AI73" s="15"/>
      <c r="AJ73" s="15"/>
      <c r="AK73" s="15"/>
      <c r="AL73" s="14">
        <v>38448.65</v>
      </c>
      <c r="AM73" s="15"/>
      <c r="AN73" s="14">
        <v>38449</v>
      </c>
      <c r="AO73" s="15">
        <v>19</v>
      </c>
      <c r="AP73" s="15">
        <v>7305.31</v>
      </c>
      <c r="AQ73" s="14">
        <v>7305</v>
      </c>
    </row>
    <row r="74" spans="1:43" ht="13.8" x14ac:dyDescent="0.25">
      <c r="A74" s="25">
        <v>70</v>
      </c>
      <c r="B74" s="5" t="s">
        <v>43</v>
      </c>
      <c r="C74" s="5" t="s">
        <v>54</v>
      </c>
      <c r="D74" s="5" t="s">
        <v>39</v>
      </c>
      <c r="E74" s="14">
        <v>8666708.9800000004</v>
      </c>
      <c r="F74" s="15">
        <v>8666708.9800000004</v>
      </c>
      <c r="G74" s="15"/>
      <c r="H74" s="15"/>
      <c r="I74" s="14">
        <v>8248675.0199999996</v>
      </c>
      <c r="J74" s="15">
        <v>8248675.0199999996</v>
      </c>
      <c r="K74" s="15"/>
      <c r="L74" s="15"/>
      <c r="M74" s="14">
        <v>418033.96</v>
      </c>
      <c r="N74" s="14"/>
      <c r="O74" s="15"/>
      <c r="P74" s="14">
        <v>418033.96</v>
      </c>
      <c r="Q74" s="14"/>
      <c r="R74" s="16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4">
        <v>2500</v>
      </c>
      <c r="AI74" s="15"/>
      <c r="AJ74" s="15">
        <v>2500</v>
      </c>
      <c r="AK74" s="15"/>
      <c r="AL74" s="14">
        <v>415533.96</v>
      </c>
      <c r="AM74" s="15"/>
      <c r="AN74" s="14">
        <v>415534</v>
      </c>
      <c r="AO74" s="15">
        <v>19</v>
      </c>
      <c r="AP74" s="15">
        <v>78951.460000000006</v>
      </c>
      <c r="AQ74" s="14">
        <v>78951</v>
      </c>
    </row>
    <row r="75" spans="1:43" ht="13.8" x14ac:dyDescent="0.25">
      <c r="A75" s="25">
        <v>71</v>
      </c>
      <c r="B75" s="5" t="s">
        <v>43</v>
      </c>
      <c r="C75" s="5" t="s">
        <v>44</v>
      </c>
      <c r="D75" s="5" t="s">
        <v>57</v>
      </c>
      <c r="E75" s="14">
        <v>8665838.3000000007</v>
      </c>
      <c r="F75" s="15">
        <v>8665838.3000000007</v>
      </c>
      <c r="G75" s="15"/>
      <c r="H75" s="15"/>
      <c r="I75" s="14">
        <v>8259581.4800000004</v>
      </c>
      <c r="J75" s="15">
        <v>8259581.4800000004</v>
      </c>
      <c r="K75" s="15"/>
      <c r="L75" s="15"/>
      <c r="M75" s="14">
        <v>406256.82</v>
      </c>
      <c r="N75" s="14"/>
      <c r="O75" s="15"/>
      <c r="P75" s="14">
        <v>406256.82</v>
      </c>
      <c r="Q75" s="14"/>
      <c r="R75" s="16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4"/>
      <c r="AI75" s="15"/>
      <c r="AJ75" s="15"/>
      <c r="AK75" s="15"/>
      <c r="AL75" s="14">
        <v>406256.82</v>
      </c>
      <c r="AM75" s="15"/>
      <c r="AN75" s="14">
        <v>406257</v>
      </c>
      <c r="AO75" s="15">
        <v>19</v>
      </c>
      <c r="AP75" s="15">
        <v>77188.83</v>
      </c>
      <c r="AQ75" s="14">
        <v>77189</v>
      </c>
    </row>
    <row r="76" spans="1:43" ht="13.8" x14ac:dyDescent="0.25">
      <c r="A76" s="25">
        <v>72</v>
      </c>
      <c r="B76" s="5" t="s">
        <v>43</v>
      </c>
      <c r="C76" s="5" t="s">
        <v>38</v>
      </c>
      <c r="D76" s="5" t="s">
        <v>51</v>
      </c>
      <c r="E76" s="14">
        <v>8665309.4299999997</v>
      </c>
      <c r="F76" s="15">
        <v>8665309.4299999997</v>
      </c>
      <c r="G76" s="15"/>
      <c r="H76" s="15"/>
      <c r="I76" s="14">
        <v>8523392.2300000004</v>
      </c>
      <c r="J76" s="15">
        <v>8523392.2300000004</v>
      </c>
      <c r="K76" s="15"/>
      <c r="L76" s="15"/>
      <c r="M76" s="14">
        <v>141917.20000000001</v>
      </c>
      <c r="N76" s="14"/>
      <c r="O76" s="15"/>
      <c r="P76" s="14">
        <v>141917.20000000001</v>
      </c>
      <c r="Q76" s="14"/>
      <c r="R76" s="16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4">
        <v>21766.62</v>
      </c>
      <c r="AI76" s="15">
        <v>21766.62</v>
      </c>
      <c r="AJ76" s="15"/>
      <c r="AK76" s="15"/>
      <c r="AL76" s="14">
        <v>120150.58</v>
      </c>
      <c r="AM76" s="15"/>
      <c r="AN76" s="14">
        <v>120151</v>
      </c>
      <c r="AO76" s="15">
        <v>19</v>
      </c>
      <c r="AP76" s="15">
        <v>22828.69</v>
      </c>
      <c r="AQ76" s="14">
        <v>22829</v>
      </c>
    </row>
    <row r="77" spans="1:43" ht="13.8" x14ac:dyDescent="0.25">
      <c r="A77" s="25">
        <v>73</v>
      </c>
      <c r="B77" s="5" t="s">
        <v>43</v>
      </c>
      <c r="C77" s="5" t="s">
        <v>59</v>
      </c>
      <c r="D77" s="5" t="s">
        <v>42</v>
      </c>
      <c r="E77" s="14">
        <v>8665246.9600000009</v>
      </c>
      <c r="F77" s="15">
        <v>8665246.9600000009</v>
      </c>
      <c r="G77" s="15"/>
      <c r="H77" s="15"/>
      <c r="I77" s="14">
        <v>8685555.0199999996</v>
      </c>
      <c r="J77" s="15">
        <v>8685555.0199999996</v>
      </c>
      <c r="K77" s="15"/>
      <c r="L77" s="15"/>
      <c r="M77" s="14"/>
      <c r="N77" s="14">
        <v>20308.060000000001</v>
      </c>
      <c r="O77" s="15"/>
      <c r="P77" s="14"/>
      <c r="Q77" s="14">
        <v>20308.060000000001</v>
      </c>
      <c r="R77" s="16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4"/>
      <c r="AI77" s="15"/>
      <c r="AJ77" s="15"/>
      <c r="AK77" s="15"/>
      <c r="AL77" s="14"/>
      <c r="AM77" s="15"/>
      <c r="AN77" s="14"/>
      <c r="AO77" s="15">
        <v>19</v>
      </c>
      <c r="AP77" s="15"/>
      <c r="AQ77" s="14"/>
    </row>
    <row r="78" spans="1:43" ht="13.8" x14ac:dyDescent="0.25">
      <c r="A78" s="25">
        <v>74</v>
      </c>
      <c r="B78" s="5" t="s">
        <v>43</v>
      </c>
      <c r="C78" s="5" t="s">
        <v>38</v>
      </c>
      <c r="D78" s="5" t="s">
        <v>47</v>
      </c>
      <c r="E78" s="14">
        <v>8664512.1500000004</v>
      </c>
      <c r="F78" s="15">
        <v>8664512.1500000004</v>
      </c>
      <c r="G78" s="15"/>
      <c r="H78" s="15"/>
      <c r="I78" s="14">
        <v>8383401.3700000001</v>
      </c>
      <c r="J78" s="15">
        <v>8383401.3700000001</v>
      </c>
      <c r="K78" s="15"/>
      <c r="L78" s="15"/>
      <c r="M78" s="14">
        <v>281110.78000000003</v>
      </c>
      <c r="N78" s="14"/>
      <c r="O78" s="15"/>
      <c r="P78" s="14">
        <v>281110.78000000003</v>
      </c>
      <c r="Q78" s="14"/>
      <c r="R78" s="16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4"/>
      <c r="AI78" s="15"/>
      <c r="AJ78" s="15"/>
      <c r="AK78" s="15"/>
      <c r="AL78" s="14">
        <v>281110.78000000003</v>
      </c>
      <c r="AM78" s="15"/>
      <c r="AN78" s="14">
        <v>281111</v>
      </c>
      <c r="AO78" s="15">
        <v>19</v>
      </c>
      <c r="AP78" s="15">
        <v>53411.090000000004</v>
      </c>
      <c r="AQ78" s="14">
        <v>53411</v>
      </c>
    </row>
    <row r="79" spans="1:43" ht="13.8" x14ac:dyDescent="0.25">
      <c r="A79" s="25">
        <v>75</v>
      </c>
      <c r="B79" s="5" t="s">
        <v>43</v>
      </c>
      <c r="C79" s="5" t="s">
        <v>44</v>
      </c>
      <c r="D79" s="5" t="s">
        <v>39</v>
      </c>
      <c r="E79" s="14">
        <v>8664387.9600000009</v>
      </c>
      <c r="F79" s="15">
        <v>8664387.9600000009</v>
      </c>
      <c r="G79" s="15"/>
      <c r="H79" s="15"/>
      <c r="I79" s="14">
        <v>8542008.7599999998</v>
      </c>
      <c r="J79" s="15">
        <v>8542008.7599999998</v>
      </c>
      <c r="K79" s="15"/>
      <c r="L79" s="15"/>
      <c r="M79" s="14">
        <v>122379.2</v>
      </c>
      <c r="N79" s="14"/>
      <c r="O79" s="15"/>
      <c r="P79" s="14">
        <v>122379.2</v>
      </c>
      <c r="Q79" s="14"/>
      <c r="R79" s="16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4"/>
      <c r="AI79" s="15"/>
      <c r="AJ79" s="15"/>
      <c r="AK79" s="15"/>
      <c r="AL79" s="14">
        <v>122379.2</v>
      </c>
      <c r="AM79" s="15"/>
      <c r="AN79" s="14">
        <v>122379</v>
      </c>
      <c r="AO79" s="15">
        <v>19</v>
      </c>
      <c r="AP79" s="15">
        <v>23252.010000000002</v>
      </c>
      <c r="AQ79" s="14">
        <v>23252</v>
      </c>
    </row>
    <row r="80" spans="1:43" ht="13.8" x14ac:dyDescent="0.25">
      <c r="A80" s="25">
        <v>76</v>
      </c>
      <c r="B80" s="5" t="s">
        <v>43</v>
      </c>
      <c r="C80" s="5" t="s">
        <v>44</v>
      </c>
      <c r="D80" s="5" t="s">
        <v>51</v>
      </c>
      <c r="E80" s="14">
        <v>8664305.5099999998</v>
      </c>
      <c r="F80" s="15">
        <v>8664305.5099999998</v>
      </c>
      <c r="G80" s="15"/>
      <c r="H80" s="15"/>
      <c r="I80" s="14">
        <v>8513739.2300000004</v>
      </c>
      <c r="J80" s="15">
        <v>8513739.2300000004</v>
      </c>
      <c r="K80" s="15"/>
      <c r="L80" s="15"/>
      <c r="M80" s="14">
        <v>150566.28</v>
      </c>
      <c r="N80" s="14"/>
      <c r="O80" s="15"/>
      <c r="P80" s="14">
        <v>150566.28</v>
      </c>
      <c r="Q80" s="14"/>
      <c r="R80" s="16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4"/>
      <c r="AI80" s="15"/>
      <c r="AJ80" s="15"/>
      <c r="AK80" s="15"/>
      <c r="AL80" s="14">
        <v>150566.28</v>
      </c>
      <c r="AM80" s="15"/>
      <c r="AN80" s="14">
        <v>150566</v>
      </c>
      <c r="AO80" s="15">
        <v>19</v>
      </c>
      <c r="AP80" s="15">
        <v>28607.54</v>
      </c>
      <c r="AQ80" s="14">
        <v>28608</v>
      </c>
    </row>
    <row r="81" spans="1:43" ht="13.8" x14ac:dyDescent="0.25">
      <c r="A81" s="25">
        <v>77</v>
      </c>
      <c r="B81" s="5" t="s">
        <v>43</v>
      </c>
      <c r="C81" s="5" t="s">
        <v>38</v>
      </c>
      <c r="D81" s="5" t="s">
        <v>42</v>
      </c>
      <c r="E81" s="14">
        <v>8664114.5700000003</v>
      </c>
      <c r="F81" s="15">
        <v>8664114.5700000003</v>
      </c>
      <c r="G81" s="15"/>
      <c r="H81" s="15"/>
      <c r="I81" s="14">
        <v>7790378.2300000004</v>
      </c>
      <c r="J81" s="15">
        <v>7790378.2300000004</v>
      </c>
      <c r="K81" s="15"/>
      <c r="L81" s="15"/>
      <c r="M81" s="14">
        <v>873736.34</v>
      </c>
      <c r="N81" s="14"/>
      <c r="O81" s="15"/>
      <c r="P81" s="14">
        <v>873736.34</v>
      </c>
      <c r="Q81" s="14"/>
      <c r="R81" s="16">
        <v>339468.07</v>
      </c>
      <c r="S81" s="17">
        <v>339468.07</v>
      </c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4"/>
      <c r="AI81" s="15"/>
      <c r="AJ81" s="15"/>
      <c r="AK81" s="15"/>
      <c r="AL81" s="14">
        <v>534268.27</v>
      </c>
      <c r="AM81" s="15"/>
      <c r="AN81" s="14">
        <v>534268</v>
      </c>
      <c r="AO81" s="15">
        <v>19</v>
      </c>
      <c r="AP81" s="15">
        <v>101510.92</v>
      </c>
      <c r="AQ81" s="14">
        <v>101511</v>
      </c>
    </row>
    <row r="82" spans="1:43" ht="13.8" x14ac:dyDescent="0.25">
      <c r="A82" s="25">
        <v>78</v>
      </c>
      <c r="B82" s="5" t="s">
        <v>43</v>
      </c>
      <c r="C82" s="5" t="s">
        <v>44</v>
      </c>
      <c r="D82" s="5" t="s">
        <v>53</v>
      </c>
      <c r="E82" s="14">
        <v>8663945.5099999998</v>
      </c>
      <c r="F82" s="15">
        <v>8663945.5099999998</v>
      </c>
      <c r="G82" s="15"/>
      <c r="H82" s="15"/>
      <c r="I82" s="14">
        <v>8590202.3000000007</v>
      </c>
      <c r="J82" s="15">
        <v>8590202.3000000007</v>
      </c>
      <c r="K82" s="15"/>
      <c r="L82" s="15"/>
      <c r="M82" s="14">
        <v>73743.210000000006</v>
      </c>
      <c r="N82" s="14"/>
      <c r="O82" s="15"/>
      <c r="P82" s="14">
        <v>73743.210000000006</v>
      </c>
      <c r="Q82" s="14"/>
      <c r="R82" s="16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4"/>
      <c r="AI82" s="15"/>
      <c r="AJ82" s="15"/>
      <c r="AK82" s="15"/>
      <c r="AL82" s="14">
        <v>73743.210000000006</v>
      </c>
      <c r="AM82" s="15"/>
      <c r="AN82" s="14">
        <v>73743</v>
      </c>
      <c r="AO82" s="15">
        <v>19</v>
      </c>
      <c r="AP82" s="15">
        <v>14011.17</v>
      </c>
      <c r="AQ82" s="14">
        <v>14011</v>
      </c>
    </row>
    <row r="83" spans="1:43" ht="13.8" x14ac:dyDescent="0.25">
      <c r="A83" s="25">
        <v>79</v>
      </c>
      <c r="B83" s="5" t="s">
        <v>43</v>
      </c>
      <c r="C83" s="5" t="s">
        <v>44</v>
      </c>
      <c r="D83" s="5" t="s">
        <v>39</v>
      </c>
      <c r="E83" s="14">
        <v>8663775.2899999991</v>
      </c>
      <c r="F83" s="15">
        <v>8663775.2899999991</v>
      </c>
      <c r="G83" s="15"/>
      <c r="H83" s="15"/>
      <c r="I83" s="14">
        <v>8561924</v>
      </c>
      <c r="J83" s="15">
        <v>8561924</v>
      </c>
      <c r="K83" s="15"/>
      <c r="L83" s="15"/>
      <c r="M83" s="14">
        <v>101851.29000000001</v>
      </c>
      <c r="N83" s="14"/>
      <c r="O83" s="15"/>
      <c r="P83" s="14">
        <v>101851.29000000001</v>
      </c>
      <c r="Q83" s="14"/>
      <c r="R83" s="16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4">
        <v>101851.11</v>
      </c>
      <c r="AI83" s="15">
        <v>101851.11</v>
      </c>
      <c r="AJ83" s="15"/>
      <c r="AK83" s="15"/>
      <c r="AL83" s="14">
        <v>0.18</v>
      </c>
      <c r="AM83" s="15"/>
      <c r="AN83" s="14"/>
      <c r="AO83" s="15">
        <v>19</v>
      </c>
      <c r="AP83" s="15"/>
      <c r="AQ83" s="14"/>
    </row>
    <row r="84" spans="1:43" ht="13.8" x14ac:dyDescent="0.25">
      <c r="A84" s="25">
        <v>80</v>
      </c>
      <c r="B84" s="5" t="s">
        <v>43</v>
      </c>
      <c r="C84" s="5" t="s">
        <v>38</v>
      </c>
      <c r="D84" s="5" t="s">
        <v>53</v>
      </c>
      <c r="E84" s="14">
        <v>8663579.1799999997</v>
      </c>
      <c r="F84" s="15">
        <v>8663579.1799999997</v>
      </c>
      <c r="G84" s="15"/>
      <c r="H84" s="15"/>
      <c r="I84" s="14">
        <v>8233786.0300000003</v>
      </c>
      <c r="J84" s="15">
        <v>8233786.0300000003</v>
      </c>
      <c r="K84" s="15"/>
      <c r="L84" s="15"/>
      <c r="M84" s="14">
        <v>429793.15</v>
      </c>
      <c r="N84" s="14"/>
      <c r="O84" s="15"/>
      <c r="P84" s="14">
        <v>429793.15</v>
      </c>
      <c r="Q84" s="14"/>
      <c r="R84" s="16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4">
        <v>61252.28</v>
      </c>
      <c r="AI84" s="15">
        <v>61252.28</v>
      </c>
      <c r="AJ84" s="15"/>
      <c r="AK84" s="15"/>
      <c r="AL84" s="14">
        <v>368540.87</v>
      </c>
      <c r="AM84" s="15"/>
      <c r="AN84" s="14">
        <v>368541</v>
      </c>
      <c r="AO84" s="15">
        <v>19</v>
      </c>
      <c r="AP84" s="15">
        <v>70022.790000000008</v>
      </c>
      <c r="AQ84" s="14">
        <v>70023</v>
      </c>
    </row>
    <row r="85" spans="1:43" ht="13.8" x14ac:dyDescent="0.25">
      <c r="A85" s="25">
        <v>81</v>
      </c>
      <c r="B85" s="5" t="s">
        <v>43</v>
      </c>
      <c r="C85" s="5" t="s">
        <v>38</v>
      </c>
      <c r="D85" s="5" t="s">
        <v>39</v>
      </c>
      <c r="E85" s="14">
        <v>8663338.0500000007</v>
      </c>
      <c r="F85" s="15">
        <v>8663338.0500000007</v>
      </c>
      <c r="G85" s="15"/>
      <c r="H85" s="15"/>
      <c r="I85" s="14">
        <v>8668846.9600000009</v>
      </c>
      <c r="J85" s="15">
        <v>8668846.9600000009</v>
      </c>
      <c r="K85" s="15"/>
      <c r="L85" s="15"/>
      <c r="M85" s="14"/>
      <c r="N85" s="14">
        <v>5508.91</v>
      </c>
      <c r="O85" s="15"/>
      <c r="P85" s="14"/>
      <c r="Q85" s="14">
        <v>5508.91</v>
      </c>
      <c r="R85" s="16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4"/>
      <c r="AI85" s="15"/>
      <c r="AJ85" s="15"/>
      <c r="AK85" s="15"/>
      <c r="AL85" s="14"/>
      <c r="AM85" s="15"/>
      <c r="AN85" s="14"/>
      <c r="AO85" s="15">
        <v>19</v>
      </c>
      <c r="AP85" s="15"/>
      <c r="AQ85" s="14"/>
    </row>
    <row r="86" spans="1:43" ht="13.8" x14ac:dyDescent="0.25">
      <c r="A86" s="25">
        <v>82</v>
      </c>
      <c r="B86" s="5" t="s">
        <v>43</v>
      </c>
      <c r="C86" s="5" t="s">
        <v>55</v>
      </c>
      <c r="D86" s="5" t="s">
        <v>39</v>
      </c>
      <c r="E86" s="14">
        <v>8662989.1500000004</v>
      </c>
      <c r="F86" s="15">
        <v>8662989.1500000004</v>
      </c>
      <c r="G86" s="15"/>
      <c r="H86" s="15"/>
      <c r="I86" s="14">
        <v>8432556.9800000004</v>
      </c>
      <c r="J86" s="15">
        <v>8432556.9800000004</v>
      </c>
      <c r="K86" s="15"/>
      <c r="L86" s="15"/>
      <c r="M86" s="14">
        <v>230432.17</v>
      </c>
      <c r="N86" s="14"/>
      <c r="O86" s="15"/>
      <c r="P86" s="14">
        <v>230432.17</v>
      </c>
      <c r="Q86" s="14"/>
      <c r="R86" s="16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4">
        <v>230432.17</v>
      </c>
      <c r="AI86" s="15">
        <v>230432.17</v>
      </c>
      <c r="AJ86" s="15"/>
      <c r="AK86" s="15"/>
      <c r="AL86" s="14"/>
      <c r="AM86" s="15"/>
      <c r="AN86" s="14"/>
      <c r="AO86" s="15">
        <v>19</v>
      </c>
      <c r="AP86" s="15"/>
      <c r="AQ86" s="14"/>
    </row>
    <row r="87" spans="1:43" ht="13.8" x14ac:dyDescent="0.25">
      <c r="A87" s="25">
        <v>83</v>
      </c>
      <c r="B87" s="5" t="s">
        <v>43</v>
      </c>
      <c r="C87" s="5" t="s">
        <v>54</v>
      </c>
      <c r="D87" s="5" t="s">
        <v>51</v>
      </c>
      <c r="E87" s="14">
        <v>8662580.0899999999</v>
      </c>
      <c r="F87" s="15">
        <v>8662580.0899999999</v>
      </c>
      <c r="G87" s="15"/>
      <c r="H87" s="15"/>
      <c r="I87" s="14">
        <v>8352313.8799999999</v>
      </c>
      <c r="J87" s="15">
        <v>8352313.8799999999</v>
      </c>
      <c r="K87" s="15"/>
      <c r="L87" s="15"/>
      <c r="M87" s="14">
        <v>310266.21000000002</v>
      </c>
      <c r="N87" s="14"/>
      <c r="O87" s="15"/>
      <c r="P87" s="14">
        <v>310266.21000000002</v>
      </c>
      <c r="Q87" s="14"/>
      <c r="R87" s="16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4"/>
      <c r="AI87" s="15"/>
      <c r="AJ87" s="15"/>
      <c r="AK87" s="15"/>
      <c r="AL87" s="14">
        <v>310266.21000000002</v>
      </c>
      <c r="AM87" s="15"/>
      <c r="AN87" s="14">
        <v>310266</v>
      </c>
      <c r="AO87" s="15">
        <v>19</v>
      </c>
      <c r="AP87" s="15">
        <v>58950.54</v>
      </c>
      <c r="AQ87" s="14">
        <v>58951</v>
      </c>
    </row>
    <row r="88" spans="1:43" ht="13.8" x14ac:dyDescent="0.25">
      <c r="A88" s="25">
        <v>84</v>
      </c>
      <c r="B88" s="5" t="s">
        <v>43</v>
      </c>
      <c r="C88" s="5" t="s">
        <v>60</v>
      </c>
      <c r="D88" s="5" t="s">
        <v>39</v>
      </c>
      <c r="E88" s="14">
        <v>8661546.3900000006</v>
      </c>
      <c r="F88" s="15">
        <v>8661546.3900000006</v>
      </c>
      <c r="G88" s="15"/>
      <c r="H88" s="15"/>
      <c r="I88" s="14">
        <v>8728450.9800000004</v>
      </c>
      <c r="J88" s="15">
        <v>8728450.9800000004</v>
      </c>
      <c r="K88" s="15"/>
      <c r="L88" s="15"/>
      <c r="M88" s="14"/>
      <c r="N88" s="14">
        <v>66904.59</v>
      </c>
      <c r="O88" s="15"/>
      <c r="P88" s="14"/>
      <c r="Q88" s="14">
        <v>66904.59</v>
      </c>
      <c r="R88" s="16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4"/>
      <c r="AI88" s="15"/>
      <c r="AJ88" s="15"/>
      <c r="AK88" s="15"/>
      <c r="AL88" s="14"/>
      <c r="AM88" s="15"/>
      <c r="AN88" s="14"/>
      <c r="AO88" s="15">
        <v>19</v>
      </c>
      <c r="AP88" s="15"/>
      <c r="AQ88" s="14"/>
    </row>
    <row r="89" spans="1:43" ht="13.8" x14ac:dyDescent="0.25">
      <c r="A89" s="25">
        <v>85</v>
      </c>
      <c r="B89" s="5" t="s">
        <v>43</v>
      </c>
      <c r="C89" s="5" t="s">
        <v>44</v>
      </c>
      <c r="D89" s="5" t="s">
        <v>39</v>
      </c>
      <c r="E89" s="14">
        <v>8661522.2200000007</v>
      </c>
      <c r="F89" s="15">
        <v>8661522.2200000007</v>
      </c>
      <c r="G89" s="15"/>
      <c r="H89" s="15"/>
      <c r="I89" s="14">
        <v>8540205.8000000007</v>
      </c>
      <c r="J89" s="15">
        <v>8540205.8000000007</v>
      </c>
      <c r="K89" s="15"/>
      <c r="L89" s="15"/>
      <c r="M89" s="14">
        <v>121316.42</v>
      </c>
      <c r="N89" s="14"/>
      <c r="O89" s="15"/>
      <c r="P89" s="14">
        <v>121316.42</v>
      </c>
      <c r="Q89" s="14"/>
      <c r="R89" s="16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4"/>
      <c r="AI89" s="15"/>
      <c r="AJ89" s="15"/>
      <c r="AK89" s="15"/>
      <c r="AL89" s="14">
        <v>121316.42</v>
      </c>
      <c r="AM89" s="15"/>
      <c r="AN89" s="14">
        <v>121316</v>
      </c>
      <c r="AO89" s="15">
        <v>15</v>
      </c>
      <c r="AP89" s="15">
        <v>18197.400000000001</v>
      </c>
      <c r="AQ89" s="14">
        <v>18197</v>
      </c>
    </row>
    <row r="90" spans="1:43" ht="13.8" x14ac:dyDescent="0.25">
      <c r="A90" s="25">
        <v>86</v>
      </c>
      <c r="B90" s="5" t="s">
        <v>43</v>
      </c>
      <c r="C90" s="5" t="s">
        <v>72</v>
      </c>
      <c r="D90" s="5" t="s">
        <v>39</v>
      </c>
      <c r="E90" s="14">
        <v>8661201.5299999993</v>
      </c>
      <c r="F90" s="15">
        <v>8661201.5299999993</v>
      </c>
      <c r="G90" s="15"/>
      <c r="H90" s="15"/>
      <c r="I90" s="14">
        <v>11207321.939999999</v>
      </c>
      <c r="J90" s="15">
        <v>11207321.939999999</v>
      </c>
      <c r="K90" s="15"/>
      <c r="L90" s="15"/>
      <c r="M90" s="14"/>
      <c r="N90" s="14">
        <v>2546120.41</v>
      </c>
      <c r="O90" s="15"/>
      <c r="P90" s="14"/>
      <c r="Q90" s="14">
        <v>2546120.41</v>
      </c>
      <c r="R90" s="16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4"/>
      <c r="AI90" s="15"/>
      <c r="AJ90" s="15"/>
      <c r="AK90" s="15"/>
      <c r="AL90" s="14"/>
      <c r="AM90" s="15"/>
      <c r="AN90" s="14"/>
      <c r="AO90" s="15">
        <v>19</v>
      </c>
      <c r="AP90" s="15"/>
      <c r="AQ90" s="14"/>
    </row>
    <row r="91" spans="1:43" ht="13.8" x14ac:dyDescent="0.25">
      <c r="A91" s="25">
        <v>87</v>
      </c>
      <c r="B91" s="5" t="s">
        <v>43</v>
      </c>
      <c r="C91" s="5" t="s">
        <v>38</v>
      </c>
      <c r="D91" s="5" t="s">
        <v>53</v>
      </c>
      <c r="E91" s="14">
        <v>8660204.5899999999</v>
      </c>
      <c r="F91" s="15">
        <v>8660204.5899999999</v>
      </c>
      <c r="G91" s="15"/>
      <c r="H91" s="15"/>
      <c r="I91" s="14">
        <v>403927.74</v>
      </c>
      <c r="J91" s="15">
        <v>403927.74</v>
      </c>
      <c r="K91" s="15"/>
      <c r="L91" s="15"/>
      <c r="M91" s="14">
        <v>8256276.8499999996</v>
      </c>
      <c r="N91" s="14"/>
      <c r="O91" s="15"/>
      <c r="P91" s="14">
        <v>8256276.8499999996</v>
      </c>
      <c r="Q91" s="14"/>
      <c r="R91" s="16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4">
        <v>8256276.8499999996</v>
      </c>
      <c r="AI91" s="15">
        <v>8256276.8499999996</v>
      </c>
      <c r="AJ91" s="15"/>
      <c r="AK91" s="15"/>
      <c r="AL91" s="14"/>
      <c r="AM91" s="15"/>
      <c r="AN91" s="14"/>
      <c r="AO91" s="15">
        <v>15</v>
      </c>
      <c r="AP91" s="15"/>
      <c r="AQ91" s="14"/>
    </row>
    <row r="92" spans="1:43" ht="13.8" x14ac:dyDescent="0.25">
      <c r="A92" s="25">
        <v>88</v>
      </c>
      <c r="B92" s="5" t="s">
        <v>43</v>
      </c>
      <c r="C92" s="5" t="s">
        <v>60</v>
      </c>
      <c r="D92" s="5" t="s">
        <v>53</v>
      </c>
      <c r="E92" s="14">
        <v>8659913.5</v>
      </c>
      <c r="F92" s="15">
        <v>8659913.5</v>
      </c>
      <c r="G92" s="15"/>
      <c r="H92" s="15"/>
      <c r="I92" s="14">
        <v>8541408.4399999995</v>
      </c>
      <c r="J92" s="15">
        <v>8541408.4399999995</v>
      </c>
      <c r="K92" s="15"/>
      <c r="L92" s="15"/>
      <c r="M92" s="14">
        <v>118505.06</v>
      </c>
      <c r="N92" s="14"/>
      <c r="O92" s="15"/>
      <c r="P92" s="14">
        <v>118505.06</v>
      </c>
      <c r="Q92" s="14"/>
      <c r="R92" s="16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4"/>
      <c r="AI92" s="15"/>
      <c r="AJ92" s="15"/>
      <c r="AK92" s="15"/>
      <c r="AL92" s="14">
        <v>118505.06</v>
      </c>
      <c r="AM92" s="15"/>
      <c r="AN92" s="14">
        <v>118505</v>
      </c>
      <c r="AO92" s="15">
        <v>19</v>
      </c>
      <c r="AP92" s="15">
        <v>22515.95</v>
      </c>
      <c r="AQ92" s="14">
        <v>22516</v>
      </c>
    </row>
    <row r="93" spans="1:43" ht="13.8" x14ac:dyDescent="0.25">
      <c r="A93" s="25">
        <v>89</v>
      </c>
      <c r="B93" s="5" t="s">
        <v>43</v>
      </c>
      <c r="C93" s="5" t="s">
        <v>44</v>
      </c>
      <c r="D93" s="5" t="s">
        <v>56</v>
      </c>
      <c r="E93" s="14">
        <v>8658507.3599999994</v>
      </c>
      <c r="F93" s="15">
        <v>8658507.3599999994</v>
      </c>
      <c r="G93" s="15"/>
      <c r="H93" s="15"/>
      <c r="I93" s="14">
        <v>7333169.04</v>
      </c>
      <c r="J93" s="15">
        <v>7333169.04</v>
      </c>
      <c r="K93" s="15"/>
      <c r="L93" s="15"/>
      <c r="M93" s="14">
        <v>1325338.32</v>
      </c>
      <c r="N93" s="14"/>
      <c r="O93" s="15"/>
      <c r="P93" s="14">
        <v>1325338.32</v>
      </c>
      <c r="Q93" s="14"/>
      <c r="R93" s="16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4"/>
      <c r="AI93" s="15"/>
      <c r="AJ93" s="15"/>
      <c r="AK93" s="15"/>
      <c r="AL93" s="14">
        <v>1325338.32</v>
      </c>
      <c r="AM93" s="15"/>
      <c r="AN93" s="14">
        <v>1325338</v>
      </c>
      <c r="AO93" s="15">
        <v>19</v>
      </c>
      <c r="AP93" s="15">
        <v>251814.22</v>
      </c>
      <c r="AQ93" s="14">
        <v>251814</v>
      </c>
    </row>
    <row r="94" spans="1:43" ht="13.8" x14ac:dyDescent="0.25">
      <c r="A94" s="25">
        <v>90</v>
      </c>
      <c r="B94" s="5" t="s">
        <v>43</v>
      </c>
      <c r="C94" s="5" t="s">
        <v>38</v>
      </c>
      <c r="D94" s="5" t="s">
        <v>39</v>
      </c>
      <c r="E94" s="14">
        <v>8657544.8300000001</v>
      </c>
      <c r="F94" s="15">
        <v>8657544.8300000001</v>
      </c>
      <c r="G94" s="15"/>
      <c r="H94" s="15"/>
      <c r="I94" s="14">
        <v>7885106</v>
      </c>
      <c r="J94" s="15">
        <v>7885106</v>
      </c>
      <c r="K94" s="15"/>
      <c r="L94" s="15"/>
      <c r="M94" s="14">
        <v>772438.83</v>
      </c>
      <c r="N94" s="14"/>
      <c r="O94" s="15"/>
      <c r="P94" s="14">
        <v>772438.83</v>
      </c>
      <c r="Q94" s="14"/>
      <c r="R94" s="16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4"/>
      <c r="AI94" s="15"/>
      <c r="AJ94" s="15"/>
      <c r="AK94" s="15"/>
      <c r="AL94" s="14">
        <v>772438.83</v>
      </c>
      <c r="AM94" s="15"/>
      <c r="AN94" s="14">
        <v>772439</v>
      </c>
      <c r="AO94" s="15">
        <v>15</v>
      </c>
      <c r="AP94" s="15">
        <v>115865.85</v>
      </c>
      <c r="AQ94" s="14">
        <v>115866</v>
      </c>
    </row>
    <row r="95" spans="1:43" ht="13.8" x14ac:dyDescent="0.25">
      <c r="A95" s="25">
        <v>91</v>
      </c>
      <c r="B95" s="5" t="s">
        <v>73</v>
      </c>
      <c r="C95" s="5" t="s">
        <v>74</v>
      </c>
      <c r="D95" s="5" t="s">
        <v>39</v>
      </c>
      <c r="E95" s="14">
        <v>8657262.1500000004</v>
      </c>
      <c r="F95" s="15">
        <v>8657262.1500000004</v>
      </c>
      <c r="G95" s="15"/>
      <c r="H95" s="15"/>
      <c r="I95" s="14"/>
      <c r="J95" s="15"/>
      <c r="K95" s="15"/>
      <c r="L95" s="15"/>
      <c r="M95" s="14">
        <v>8657262.1500000004</v>
      </c>
      <c r="N95" s="14"/>
      <c r="O95" s="15"/>
      <c r="P95" s="14">
        <v>8657262.1500000004</v>
      </c>
      <c r="Q95" s="14"/>
      <c r="R95" s="16">
        <v>8657262.1500000004</v>
      </c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>
        <v>8657262.1500000004</v>
      </c>
      <c r="AG95" s="17"/>
      <c r="AH95" s="14"/>
      <c r="AI95" s="15"/>
      <c r="AJ95" s="15"/>
      <c r="AK95" s="15"/>
      <c r="AL95" s="14"/>
      <c r="AM95" s="15"/>
      <c r="AN95" s="14"/>
      <c r="AO95" s="15">
        <v>19</v>
      </c>
      <c r="AP95" s="15"/>
      <c r="AQ95" s="14"/>
    </row>
    <row r="96" spans="1:43" ht="13.8" x14ac:dyDescent="0.25">
      <c r="A96" s="25">
        <v>92</v>
      </c>
      <c r="B96" s="5" t="s">
        <v>43</v>
      </c>
      <c r="C96" s="5" t="s">
        <v>38</v>
      </c>
      <c r="D96" s="5" t="s">
        <v>51</v>
      </c>
      <c r="E96" s="14">
        <v>8656598.1400000006</v>
      </c>
      <c r="F96" s="15">
        <v>8656598.1400000006</v>
      </c>
      <c r="G96" s="15"/>
      <c r="H96" s="15"/>
      <c r="I96" s="14">
        <v>4832057.2699999996</v>
      </c>
      <c r="J96" s="15">
        <v>4832057.2699999996</v>
      </c>
      <c r="K96" s="15"/>
      <c r="L96" s="15"/>
      <c r="M96" s="14">
        <v>3824540.87</v>
      </c>
      <c r="N96" s="14"/>
      <c r="O96" s="15"/>
      <c r="P96" s="14">
        <v>3824540.87</v>
      </c>
      <c r="Q96" s="14"/>
      <c r="R96" s="16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4"/>
      <c r="AI96" s="15"/>
      <c r="AJ96" s="15"/>
      <c r="AK96" s="15"/>
      <c r="AL96" s="14">
        <v>3824540.87</v>
      </c>
      <c r="AM96" s="15"/>
      <c r="AN96" s="14">
        <v>3824541</v>
      </c>
      <c r="AO96" s="15">
        <v>19</v>
      </c>
      <c r="AP96" s="15">
        <v>726662.79</v>
      </c>
      <c r="AQ96" s="14">
        <v>726663</v>
      </c>
    </row>
    <row r="97" spans="1:43" ht="13.8" x14ac:dyDescent="0.25">
      <c r="A97" s="25">
        <v>93</v>
      </c>
      <c r="B97" s="5" t="s">
        <v>43</v>
      </c>
      <c r="C97" s="5" t="s">
        <v>38</v>
      </c>
      <c r="D97" s="5" t="s">
        <v>42</v>
      </c>
      <c r="E97" s="14">
        <v>8655875.3900000006</v>
      </c>
      <c r="F97" s="15">
        <v>8655875.3900000006</v>
      </c>
      <c r="G97" s="15"/>
      <c r="H97" s="15"/>
      <c r="I97" s="14">
        <v>8453035.4399999995</v>
      </c>
      <c r="J97" s="15">
        <v>8453035.4399999995</v>
      </c>
      <c r="K97" s="15"/>
      <c r="L97" s="15"/>
      <c r="M97" s="14">
        <v>202839.95</v>
      </c>
      <c r="N97" s="14"/>
      <c r="O97" s="15"/>
      <c r="P97" s="14">
        <v>202839.95</v>
      </c>
      <c r="Q97" s="14"/>
      <c r="R97" s="16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4"/>
      <c r="AI97" s="15"/>
      <c r="AJ97" s="15"/>
      <c r="AK97" s="15"/>
      <c r="AL97" s="14">
        <v>202839.95</v>
      </c>
      <c r="AM97" s="15"/>
      <c r="AN97" s="14">
        <v>202840</v>
      </c>
      <c r="AO97" s="15">
        <v>19</v>
      </c>
      <c r="AP97" s="15">
        <v>38539.599999999999</v>
      </c>
      <c r="AQ97" s="14">
        <v>38540</v>
      </c>
    </row>
    <row r="98" spans="1:43" ht="13.8" x14ac:dyDescent="0.25">
      <c r="A98" s="25">
        <v>94</v>
      </c>
      <c r="B98" s="5" t="s">
        <v>75</v>
      </c>
      <c r="C98" s="5" t="s">
        <v>68</v>
      </c>
      <c r="D98" s="5" t="s">
        <v>57</v>
      </c>
      <c r="E98" s="14">
        <v>8654673.5800000001</v>
      </c>
      <c r="F98" s="15">
        <v>8654673.5800000001</v>
      </c>
      <c r="G98" s="15"/>
      <c r="H98" s="15"/>
      <c r="I98" s="14">
        <v>8297094.8600000003</v>
      </c>
      <c r="J98" s="15">
        <v>8297094.8600000003</v>
      </c>
      <c r="K98" s="15"/>
      <c r="L98" s="15"/>
      <c r="M98" s="14">
        <v>357578.72000000003</v>
      </c>
      <c r="N98" s="14"/>
      <c r="O98" s="15"/>
      <c r="P98" s="14">
        <v>357578.72000000003</v>
      </c>
      <c r="Q98" s="14"/>
      <c r="R98" s="16">
        <v>311728.72000000003</v>
      </c>
      <c r="S98" s="17"/>
      <c r="T98" s="17">
        <v>311728.72000000003</v>
      </c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4"/>
      <c r="AI98" s="15"/>
      <c r="AJ98" s="15"/>
      <c r="AK98" s="15"/>
      <c r="AL98" s="14">
        <v>45850</v>
      </c>
      <c r="AM98" s="15"/>
      <c r="AN98" s="14">
        <v>45850</v>
      </c>
      <c r="AO98" s="15">
        <v>19</v>
      </c>
      <c r="AP98" s="15">
        <v>8711.5</v>
      </c>
      <c r="AQ98" s="14">
        <v>8712</v>
      </c>
    </row>
    <row r="99" spans="1:43" ht="13.8" x14ac:dyDescent="0.25">
      <c r="A99" s="25">
        <v>95</v>
      </c>
      <c r="B99" s="5" t="s">
        <v>43</v>
      </c>
      <c r="C99" s="5" t="s">
        <v>52</v>
      </c>
      <c r="D99" s="5" t="s">
        <v>51</v>
      </c>
      <c r="E99" s="14">
        <v>8653648.8200000003</v>
      </c>
      <c r="F99" s="15">
        <v>8653648.8200000003</v>
      </c>
      <c r="G99" s="15"/>
      <c r="H99" s="15"/>
      <c r="I99" s="14">
        <v>9002625.1400000006</v>
      </c>
      <c r="J99" s="15">
        <v>9002625.1400000006</v>
      </c>
      <c r="K99" s="15"/>
      <c r="L99" s="15"/>
      <c r="M99" s="14"/>
      <c r="N99" s="14">
        <v>348976.32</v>
      </c>
      <c r="O99" s="15"/>
      <c r="P99" s="14"/>
      <c r="Q99" s="14">
        <v>348976.32</v>
      </c>
      <c r="R99" s="16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4"/>
      <c r="AI99" s="15"/>
      <c r="AJ99" s="15"/>
      <c r="AK99" s="15"/>
      <c r="AL99" s="14"/>
      <c r="AM99" s="15"/>
      <c r="AN99" s="14"/>
      <c r="AO99" s="15">
        <v>19</v>
      </c>
      <c r="AP99" s="15"/>
      <c r="AQ99" s="14"/>
    </row>
    <row r="100" spans="1:43" ht="13.8" x14ac:dyDescent="0.25">
      <c r="A100" s="25">
        <v>96</v>
      </c>
      <c r="B100" s="5" t="s">
        <v>43</v>
      </c>
      <c r="C100" s="5" t="s">
        <v>44</v>
      </c>
      <c r="D100" s="5" t="s">
        <v>47</v>
      </c>
      <c r="E100" s="14">
        <v>8653610.6099999994</v>
      </c>
      <c r="F100" s="15">
        <v>8653610.6099999994</v>
      </c>
      <c r="G100" s="15"/>
      <c r="H100" s="15"/>
      <c r="I100" s="14">
        <v>8591246.7899999991</v>
      </c>
      <c r="J100" s="15">
        <v>8591246.7899999991</v>
      </c>
      <c r="K100" s="15"/>
      <c r="L100" s="15"/>
      <c r="M100" s="14">
        <v>62363.82</v>
      </c>
      <c r="N100" s="14"/>
      <c r="O100" s="15"/>
      <c r="P100" s="14">
        <v>62363.82</v>
      </c>
      <c r="Q100" s="14"/>
      <c r="R100" s="16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4"/>
      <c r="AI100" s="15"/>
      <c r="AJ100" s="15"/>
      <c r="AK100" s="15"/>
      <c r="AL100" s="14">
        <v>62363.82</v>
      </c>
      <c r="AM100" s="15"/>
      <c r="AN100" s="14">
        <v>62364</v>
      </c>
      <c r="AO100" s="15">
        <v>19</v>
      </c>
      <c r="AP100" s="15">
        <v>11849.16</v>
      </c>
      <c r="AQ100" s="14">
        <v>11849</v>
      </c>
    </row>
    <row r="101" spans="1:43" ht="13.8" x14ac:dyDescent="0.25">
      <c r="A101" s="25">
        <v>97</v>
      </c>
      <c r="B101" s="5" t="s">
        <v>43</v>
      </c>
      <c r="C101" s="5" t="s">
        <v>68</v>
      </c>
      <c r="D101" s="5" t="s">
        <v>39</v>
      </c>
      <c r="E101" s="14">
        <v>8653484.1999999993</v>
      </c>
      <c r="F101" s="15">
        <v>8653484.1999999993</v>
      </c>
      <c r="G101" s="15"/>
      <c r="H101" s="15"/>
      <c r="I101" s="14">
        <v>9434260.9100000001</v>
      </c>
      <c r="J101" s="15">
        <v>9434260.9100000001</v>
      </c>
      <c r="K101" s="15"/>
      <c r="L101" s="15"/>
      <c r="M101" s="14"/>
      <c r="N101" s="14">
        <v>780776.71</v>
      </c>
      <c r="O101" s="15"/>
      <c r="P101" s="14"/>
      <c r="Q101" s="14">
        <v>780776.71</v>
      </c>
      <c r="R101" s="16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4"/>
      <c r="AI101" s="15"/>
      <c r="AJ101" s="15"/>
      <c r="AK101" s="15"/>
      <c r="AL101" s="14"/>
      <c r="AM101" s="15"/>
      <c r="AN101" s="14"/>
      <c r="AO101" s="15">
        <v>19</v>
      </c>
      <c r="AP101" s="15"/>
      <c r="AQ101" s="14"/>
    </row>
    <row r="102" spans="1:43" ht="13.8" x14ac:dyDescent="0.25">
      <c r="A102" s="25">
        <v>98</v>
      </c>
      <c r="B102" s="5" t="s">
        <v>43</v>
      </c>
      <c r="C102" s="5" t="s">
        <v>44</v>
      </c>
      <c r="D102" s="5" t="s">
        <v>39</v>
      </c>
      <c r="E102" s="14">
        <v>8652361.0099999998</v>
      </c>
      <c r="F102" s="15">
        <v>8652361.0099999998</v>
      </c>
      <c r="G102" s="15"/>
      <c r="H102" s="15"/>
      <c r="I102" s="14">
        <v>8442006.2300000004</v>
      </c>
      <c r="J102" s="15">
        <v>8442006.2300000004</v>
      </c>
      <c r="K102" s="15"/>
      <c r="L102" s="15"/>
      <c r="M102" s="14">
        <v>210354.78</v>
      </c>
      <c r="N102" s="14"/>
      <c r="O102" s="15"/>
      <c r="P102" s="14">
        <v>210354.78</v>
      </c>
      <c r="Q102" s="14"/>
      <c r="R102" s="16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4"/>
      <c r="AI102" s="15"/>
      <c r="AJ102" s="15"/>
      <c r="AK102" s="15"/>
      <c r="AL102" s="14">
        <v>210354.78</v>
      </c>
      <c r="AM102" s="15"/>
      <c r="AN102" s="14">
        <v>210355</v>
      </c>
      <c r="AO102" s="15">
        <v>19</v>
      </c>
      <c r="AP102" s="15">
        <v>39967.450000000004</v>
      </c>
      <c r="AQ102" s="14">
        <v>39967</v>
      </c>
    </row>
    <row r="103" spans="1:43" ht="13.8" x14ac:dyDescent="0.25">
      <c r="A103" s="25">
        <v>99</v>
      </c>
      <c r="B103" s="5" t="s">
        <v>43</v>
      </c>
      <c r="C103" s="5" t="s">
        <v>38</v>
      </c>
      <c r="D103" s="5" t="s">
        <v>39</v>
      </c>
      <c r="E103" s="14">
        <v>8652038.2300000004</v>
      </c>
      <c r="F103" s="15">
        <v>8652038.2300000004</v>
      </c>
      <c r="G103" s="15"/>
      <c r="H103" s="15"/>
      <c r="I103" s="14">
        <v>7238871.5599999996</v>
      </c>
      <c r="J103" s="15">
        <v>7238871.5599999996</v>
      </c>
      <c r="K103" s="15"/>
      <c r="L103" s="15"/>
      <c r="M103" s="14">
        <v>1413166.67</v>
      </c>
      <c r="N103" s="14"/>
      <c r="O103" s="15"/>
      <c r="P103" s="14">
        <v>1413166.67</v>
      </c>
      <c r="Q103" s="14"/>
      <c r="R103" s="16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4"/>
      <c r="AI103" s="15"/>
      <c r="AJ103" s="15"/>
      <c r="AK103" s="15"/>
      <c r="AL103" s="14">
        <v>1413166.67</v>
      </c>
      <c r="AM103" s="15"/>
      <c r="AN103" s="14">
        <v>1413167</v>
      </c>
      <c r="AO103" s="15">
        <v>19</v>
      </c>
      <c r="AP103" s="15">
        <v>268501.73</v>
      </c>
      <c r="AQ103" s="14">
        <v>268502</v>
      </c>
    </row>
    <row r="104" spans="1:43" ht="13.8" x14ac:dyDescent="0.25">
      <c r="A104" s="25">
        <v>100</v>
      </c>
      <c r="B104" s="5" t="s">
        <v>43</v>
      </c>
      <c r="C104" s="5" t="s">
        <v>38</v>
      </c>
      <c r="D104" s="5" t="s">
        <v>39</v>
      </c>
      <c r="E104" s="14">
        <v>8651651.1099999994</v>
      </c>
      <c r="F104" s="15">
        <v>8651651.1099999994</v>
      </c>
      <c r="G104" s="15"/>
      <c r="H104" s="15"/>
      <c r="I104" s="14">
        <v>8250825.5899999999</v>
      </c>
      <c r="J104" s="15">
        <v>8250825.5899999999</v>
      </c>
      <c r="K104" s="15"/>
      <c r="L104" s="15"/>
      <c r="M104" s="14">
        <v>400825.52</v>
      </c>
      <c r="N104" s="14"/>
      <c r="O104" s="15"/>
      <c r="P104" s="14">
        <v>400825.52</v>
      </c>
      <c r="Q104" s="14"/>
      <c r="R104" s="16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4"/>
      <c r="AI104" s="15"/>
      <c r="AJ104" s="15"/>
      <c r="AK104" s="15"/>
      <c r="AL104" s="14">
        <v>400825.52</v>
      </c>
      <c r="AM104" s="15"/>
      <c r="AN104" s="14">
        <v>400826</v>
      </c>
      <c r="AO104" s="15">
        <v>19</v>
      </c>
      <c r="AP104" s="15">
        <v>76156.94</v>
      </c>
      <c r="AQ104" s="14">
        <v>76157</v>
      </c>
    </row>
    <row r="105" spans="1:43" ht="13.8" x14ac:dyDescent="0.25">
      <c r="A105" s="25">
        <v>101</v>
      </c>
      <c r="B105" s="5" t="s">
        <v>37</v>
      </c>
      <c r="C105" s="5" t="s">
        <v>38</v>
      </c>
      <c r="D105" s="5" t="s">
        <v>51</v>
      </c>
      <c r="E105" s="14">
        <v>8651466.0600000005</v>
      </c>
      <c r="F105" s="15">
        <v>8651466.0600000005</v>
      </c>
      <c r="G105" s="15"/>
      <c r="H105" s="15"/>
      <c r="I105" s="14">
        <v>7729729.6900000004</v>
      </c>
      <c r="J105" s="15">
        <v>7729729.6900000004</v>
      </c>
      <c r="K105" s="15"/>
      <c r="L105" s="15"/>
      <c r="M105" s="14">
        <v>921736.37</v>
      </c>
      <c r="N105" s="14"/>
      <c r="O105" s="15"/>
      <c r="P105" s="14">
        <v>921736.37</v>
      </c>
      <c r="Q105" s="14"/>
      <c r="R105" s="16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4"/>
      <c r="AI105" s="15"/>
      <c r="AJ105" s="15"/>
      <c r="AK105" s="15"/>
      <c r="AL105" s="14">
        <v>921736.37</v>
      </c>
      <c r="AM105" s="15"/>
      <c r="AN105" s="14">
        <v>921736</v>
      </c>
      <c r="AO105" s="15">
        <v>19</v>
      </c>
      <c r="AP105" s="15">
        <v>175129.84</v>
      </c>
      <c r="AQ105" s="14">
        <v>175130</v>
      </c>
    </row>
    <row r="106" spans="1:43" ht="13.8" x14ac:dyDescent="0.25">
      <c r="A106" s="25">
        <v>102</v>
      </c>
      <c r="B106" s="5" t="s">
        <v>40</v>
      </c>
      <c r="C106" s="5" t="s">
        <v>44</v>
      </c>
      <c r="D106" s="5" t="s">
        <v>51</v>
      </c>
      <c r="E106" s="14">
        <v>8651319.0600000005</v>
      </c>
      <c r="F106" s="15">
        <v>8651319.0600000005</v>
      </c>
      <c r="G106" s="15"/>
      <c r="H106" s="15"/>
      <c r="I106" s="14">
        <v>8797739.9600000009</v>
      </c>
      <c r="J106" s="15">
        <v>8797739.9600000009</v>
      </c>
      <c r="K106" s="15"/>
      <c r="L106" s="15"/>
      <c r="M106" s="14"/>
      <c r="N106" s="14">
        <v>146420.9</v>
      </c>
      <c r="O106" s="15"/>
      <c r="P106" s="14"/>
      <c r="Q106" s="14">
        <v>146420.9</v>
      </c>
      <c r="R106" s="16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4"/>
      <c r="AI106" s="15"/>
      <c r="AJ106" s="15"/>
      <c r="AK106" s="15"/>
      <c r="AL106" s="14"/>
      <c r="AM106" s="15"/>
      <c r="AN106" s="14"/>
      <c r="AO106" s="15">
        <v>19</v>
      </c>
      <c r="AP106" s="15"/>
      <c r="AQ106" s="14"/>
    </row>
    <row r="107" spans="1:43" ht="13.8" x14ac:dyDescent="0.25">
      <c r="A107" s="25">
        <v>103</v>
      </c>
      <c r="B107" s="5" t="s">
        <v>43</v>
      </c>
      <c r="C107" s="5" t="s">
        <v>55</v>
      </c>
      <c r="D107" s="5" t="s">
        <v>39</v>
      </c>
      <c r="E107" s="14">
        <v>8651122.2699999996</v>
      </c>
      <c r="F107" s="15">
        <v>8651122.2699999996</v>
      </c>
      <c r="G107" s="15"/>
      <c r="H107" s="15"/>
      <c r="I107" s="14">
        <v>4050252.56</v>
      </c>
      <c r="J107" s="15">
        <v>4050252.56</v>
      </c>
      <c r="K107" s="15"/>
      <c r="L107" s="15"/>
      <c r="M107" s="14">
        <v>4600869.71</v>
      </c>
      <c r="N107" s="14"/>
      <c r="O107" s="15"/>
      <c r="P107" s="14">
        <v>4600869.71</v>
      </c>
      <c r="Q107" s="14"/>
      <c r="R107" s="16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4">
        <v>411785.37</v>
      </c>
      <c r="AI107" s="15">
        <v>411785.37</v>
      </c>
      <c r="AJ107" s="15"/>
      <c r="AK107" s="15"/>
      <c r="AL107" s="14">
        <v>4189084.34</v>
      </c>
      <c r="AM107" s="15"/>
      <c r="AN107" s="14">
        <v>4189084</v>
      </c>
      <c r="AO107" s="15">
        <v>19</v>
      </c>
      <c r="AP107" s="15">
        <v>795925.96</v>
      </c>
      <c r="AQ107" s="14">
        <v>795926</v>
      </c>
    </row>
    <row r="108" spans="1:43" ht="13.8" x14ac:dyDescent="0.25">
      <c r="A108" s="25">
        <v>104</v>
      </c>
      <c r="B108" s="5" t="s">
        <v>37</v>
      </c>
      <c r="C108" s="5" t="s">
        <v>38</v>
      </c>
      <c r="D108" s="5" t="s">
        <v>42</v>
      </c>
      <c r="E108" s="14">
        <v>8650282.1199999992</v>
      </c>
      <c r="F108" s="15">
        <v>8650282.1199999992</v>
      </c>
      <c r="G108" s="15"/>
      <c r="H108" s="15"/>
      <c r="I108" s="14">
        <v>8309500.3600000003</v>
      </c>
      <c r="J108" s="15">
        <v>8309500.3600000003</v>
      </c>
      <c r="K108" s="15"/>
      <c r="L108" s="15"/>
      <c r="M108" s="14">
        <v>340781.76</v>
      </c>
      <c r="N108" s="14"/>
      <c r="O108" s="15"/>
      <c r="P108" s="14">
        <v>340781.76</v>
      </c>
      <c r="Q108" s="14"/>
      <c r="R108" s="16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4"/>
      <c r="AI108" s="15"/>
      <c r="AJ108" s="15"/>
      <c r="AK108" s="15"/>
      <c r="AL108" s="14">
        <v>340781.76</v>
      </c>
      <c r="AM108" s="15"/>
      <c r="AN108" s="14">
        <v>340782</v>
      </c>
      <c r="AO108" s="15">
        <v>19</v>
      </c>
      <c r="AP108" s="15">
        <v>64748.58</v>
      </c>
      <c r="AQ108" s="14">
        <v>64749</v>
      </c>
    </row>
    <row r="109" spans="1:43" ht="13.8" x14ac:dyDescent="0.25">
      <c r="A109" s="25">
        <v>105</v>
      </c>
      <c r="B109" s="5" t="s">
        <v>40</v>
      </c>
      <c r="C109" s="5" t="s">
        <v>38</v>
      </c>
      <c r="D109" s="5" t="s">
        <v>47</v>
      </c>
      <c r="E109" s="14">
        <v>8650138.5999999996</v>
      </c>
      <c r="F109" s="15">
        <v>8650138.5999999996</v>
      </c>
      <c r="G109" s="15"/>
      <c r="H109" s="15"/>
      <c r="I109" s="14">
        <v>8110508.6799999997</v>
      </c>
      <c r="J109" s="15">
        <v>8110508.6799999997</v>
      </c>
      <c r="K109" s="15"/>
      <c r="L109" s="15"/>
      <c r="M109" s="14">
        <v>539629.92000000004</v>
      </c>
      <c r="N109" s="14"/>
      <c r="O109" s="15"/>
      <c r="P109" s="14">
        <v>539629.92000000004</v>
      </c>
      <c r="Q109" s="14"/>
      <c r="R109" s="16">
        <v>17532</v>
      </c>
      <c r="S109" s="17"/>
      <c r="T109" s="17"/>
      <c r="U109" s="17"/>
      <c r="V109" s="17">
        <v>17532</v>
      </c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4">
        <v>2500</v>
      </c>
      <c r="AI109" s="15"/>
      <c r="AJ109" s="15">
        <v>2500</v>
      </c>
      <c r="AK109" s="15"/>
      <c r="AL109" s="14">
        <v>519597.92</v>
      </c>
      <c r="AM109" s="15"/>
      <c r="AN109" s="14">
        <v>519598</v>
      </c>
      <c r="AO109" s="15">
        <v>19</v>
      </c>
      <c r="AP109" s="15">
        <v>98723.62</v>
      </c>
      <c r="AQ109" s="14">
        <v>98724</v>
      </c>
    </row>
    <row r="110" spans="1:43" ht="13.8" x14ac:dyDescent="0.25">
      <c r="A110" s="25">
        <v>106</v>
      </c>
      <c r="B110" s="5" t="s">
        <v>37</v>
      </c>
      <c r="C110" s="5" t="s">
        <v>44</v>
      </c>
      <c r="D110" s="5" t="s">
        <v>42</v>
      </c>
      <c r="E110" s="14">
        <v>8649109.8599999994</v>
      </c>
      <c r="F110" s="15">
        <v>8649109.8599999994</v>
      </c>
      <c r="G110" s="15"/>
      <c r="H110" s="15"/>
      <c r="I110" s="14">
        <v>10432322.529999999</v>
      </c>
      <c r="J110" s="15">
        <v>10432322.529999999</v>
      </c>
      <c r="K110" s="15"/>
      <c r="L110" s="15"/>
      <c r="M110" s="14"/>
      <c r="N110" s="14">
        <v>1783212.67</v>
      </c>
      <c r="O110" s="15"/>
      <c r="P110" s="14"/>
      <c r="Q110" s="14">
        <v>1783212.67</v>
      </c>
      <c r="R110" s="16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4"/>
      <c r="AI110" s="15"/>
      <c r="AJ110" s="15"/>
      <c r="AK110" s="15"/>
      <c r="AL110" s="14"/>
      <c r="AM110" s="15"/>
      <c r="AN110" s="14"/>
      <c r="AO110" s="15">
        <v>15</v>
      </c>
      <c r="AP110" s="15"/>
      <c r="AQ110" s="14"/>
    </row>
    <row r="111" spans="1:43" ht="13.8" x14ac:dyDescent="0.25">
      <c r="A111" s="25">
        <v>107</v>
      </c>
      <c r="B111" s="5" t="s">
        <v>43</v>
      </c>
      <c r="C111" s="5" t="s">
        <v>38</v>
      </c>
      <c r="D111" s="5" t="s">
        <v>39</v>
      </c>
      <c r="E111" s="14">
        <v>8649004.5</v>
      </c>
      <c r="F111" s="15">
        <v>8649004.5</v>
      </c>
      <c r="G111" s="15"/>
      <c r="H111" s="15"/>
      <c r="I111" s="14">
        <v>9234185.0999999996</v>
      </c>
      <c r="J111" s="15">
        <v>9234185.0999999996</v>
      </c>
      <c r="K111" s="15"/>
      <c r="L111" s="15"/>
      <c r="M111" s="14"/>
      <c r="N111" s="14">
        <v>585180.6</v>
      </c>
      <c r="O111" s="15"/>
      <c r="P111" s="14"/>
      <c r="Q111" s="14">
        <v>585180.6</v>
      </c>
      <c r="R111" s="16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4"/>
      <c r="AI111" s="15"/>
      <c r="AJ111" s="15"/>
      <c r="AK111" s="15"/>
      <c r="AL111" s="14"/>
      <c r="AM111" s="15"/>
      <c r="AN111" s="14"/>
      <c r="AO111" s="15">
        <v>19</v>
      </c>
      <c r="AP111" s="15"/>
      <c r="AQ111" s="14"/>
    </row>
    <row r="112" spans="1:43" ht="13.8" x14ac:dyDescent="0.25">
      <c r="A112" s="25">
        <v>108</v>
      </c>
      <c r="B112" s="5" t="s">
        <v>43</v>
      </c>
      <c r="C112" s="5" t="s">
        <v>44</v>
      </c>
      <c r="D112" s="5" t="s">
        <v>53</v>
      </c>
      <c r="E112" s="14">
        <v>8648651.7200000007</v>
      </c>
      <c r="F112" s="15">
        <v>8648651.7200000007</v>
      </c>
      <c r="G112" s="15"/>
      <c r="H112" s="15"/>
      <c r="I112" s="14">
        <v>7373429.7999999998</v>
      </c>
      <c r="J112" s="15">
        <v>7373429.7999999998</v>
      </c>
      <c r="K112" s="15"/>
      <c r="L112" s="15"/>
      <c r="M112" s="14">
        <v>1275221.92</v>
      </c>
      <c r="N112" s="14"/>
      <c r="O112" s="15"/>
      <c r="P112" s="14">
        <v>1275221.92</v>
      </c>
      <c r="Q112" s="14"/>
      <c r="R112" s="16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4"/>
      <c r="AI112" s="15"/>
      <c r="AJ112" s="15"/>
      <c r="AK112" s="15"/>
      <c r="AL112" s="14">
        <v>1275221.92</v>
      </c>
      <c r="AM112" s="15"/>
      <c r="AN112" s="14">
        <v>1275222</v>
      </c>
      <c r="AO112" s="15">
        <v>19</v>
      </c>
      <c r="AP112" s="15">
        <v>242292.18</v>
      </c>
      <c r="AQ112" s="14">
        <v>242292</v>
      </c>
    </row>
    <row r="113" spans="1:43" ht="13.8" x14ac:dyDescent="0.25">
      <c r="A113" s="25">
        <v>109</v>
      </c>
      <c r="B113" s="5" t="s">
        <v>40</v>
      </c>
      <c r="C113" s="5" t="s">
        <v>44</v>
      </c>
      <c r="D113" s="5" t="s">
        <v>47</v>
      </c>
      <c r="E113" s="14">
        <v>8648646.7599999998</v>
      </c>
      <c r="F113" s="15">
        <v>8648646.7599999998</v>
      </c>
      <c r="G113" s="15"/>
      <c r="H113" s="15"/>
      <c r="I113" s="14">
        <v>8687142.4800000004</v>
      </c>
      <c r="J113" s="15">
        <v>8687142.4800000004</v>
      </c>
      <c r="K113" s="15"/>
      <c r="L113" s="15"/>
      <c r="M113" s="14"/>
      <c r="N113" s="14">
        <v>38495.72</v>
      </c>
      <c r="O113" s="15"/>
      <c r="P113" s="14"/>
      <c r="Q113" s="14">
        <v>38495.72</v>
      </c>
      <c r="R113" s="16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4"/>
      <c r="AI113" s="15"/>
      <c r="AJ113" s="15"/>
      <c r="AK113" s="15"/>
      <c r="AL113" s="14"/>
      <c r="AM113" s="15"/>
      <c r="AN113" s="14"/>
      <c r="AO113" s="15">
        <v>19</v>
      </c>
      <c r="AP113" s="15"/>
      <c r="AQ113" s="14"/>
    </row>
    <row r="114" spans="1:43" ht="13.8" x14ac:dyDescent="0.25">
      <c r="A114" s="25">
        <v>110</v>
      </c>
      <c r="B114" s="5" t="s">
        <v>43</v>
      </c>
      <c r="C114" s="5" t="s">
        <v>60</v>
      </c>
      <c r="D114" s="5" t="s">
        <v>39</v>
      </c>
      <c r="E114" s="14">
        <v>8648557.1300000008</v>
      </c>
      <c r="F114" s="15">
        <v>8648557.1300000008</v>
      </c>
      <c r="G114" s="15"/>
      <c r="H114" s="15"/>
      <c r="I114" s="14">
        <v>9706220.5199999996</v>
      </c>
      <c r="J114" s="15">
        <v>9706220.5199999996</v>
      </c>
      <c r="K114" s="15"/>
      <c r="L114" s="15"/>
      <c r="M114" s="14"/>
      <c r="N114" s="14">
        <v>1057663.3899999999</v>
      </c>
      <c r="O114" s="15"/>
      <c r="P114" s="14"/>
      <c r="Q114" s="14">
        <v>1057663.3899999999</v>
      </c>
      <c r="R114" s="16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4"/>
      <c r="AI114" s="15"/>
      <c r="AJ114" s="15"/>
      <c r="AK114" s="15"/>
      <c r="AL114" s="14"/>
      <c r="AM114" s="15"/>
      <c r="AN114" s="14"/>
      <c r="AO114" s="15">
        <v>19</v>
      </c>
      <c r="AP114" s="15"/>
      <c r="AQ114" s="14"/>
    </row>
    <row r="115" spans="1:43" ht="13.8" x14ac:dyDescent="0.25">
      <c r="A115" s="25">
        <v>111</v>
      </c>
      <c r="B115" s="5" t="s">
        <v>43</v>
      </c>
      <c r="C115" s="5" t="s">
        <v>50</v>
      </c>
      <c r="D115" s="5" t="s">
        <v>56</v>
      </c>
      <c r="E115" s="14">
        <v>8648516.9800000004</v>
      </c>
      <c r="F115" s="15">
        <v>8648516.9800000004</v>
      </c>
      <c r="G115" s="15"/>
      <c r="H115" s="15"/>
      <c r="I115" s="14">
        <v>7263064.5</v>
      </c>
      <c r="J115" s="15"/>
      <c r="K115" s="15">
        <v>7263064.5</v>
      </c>
      <c r="L115" s="15"/>
      <c r="M115" s="14">
        <v>1385452.48</v>
      </c>
      <c r="N115" s="14"/>
      <c r="O115" s="15"/>
      <c r="P115" s="14">
        <v>1385452.48</v>
      </c>
      <c r="Q115" s="14"/>
      <c r="R115" s="16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4"/>
      <c r="AI115" s="15"/>
      <c r="AJ115" s="15"/>
      <c r="AK115" s="15"/>
      <c r="AL115" s="14">
        <v>1385452.48</v>
      </c>
      <c r="AM115" s="15"/>
      <c r="AN115" s="14">
        <v>1385452</v>
      </c>
      <c r="AO115" s="15">
        <v>19</v>
      </c>
      <c r="AP115" s="15">
        <v>263235.88</v>
      </c>
      <c r="AQ115" s="14">
        <v>263236</v>
      </c>
    </row>
    <row r="116" spans="1:43" ht="13.8" x14ac:dyDescent="0.25">
      <c r="A116" s="25">
        <v>112</v>
      </c>
      <c r="B116" s="5" t="s">
        <v>43</v>
      </c>
      <c r="C116" s="5" t="s">
        <v>70</v>
      </c>
      <c r="D116" s="5" t="s">
        <v>51</v>
      </c>
      <c r="E116" s="14">
        <v>8648307.1799999997</v>
      </c>
      <c r="F116" s="15">
        <v>8648307.1799999997</v>
      </c>
      <c r="G116" s="15"/>
      <c r="H116" s="15"/>
      <c r="I116" s="14">
        <v>8007648.4199999999</v>
      </c>
      <c r="J116" s="15">
        <v>8007648.4199999999</v>
      </c>
      <c r="K116" s="15"/>
      <c r="L116" s="15"/>
      <c r="M116" s="14">
        <v>640658.76</v>
      </c>
      <c r="N116" s="14"/>
      <c r="O116" s="15"/>
      <c r="P116" s="14">
        <v>640658.76</v>
      </c>
      <c r="Q116" s="14"/>
      <c r="R116" s="16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4">
        <v>500</v>
      </c>
      <c r="AI116" s="15"/>
      <c r="AJ116" s="15">
        <v>500</v>
      </c>
      <c r="AK116" s="15"/>
      <c r="AL116" s="14">
        <v>640158.76</v>
      </c>
      <c r="AM116" s="15"/>
      <c r="AN116" s="14">
        <v>640159</v>
      </c>
      <c r="AO116" s="15">
        <v>19</v>
      </c>
      <c r="AP116" s="15">
        <v>121630.21</v>
      </c>
      <c r="AQ116" s="14">
        <v>121630</v>
      </c>
    </row>
    <row r="117" spans="1:43" ht="13.8" x14ac:dyDescent="0.25">
      <c r="A117" s="25">
        <v>113</v>
      </c>
      <c r="B117" s="5" t="s">
        <v>76</v>
      </c>
      <c r="C117" s="5" t="s">
        <v>45</v>
      </c>
      <c r="D117" s="5" t="s">
        <v>77</v>
      </c>
      <c r="E117" s="14">
        <v>8648287.7100000009</v>
      </c>
      <c r="F117" s="15">
        <v>8648287.7100000009</v>
      </c>
      <c r="G117" s="15"/>
      <c r="H117" s="15"/>
      <c r="I117" s="14">
        <v>8553061.0700000003</v>
      </c>
      <c r="J117" s="15">
        <v>8553061.0700000003</v>
      </c>
      <c r="K117" s="15"/>
      <c r="L117" s="15"/>
      <c r="M117" s="14">
        <v>95226.64</v>
      </c>
      <c r="N117" s="14"/>
      <c r="O117" s="15"/>
      <c r="P117" s="14">
        <v>95226.64</v>
      </c>
      <c r="Q117" s="14"/>
      <c r="R117" s="16">
        <v>95226.64</v>
      </c>
      <c r="S117" s="17">
        <v>95226.64</v>
      </c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4"/>
      <c r="AI117" s="15"/>
      <c r="AJ117" s="15"/>
      <c r="AK117" s="15"/>
      <c r="AL117" s="14"/>
      <c r="AM117" s="15"/>
      <c r="AN117" s="14"/>
      <c r="AO117" s="15">
        <v>19</v>
      </c>
      <c r="AP117" s="15"/>
      <c r="AQ117" s="14"/>
    </row>
    <row r="118" spans="1:43" ht="13.8" x14ac:dyDescent="0.25">
      <c r="A118" s="25">
        <v>114</v>
      </c>
      <c r="B118" s="5" t="s">
        <v>43</v>
      </c>
      <c r="C118" s="5" t="s">
        <v>54</v>
      </c>
      <c r="D118" s="5" t="s">
        <v>51</v>
      </c>
      <c r="E118" s="14">
        <v>8647700.7200000007</v>
      </c>
      <c r="F118" s="15">
        <v>8647700.7200000007</v>
      </c>
      <c r="G118" s="15"/>
      <c r="H118" s="15"/>
      <c r="I118" s="14">
        <v>9682805.6400000006</v>
      </c>
      <c r="J118" s="15">
        <v>9682805.6400000006</v>
      </c>
      <c r="K118" s="15"/>
      <c r="L118" s="15"/>
      <c r="M118" s="14"/>
      <c r="N118" s="14">
        <v>1035104.92</v>
      </c>
      <c r="O118" s="15"/>
      <c r="P118" s="14"/>
      <c r="Q118" s="14">
        <v>1035104.92</v>
      </c>
      <c r="R118" s="16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4"/>
      <c r="AI118" s="15"/>
      <c r="AJ118" s="15"/>
      <c r="AK118" s="15"/>
      <c r="AL118" s="14"/>
      <c r="AM118" s="15"/>
      <c r="AN118" s="14"/>
      <c r="AO118" s="15">
        <v>19</v>
      </c>
      <c r="AP118" s="15"/>
      <c r="AQ118" s="14"/>
    </row>
    <row r="119" spans="1:43" ht="13.8" x14ac:dyDescent="0.25">
      <c r="A119" s="25">
        <v>115</v>
      </c>
      <c r="B119" s="5" t="s">
        <v>43</v>
      </c>
      <c r="C119" s="5" t="s">
        <v>60</v>
      </c>
      <c r="D119" s="5" t="s">
        <v>39</v>
      </c>
      <c r="E119" s="14">
        <v>8647486.1600000001</v>
      </c>
      <c r="F119" s="15">
        <v>8647486.1600000001</v>
      </c>
      <c r="G119" s="15"/>
      <c r="H119" s="15"/>
      <c r="I119" s="14">
        <v>8591702.3399999999</v>
      </c>
      <c r="J119" s="15">
        <v>8591702.3399999999</v>
      </c>
      <c r="K119" s="15"/>
      <c r="L119" s="15"/>
      <c r="M119" s="14">
        <v>55783.82</v>
      </c>
      <c r="N119" s="14"/>
      <c r="O119" s="15"/>
      <c r="P119" s="14">
        <v>55783.82</v>
      </c>
      <c r="Q119" s="14"/>
      <c r="R119" s="16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4"/>
      <c r="AI119" s="15"/>
      <c r="AJ119" s="15"/>
      <c r="AK119" s="15"/>
      <c r="AL119" s="14">
        <v>55783.82</v>
      </c>
      <c r="AM119" s="15"/>
      <c r="AN119" s="14">
        <v>55784</v>
      </c>
      <c r="AO119" s="15">
        <v>19</v>
      </c>
      <c r="AP119" s="15">
        <v>10598.960000000001</v>
      </c>
      <c r="AQ119" s="14">
        <v>10599</v>
      </c>
    </row>
    <row r="120" spans="1:43" ht="13.8" x14ac:dyDescent="0.25">
      <c r="A120" s="25">
        <v>116</v>
      </c>
      <c r="B120" s="5" t="s">
        <v>43</v>
      </c>
      <c r="C120" s="5" t="s">
        <v>38</v>
      </c>
      <c r="D120" s="5" t="s">
        <v>42</v>
      </c>
      <c r="E120" s="14">
        <v>8646667.2799999993</v>
      </c>
      <c r="F120" s="15">
        <v>8646667.2799999993</v>
      </c>
      <c r="G120" s="15"/>
      <c r="H120" s="15"/>
      <c r="I120" s="14">
        <v>7372229.3499999996</v>
      </c>
      <c r="J120" s="15">
        <v>7372229.3499999996</v>
      </c>
      <c r="K120" s="15"/>
      <c r="L120" s="15"/>
      <c r="M120" s="14">
        <v>1274437.93</v>
      </c>
      <c r="N120" s="14"/>
      <c r="O120" s="15"/>
      <c r="P120" s="14">
        <v>1274437.93</v>
      </c>
      <c r="Q120" s="14"/>
      <c r="R120" s="16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4">
        <v>28091.170000000002</v>
      </c>
      <c r="AI120" s="15">
        <v>19606.09</v>
      </c>
      <c r="AJ120" s="15">
        <v>8485.08</v>
      </c>
      <c r="AK120" s="15"/>
      <c r="AL120" s="14">
        <v>1246346.76</v>
      </c>
      <c r="AM120" s="15"/>
      <c r="AN120" s="14">
        <v>1246347</v>
      </c>
      <c r="AO120" s="15">
        <v>19</v>
      </c>
      <c r="AP120" s="15">
        <v>236805.93</v>
      </c>
      <c r="AQ120" s="14">
        <v>236806</v>
      </c>
    </row>
    <row r="121" spans="1:43" ht="13.8" x14ac:dyDescent="0.25">
      <c r="A121" s="25">
        <v>117</v>
      </c>
      <c r="B121" s="5" t="s">
        <v>43</v>
      </c>
      <c r="C121" s="5" t="s">
        <v>38</v>
      </c>
      <c r="D121" s="5" t="s">
        <v>47</v>
      </c>
      <c r="E121" s="14">
        <v>8646319.4900000002</v>
      </c>
      <c r="F121" s="15">
        <v>8646319.4900000002</v>
      </c>
      <c r="G121" s="15"/>
      <c r="H121" s="15"/>
      <c r="I121" s="14">
        <v>7912926.25</v>
      </c>
      <c r="J121" s="15">
        <v>7912926.25</v>
      </c>
      <c r="K121" s="15"/>
      <c r="L121" s="15"/>
      <c r="M121" s="14">
        <v>733393.24</v>
      </c>
      <c r="N121" s="14"/>
      <c r="O121" s="15"/>
      <c r="P121" s="14">
        <v>733393.24</v>
      </c>
      <c r="Q121" s="14"/>
      <c r="R121" s="16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4">
        <v>468999.26</v>
      </c>
      <c r="AI121" s="15">
        <v>468999.26</v>
      </c>
      <c r="AJ121" s="15"/>
      <c r="AK121" s="15"/>
      <c r="AL121" s="14">
        <v>264393.98</v>
      </c>
      <c r="AM121" s="15">
        <v>50176.380000000005</v>
      </c>
      <c r="AN121" s="14">
        <v>214218</v>
      </c>
      <c r="AO121" s="15">
        <v>19</v>
      </c>
      <c r="AP121" s="15">
        <v>40701.42</v>
      </c>
      <c r="AQ121" s="14">
        <v>40701</v>
      </c>
    </row>
    <row r="122" spans="1:43" ht="13.8" x14ac:dyDescent="0.25">
      <c r="A122" s="25">
        <v>118</v>
      </c>
      <c r="B122" s="5" t="s">
        <v>43</v>
      </c>
      <c r="C122" s="5" t="s">
        <v>44</v>
      </c>
      <c r="D122" s="5" t="s">
        <v>39</v>
      </c>
      <c r="E122" s="14">
        <v>8646032.6699999999</v>
      </c>
      <c r="F122" s="15">
        <v>8646032.6699999999</v>
      </c>
      <c r="G122" s="15"/>
      <c r="H122" s="15"/>
      <c r="I122" s="14">
        <v>8509438.0700000003</v>
      </c>
      <c r="J122" s="15">
        <v>8509438.0700000003</v>
      </c>
      <c r="K122" s="15"/>
      <c r="L122" s="15"/>
      <c r="M122" s="14">
        <v>136594.6</v>
      </c>
      <c r="N122" s="14"/>
      <c r="O122" s="15"/>
      <c r="P122" s="14">
        <v>136594.6</v>
      </c>
      <c r="Q122" s="14"/>
      <c r="R122" s="16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4"/>
      <c r="AI122" s="15"/>
      <c r="AJ122" s="15"/>
      <c r="AK122" s="15"/>
      <c r="AL122" s="14">
        <v>136594.6</v>
      </c>
      <c r="AM122" s="15"/>
      <c r="AN122" s="14">
        <v>136595</v>
      </c>
      <c r="AO122" s="15">
        <v>19</v>
      </c>
      <c r="AP122" s="15">
        <v>25953.05</v>
      </c>
      <c r="AQ122" s="14">
        <v>25953</v>
      </c>
    </row>
    <row r="123" spans="1:43" ht="13.8" x14ac:dyDescent="0.25">
      <c r="A123" s="25">
        <v>119</v>
      </c>
      <c r="B123" s="5" t="s">
        <v>43</v>
      </c>
      <c r="C123" s="5" t="s">
        <v>60</v>
      </c>
      <c r="D123" s="5" t="s">
        <v>77</v>
      </c>
      <c r="E123" s="14">
        <v>8645974.1300000008</v>
      </c>
      <c r="F123" s="15">
        <v>8645974.1300000008</v>
      </c>
      <c r="G123" s="15"/>
      <c r="H123" s="15"/>
      <c r="I123" s="14">
        <v>8858892.2899999991</v>
      </c>
      <c r="J123" s="15">
        <v>8858892.2899999991</v>
      </c>
      <c r="K123" s="15"/>
      <c r="L123" s="15"/>
      <c r="M123" s="14"/>
      <c r="N123" s="14">
        <v>212918.16</v>
      </c>
      <c r="O123" s="15"/>
      <c r="P123" s="14"/>
      <c r="Q123" s="14">
        <v>212918.16</v>
      </c>
      <c r="R123" s="16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4"/>
      <c r="AI123" s="15"/>
      <c r="AJ123" s="15"/>
      <c r="AK123" s="15"/>
      <c r="AL123" s="14"/>
      <c r="AM123" s="15"/>
      <c r="AN123" s="14"/>
      <c r="AO123" s="15">
        <v>19</v>
      </c>
      <c r="AP123" s="15"/>
      <c r="AQ123" s="14"/>
    </row>
    <row r="124" spans="1:43" ht="13.8" x14ac:dyDescent="0.25">
      <c r="A124" s="25">
        <v>120</v>
      </c>
      <c r="B124" s="5" t="s">
        <v>43</v>
      </c>
      <c r="C124" s="5" t="s">
        <v>70</v>
      </c>
      <c r="D124" s="5" t="s">
        <v>39</v>
      </c>
      <c r="E124" s="14">
        <v>8645966.6400000006</v>
      </c>
      <c r="F124" s="15">
        <v>8645966.6400000006</v>
      </c>
      <c r="G124" s="15"/>
      <c r="H124" s="15"/>
      <c r="I124" s="14">
        <v>8042254.2300000004</v>
      </c>
      <c r="J124" s="15">
        <v>8042254.2300000004</v>
      </c>
      <c r="K124" s="15"/>
      <c r="L124" s="15"/>
      <c r="M124" s="14">
        <v>603712.41</v>
      </c>
      <c r="N124" s="14"/>
      <c r="O124" s="15"/>
      <c r="P124" s="14">
        <v>603712.41</v>
      </c>
      <c r="Q124" s="14"/>
      <c r="R124" s="16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4">
        <v>44000</v>
      </c>
      <c r="AI124" s="15"/>
      <c r="AJ124" s="15">
        <v>44000</v>
      </c>
      <c r="AK124" s="15"/>
      <c r="AL124" s="14">
        <v>559712.41</v>
      </c>
      <c r="AM124" s="15"/>
      <c r="AN124" s="14">
        <v>559712</v>
      </c>
      <c r="AO124" s="15">
        <v>19</v>
      </c>
      <c r="AP124" s="15">
        <v>106345.28</v>
      </c>
      <c r="AQ124" s="14">
        <v>106345</v>
      </c>
    </row>
    <row r="125" spans="1:43" ht="13.8" x14ac:dyDescent="0.25">
      <c r="A125" s="25">
        <v>121</v>
      </c>
      <c r="B125" s="5" t="s">
        <v>43</v>
      </c>
      <c r="C125" s="5" t="s">
        <v>55</v>
      </c>
      <c r="D125" s="5" t="s">
        <v>77</v>
      </c>
      <c r="E125" s="14">
        <v>8645734.3300000001</v>
      </c>
      <c r="F125" s="15">
        <v>8645734.3300000001</v>
      </c>
      <c r="G125" s="15"/>
      <c r="H125" s="15"/>
      <c r="I125" s="14">
        <v>6546616.29</v>
      </c>
      <c r="J125" s="15">
        <v>6546616.29</v>
      </c>
      <c r="K125" s="15"/>
      <c r="L125" s="15"/>
      <c r="M125" s="14">
        <v>2099118.04</v>
      </c>
      <c r="N125" s="14"/>
      <c r="O125" s="15"/>
      <c r="P125" s="14">
        <v>2099118.04</v>
      </c>
      <c r="Q125" s="14"/>
      <c r="R125" s="16">
        <v>917889.01</v>
      </c>
      <c r="S125" s="17"/>
      <c r="T125" s="17"/>
      <c r="U125" s="17"/>
      <c r="V125" s="17"/>
      <c r="W125" s="17"/>
      <c r="X125" s="17"/>
      <c r="Y125" s="17"/>
      <c r="Z125" s="17">
        <v>917889.01</v>
      </c>
      <c r="AA125" s="17"/>
      <c r="AB125" s="17"/>
      <c r="AC125" s="17"/>
      <c r="AD125" s="17"/>
      <c r="AE125" s="17"/>
      <c r="AF125" s="17"/>
      <c r="AG125" s="17"/>
      <c r="AH125" s="14"/>
      <c r="AI125" s="15"/>
      <c r="AJ125" s="15"/>
      <c r="AK125" s="15"/>
      <c r="AL125" s="14">
        <v>1181229.03</v>
      </c>
      <c r="AM125" s="15"/>
      <c r="AN125" s="14">
        <v>1181229</v>
      </c>
      <c r="AO125" s="15">
        <v>19</v>
      </c>
      <c r="AP125" s="15">
        <v>224433.51</v>
      </c>
      <c r="AQ125" s="14">
        <v>224434</v>
      </c>
    </row>
    <row r="126" spans="1:43" ht="13.8" x14ac:dyDescent="0.25">
      <c r="A126" s="25">
        <v>122</v>
      </c>
      <c r="B126" s="5" t="s">
        <v>43</v>
      </c>
      <c r="C126" s="5" t="s">
        <v>71</v>
      </c>
      <c r="D126" s="5" t="s">
        <v>51</v>
      </c>
      <c r="E126" s="14">
        <v>8645067.5399999991</v>
      </c>
      <c r="F126" s="15">
        <v>8645067.5399999991</v>
      </c>
      <c r="G126" s="15"/>
      <c r="H126" s="15"/>
      <c r="I126" s="14">
        <v>7746045.8200000003</v>
      </c>
      <c r="J126" s="15">
        <v>7746045.8200000003</v>
      </c>
      <c r="K126" s="15"/>
      <c r="L126" s="15"/>
      <c r="M126" s="14">
        <v>899021.72</v>
      </c>
      <c r="N126" s="14"/>
      <c r="O126" s="15"/>
      <c r="P126" s="14">
        <v>899021.72</v>
      </c>
      <c r="Q126" s="14"/>
      <c r="R126" s="16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4"/>
      <c r="AI126" s="15"/>
      <c r="AJ126" s="15"/>
      <c r="AK126" s="15"/>
      <c r="AL126" s="14">
        <v>899021.72</v>
      </c>
      <c r="AM126" s="15"/>
      <c r="AN126" s="14">
        <v>899022</v>
      </c>
      <c r="AO126" s="15">
        <v>19</v>
      </c>
      <c r="AP126" s="15">
        <v>170814.18</v>
      </c>
      <c r="AQ126" s="14">
        <v>170814</v>
      </c>
    </row>
    <row r="127" spans="1:43" ht="13.8" x14ac:dyDescent="0.25">
      <c r="A127" s="25">
        <v>123</v>
      </c>
      <c r="B127" s="5" t="s">
        <v>43</v>
      </c>
      <c r="C127" s="5" t="s">
        <v>71</v>
      </c>
      <c r="D127" s="5" t="s">
        <v>53</v>
      </c>
      <c r="E127" s="14">
        <v>8644750.3499999996</v>
      </c>
      <c r="F127" s="15">
        <v>8644750.3499999996</v>
      </c>
      <c r="G127" s="15"/>
      <c r="H127" s="15"/>
      <c r="I127" s="14">
        <v>9042260.0600000005</v>
      </c>
      <c r="J127" s="15">
        <v>9042260.0600000005</v>
      </c>
      <c r="K127" s="15"/>
      <c r="L127" s="15"/>
      <c r="M127" s="14"/>
      <c r="N127" s="14">
        <v>397509.71</v>
      </c>
      <c r="O127" s="15"/>
      <c r="P127" s="14"/>
      <c r="Q127" s="14">
        <v>397509.71</v>
      </c>
      <c r="R127" s="16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4"/>
      <c r="AI127" s="15"/>
      <c r="AJ127" s="15"/>
      <c r="AK127" s="15"/>
      <c r="AL127" s="14"/>
      <c r="AM127" s="15"/>
      <c r="AN127" s="14"/>
      <c r="AO127" s="15">
        <v>19</v>
      </c>
      <c r="AP127" s="15"/>
      <c r="AQ127" s="14"/>
    </row>
    <row r="128" spans="1:43" ht="13.8" x14ac:dyDescent="0.25">
      <c r="A128" s="25">
        <v>124</v>
      </c>
      <c r="B128" s="5" t="s">
        <v>43</v>
      </c>
      <c r="C128" s="5" t="s">
        <v>41</v>
      </c>
      <c r="D128" s="5" t="s">
        <v>42</v>
      </c>
      <c r="E128" s="14">
        <v>8644044.5800000001</v>
      </c>
      <c r="F128" s="15">
        <v>8644044.5800000001</v>
      </c>
      <c r="G128" s="15"/>
      <c r="H128" s="15"/>
      <c r="I128" s="14">
        <v>8531166.5800000001</v>
      </c>
      <c r="J128" s="15">
        <v>8531166.5800000001</v>
      </c>
      <c r="K128" s="15"/>
      <c r="L128" s="15"/>
      <c r="M128" s="14">
        <v>112878</v>
      </c>
      <c r="N128" s="14"/>
      <c r="O128" s="15"/>
      <c r="P128" s="14">
        <v>112878</v>
      </c>
      <c r="Q128" s="14"/>
      <c r="R128" s="16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4"/>
      <c r="AI128" s="15"/>
      <c r="AJ128" s="15"/>
      <c r="AK128" s="15"/>
      <c r="AL128" s="14">
        <v>112878</v>
      </c>
      <c r="AM128" s="15"/>
      <c r="AN128" s="14">
        <v>112878</v>
      </c>
      <c r="AO128" s="15">
        <v>19</v>
      </c>
      <c r="AP128" s="15">
        <v>21446.82</v>
      </c>
      <c r="AQ128" s="14">
        <v>21447</v>
      </c>
    </row>
    <row r="129" spans="1:43" ht="13.8" x14ac:dyDescent="0.25">
      <c r="A129" s="25">
        <v>125</v>
      </c>
      <c r="B129" s="5" t="s">
        <v>43</v>
      </c>
      <c r="C129" s="5" t="s">
        <v>54</v>
      </c>
      <c r="D129" s="5" t="s">
        <v>42</v>
      </c>
      <c r="E129" s="14">
        <v>8643310.3800000008</v>
      </c>
      <c r="F129" s="15">
        <v>8643310.3800000008</v>
      </c>
      <c r="G129" s="15"/>
      <c r="H129" s="15"/>
      <c r="I129" s="14">
        <v>6870960.5600000005</v>
      </c>
      <c r="J129" s="15">
        <v>6870960.5600000005</v>
      </c>
      <c r="K129" s="15"/>
      <c r="L129" s="15"/>
      <c r="M129" s="14">
        <v>1772349.82</v>
      </c>
      <c r="N129" s="14"/>
      <c r="O129" s="15"/>
      <c r="P129" s="14">
        <v>1772349.82</v>
      </c>
      <c r="Q129" s="14"/>
      <c r="R129" s="16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4"/>
      <c r="AI129" s="15"/>
      <c r="AJ129" s="15"/>
      <c r="AK129" s="15"/>
      <c r="AL129" s="14">
        <v>1772349.82</v>
      </c>
      <c r="AM129" s="15"/>
      <c r="AN129" s="14">
        <v>1772350</v>
      </c>
      <c r="AO129" s="15">
        <v>19</v>
      </c>
      <c r="AP129" s="15">
        <v>336746.5</v>
      </c>
      <c r="AQ129" s="14">
        <v>336747</v>
      </c>
    </row>
    <row r="130" spans="1:43" ht="13.8" x14ac:dyDescent="0.25">
      <c r="A130" s="25">
        <v>126</v>
      </c>
      <c r="B130" s="5" t="s">
        <v>43</v>
      </c>
      <c r="C130" s="5" t="s">
        <v>41</v>
      </c>
      <c r="D130" s="5" t="s">
        <v>42</v>
      </c>
      <c r="E130" s="14">
        <v>8642796.1899999995</v>
      </c>
      <c r="F130" s="15">
        <v>8642796.1899999995</v>
      </c>
      <c r="G130" s="15"/>
      <c r="H130" s="15"/>
      <c r="I130" s="14">
        <v>8208556.1699999999</v>
      </c>
      <c r="J130" s="15">
        <v>8208556.1699999999</v>
      </c>
      <c r="K130" s="15"/>
      <c r="L130" s="15"/>
      <c r="M130" s="14">
        <v>434240.02</v>
      </c>
      <c r="N130" s="14"/>
      <c r="O130" s="15"/>
      <c r="P130" s="14">
        <v>434240.02</v>
      </c>
      <c r="Q130" s="14"/>
      <c r="R130" s="16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4"/>
      <c r="AI130" s="15"/>
      <c r="AJ130" s="15"/>
      <c r="AK130" s="15"/>
      <c r="AL130" s="14">
        <v>434240.02</v>
      </c>
      <c r="AM130" s="15"/>
      <c r="AN130" s="14">
        <v>434240</v>
      </c>
      <c r="AO130" s="15">
        <v>19</v>
      </c>
      <c r="AP130" s="15">
        <v>82505.600000000006</v>
      </c>
      <c r="AQ130" s="14">
        <v>82506</v>
      </c>
    </row>
    <row r="131" spans="1:43" ht="13.8" x14ac:dyDescent="0.25">
      <c r="A131" s="25">
        <v>127</v>
      </c>
      <c r="B131" s="5" t="s">
        <v>78</v>
      </c>
      <c r="C131" s="5" t="s">
        <v>45</v>
      </c>
      <c r="D131" s="5" t="s">
        <v>42</v>
      </c>
      <c r="E131" s="14">
        <v>8641140.6999999993</v>
      </c>
      <c r="F131" s="15">
        <v>8641140.6999999993</v>
      </c>
      <c r="G131" s="15"/>
      <c r="H131" s="15"/>
      <c r="I131" s="14">
        <v>8324717.96</v>
      </c>
      <c r="J131" s="15">
        <v>8324717.96</v>
      </c>
      <c r="K131" s="15"/>
      <c r="L131" s="15"/>
      <c r="M131" s="14">
        <v>316422.74</v>
      </c>
      <c r="N131" s="14"/>
      <c r="O131" s="15"/>
      <c r="P131" s="14">
        <v>316422.74</v>
      </c>
      <c r="Q131" s="14"/>
      <c r="R131" s="16">
        <v>316422.74</v>
      </c>
      <c r="S131" s="17">
        <v>316422.74</v>
      </c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4"/>
      <c r="AI131" s="15"/>
      <c r="AJ131" s="15"/>
      <c r="AK131" s="15"/>
      <c r="AL131" s="14"/>
      <c r="AM131" s="15"/>
      <c r="AN131" s="14"/>
      <c r="AO131" s="15">
        <v>19</v>
      </c>
      <c r="AP131" s="15"/>
      <c r="AQ131" s="14"/>
    </row>
    <row r="132" spans="1:43" ht="13.8" x14ac:dyDescent="0.25">
      <c r="A132" s="25">
        <v>128</v>
      </c>
      <c r="B132" s="5" t="s">
        <v>43</v>
      </c>
      <c r="C132" s="5" t="s">
        <v>60</v>
      </c>
      <c r="D132" s="5" t="s">
        <v>47</v>
      </c>
      <c r="E132" s="14">
        <v>8639245.9299999997</v>
      </c>
      <c r="F132" s="15">
        <v>8639245.9299999997</v>
      </c>
      <c r="G132" s="15"/>
      <c r="H132" s="15"/>
      <c r="I132" s="14">
        <v>6911267.1100000003</v>
      </c>
      <c r="J132" s="15">
        <v>6911267.1100000003</v>
      </c>
      <c r="K132" s="15"/>
      <c r="L132" s="15"/>
      <c r="M132" s="14">
        <v>1727978.82</v>
      </c>
      <c r="N132" s="14"/>
      <c r="O132" s="15"/>
      <c r="P132" s="14">
        <v>1727978.82</v>
      </c>
      <c r="Q132" s="14"/>
      <c r="R132" s="16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4">
        <v>20000</v>
      </c>
      <c r="AI132" s="15"/>
      <c r="AJ132" s="15">
        <v>20000</v>
      </c>
      <c r="AK132" s="15"/>
      <c r="AL132" s="14">
        <v>1707978.82</v>
      </c>
      <c r="AM132" s="15"/>
      <c r="AN132" s="14">
        <v>1707979</v>
      </c>
      <c r="AO132" s="15">
        <v>19</v>
      </c>
      <c r="AP132" s="15">
        <v>324516.01</v>
      </c>
      <c r="AQ132" s="14">
        <v>324516</v>
      </c>
    </row>
    <row r="133" spans="1:43" ht="13.8" x14ac:dyDescent="0.25">
      <c r="A133" s="25">
        <v>129</v>
      </c>
      <c r="B133" s="5" t="s">
        <v>43</v>
      </c>
      <c r="C133" s="5" t="s">
        <v>50</v>
      </c>
      <c r="D133" s="5" t="s">
        <v>39</v>
      </c>
      <c r="E133" s="14">
        <v>8638864.4199999999</v>
      </c>
      <c r="F133" s="15">
        <v>8638864.4199999999</v>
      </c>
      <c r="G133" s="15"/>
      <c r="H133" s="15"/>
      <c r="I133" s="14">
        <v>8127932.75</v>
      </c>
      <c r="J133" s="15">
        <v>8127932.75</v>
      </c>
      <c r="K133" s="15"/>
      <c r="L133" s="15"/>
      <c r="M133" s="14">
        <v>510931.67</v>
      </c>
      <c r="N133" s="14"/>
      <c r="O133" s="15"/>
      <c r="P133" s="14">
        <v>510931.67</v>
      </c>
      <c r="Q133" s="14"/>
      <c r="R133" s="16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4">
        <v>57975.1</v>
      </c>
      <c r="AI133" s="15">
        <v>57975.1</v>
      </c>
      <c r="AJ133" s="15"/>
      <c r="AK133" s="15"/>
      <c r="AL133" s="14">
        <v>452956.57</v>
      </c>
      <c r="AM133" s="15"/>
      <c r="AN133" s="14">
        <v>452957</v>
      </c>
      <c r="AO133" s="15">
        <v>19</v>
      </c>
      <c r="AP133" s="15">
        <v>86061.83</v>
      </c>
      <c r="AQ133" s="14">
        <v>86062</v>
      </c>
    </row>
    <row r="134" spans="1:43" ht="13.8" x14ac:dyDescent="0.25">
      <c r="A134" s="25">
        <v>130</v>
      </c>
      <c r="B134" s="5" t="s">
        <v>43</v>
      </c>
      <c r="C134" s="5" t="s">
        <v>44</v>
      </c>
      <c r="D134" s="5" t="s">
        <v>56</v>
      </c>
      <c r="E134" s="14">
        <v>8638487.0700000003</v>
      </c>
      <c r="F134" s="15">
        <v>8638487.0700000003</v>
      </c>
      <c r="G134" s="15"/>
      <c r="H134" s="15"/>
      <c r="I134" s="14">
        <v>8611393.5299999993</v>
      </c>
      <c r="J134" s="15">
        <v>8611393.5299999993</v>
      </c>
      <c r="K134" s="15"/>
      <c r="L134" s="15"/>
      <c r="M134" s="14">
        <v>27093.54</v>
      </c>
      <c r="N134" s="14"/>
      <c r="O134" s="15"/>
      <c r="P134" s="14">
        <v>27093.54</v>
      </c>
      <c r="Q134" s="14"/>
      <c r="R134" s="16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4"/>
      <c r="AI134" s="15"/>
      <c r="AJ134" s="15"/>
      <c r="AK134" s="15"/>
      <c r="AL134" s="14">
        <v>27093.54</v>
      </c>
      <c r="AM134" s="15"/>
      <c r="AN134" s="14">
        <v>27094</v>
      </c>
      <c r="AO134" s="15">
        <v>19</v>
      </c>
      <c r="AP134" s="15">
        <v>5147.8599999999997</v>
      </c>
      <c r="AQ134" s="14">
        <v>5148</v>
      </c>
    </row>
    <row r="135" spans="1:43" ht="13.8" x14ac:dyDescent="0.25">
      <c r="A135" s="25">
        <v>131</v>
      </c>
      <c r="B135" s="5" t="s">
        <v>37</v>
      </c>
      <c r="C135" s="5" t="s">
        <v>44</v>
      </c>
      <c r="D135" s="5" t="s">
        <v>39</v>
      </c>
      <c r="E135" s="14">
        <v>8637979.9600000009</v>
      </c>
      <c r="F135" s="15">
        <v>8637979.9600000009</v>
      </c>
      <c r="G135" s="15"/>
      <c r="H135" s="15"/>
      <c r="I135" s="14">
        <v>8348076.6100000003</v>
      </c>
      <c r="J135" s="15">
        <v>8348076.6100000003</v>
      </c>
      <c r="K135" s="15"/>
      <c r="L135" s="15"/>
      <c r="M135" s="14">
        <v>289903.35000000003</v>
      </c>
      <c r="N135" s="14"/>
      <c r="O135" s="15"/>
      <c r="P135" s="14">
        <v>289903.35000000003</v>
      </c>
      <c r="Q135" s="14"/>
      <c r="R135" s="16">
        <v>241020</v>
      </c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>
        <v>241020</v>
      </c>
      <c r="AF135" s="17"/>
      <c r="AG135" s="17"/>
      <c r="AH135" s="14"/>
      <c r="AI135" s="15"/>
      <c r="AJ135" s="15"/>
      <c r="AK135" s="15"/>
      <c r="AL135" s="14">
        <v>48883.35</v>
      </c>
      <c r="AM135" s="15"/>
      <c r="AN135" s="14">
        <v>48883</v>
      </c>
      <c r="AO135" s="15">
        <v>19</v>
      </c>
      <c r="AP135" s="15">
        <v>9287.77</v>
      </c>
      <c r="AQ135" s="14">
        <v>9288</v>
      </c>
    </row>
    <row r="136" spans="1:43" ht="13.8" x14ac:dyDescent="0.25">
      <c r="A136" s="25">
        <v>132</v>
      </c>
      <c r="B136" s="5" t="s">
        <v>40</v>
      </c>
      <c r="C136" s="5" t="s">
        <v>55</v>
      </c>
      <c r="D136" s="5" t="s">
        <v>42</v>
      </c>
      <c r="E136" s="14">
        <v>8637850.6799999997</v>
      </c>
      <c r="F136" s="15">
        <v>8637850.6799999997</v>
      </c>
      <c r="G136" s="15"/>
      <c r="H136" s="15"/>
      <c r="I136" s="14">
        <v>8437007.8399999999</v>
      </c>
      <c r="J136" s="15">
        <v>8437007.8399999999</v>
      </c>
      <c r="K136" s="15"/>
      <c r="L136" s="15"/>
      <c r="M136" s="14">
        <v>200842.84</v>
      </c>
      <c r="N136" s="14"/>
      <c r="O136" s="15">
        <v>5281.99</v>
      </c>
      <c r="P136" s="14">
        <v>206124.83000000002</v>
      </c>
      <c r="Q136" s="14"/>
      <c r="R136" s="16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4"/>
      <c r="AI136" s="15"/>
      <c r="AJ136" s="15"/>
      <c r="AK136" s="15"/>
      <c r="AL136" s="14">
        <v>206124.83000000002</v>
      </c>
      <c r="AM136" s="15"/>
      <c r="AN136" s="14">
        <v>206125</v>
      </c>
      <c r="AO136" s="15">
        <v>19</v>
      </c>
      <c r="AP136" s="15">
        <v>39163.75</v>
      </c>
      <c r="AQ136" s="14">
        <v>39164</v>
      </c>
    </row>
    <row r="137" spans="1:43" ht="13.8" x14ac:dyDescent="0.25">
      <c r="A137" s="25">
        <v>133</v>
      </c>
      <c r="B137" s="5" t="s">
        <v>43</v>
      </c>
      <c r="C137" s="5" t="s">
        <v>44</v>
      </c>
      <c r="D137" s="5" t="s">
        <v>39</v>
      </c>
      <c r="E137" s="14">
        <v>8637677.7400000002</v>
      </c>
      <c r="F137" s="15">
        <v>8637677.7400000002</v>
      </c>
      <c r="G137" s="15"/>
      <c r="H137" s="15"/>
      <c r="I137" s="14">
        <v>8367313.4000000004</v>
      </c>
      <c r="J137" s="15">
        <v>8367313.4000000004</v>
      </c>
      <c r="K137" s="15"/>
      <c r="L137" s="15"/>
      <c r="M137" s="14">
        <v>270364.34000000003</v>
      </c>
      <c r="N137" s="14"/>
      <c r="O137" s="15"/>
      <c r="P137" s="14">
        <v>270364.34000000003</v>
      </c>
      <c r="Q137" s="14"/>
      <c r="R137" s="16">
        <v>196720.99</v>
      </c>
      <c r="S137" s="17"/>
      <c r="T137" s="17"/>
      <c r="U137" s="17"/>
      <c r="V137" s="17">
        <v>196720.99</v>
      </c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4"/>
      <c r="AI137" s="15"/>
      <c r="AJ137" s="15"/>
      <c r="AK137" s="15"/>
      <c r="AL137" s="14">
        <v>73643.350000000006</v>
      </c>
      <c r="AM137" s="15"/>
      <c r="AN137" s="14">
        <v>73643</v>
      </c>
      <c r="AO137" s="15">
        <v>19</v>
      </c>
      <c r="AP137" s="15">
        <v>13992.17</v>
      </c>
      <c r="AQ137" s="14">
        <v>13992</v>
      </c>
    </row>
    <row r="138" spans="1:43" ht="13.8" x14ac:dyDescent="0.25">
      <c r="A138" s="25">
        <v>134</v>
      </c>
      <c r="B138" s="5" t="s">
        <v>43</v>
      </c>
      <c r="C138" s="5" t="s">
        <v>59</v>
      </c>
      <c r="D138" s="5" t="s">
        <v>53</v>
      </c>
      <c r="E138" s="14">
        <v>8637373.7200000007</v>
      </c>
      <c r="F138" s="15">
        <v>8637373.7200000007</v>
      </c>
      <c r="G138" s="15"/>
      <c r="H138" s="15"/>
      <c r="I138" s="14">
        <v>8905030.3399999999</v>
      </c>
      <c r="J138" s="15">
        <v>8905030.3399999999</v>
      </c>
      <c r="K138" s="15"/>
      <c r="L138" s="15"/>
      <c r="M138" s="14"/>
      <c r="N138" s="14">
        <v>267656.62</v>
      </c>
      <c r="O138" s="15"/>
      <c r="P138" s="14"/>
      <c r="Q138" s="14">
        <v>267656.62</v>
      </c>
      <c r="R138" s="16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4"/>
      <c r="AI138" s="15"/>
      <c r="AJ138" s="15"/>
      <c r="AK138" s="15"/>
      <c r="AL138" s="14"/>
      <c r="AM138" s="15"/>
      <c r="AN138" s="14"/>
      <c r="AO138" s="15">
        <v>19</v>
      </c>
      <c r="AP138" s="15"/>
      <c r="AQ138" s="14"/>
    </row>
    <row r="139" spans="1:43" ht="13.8" x14ac:dyDescent="0.25">
      <c r="A139" s="25">
        <v>135</v>
      </c>
      <c r="B139" s="5" t="s">
        <v>43</v>
      </c>
      <c r="C139" s="5" t="s">
        <v>38</v>
      </c>
      <c r="D139" s="5" t="s">
        <v>42</v>
      </c>
      <c r="E139" s="14">
        <v>8637359.4000000004</v>
      </c>
      <c r="F139" s="15">
        <v>8637359.4000000004</v>
      </c>
      <c r="G139" s="15"/>
      <c r="H139" s="15"/>
      <c r="I139" s="14">
        <v>8249364.8600000003</v>
      </c>
      <c r="J139" s="15">
        <v>8249364.8600000003</v>
      </c>
      <c r="K139" s="15"/>
      <c r="L139" s="15"/>
      <c r="M139" s="14">
        <v>387994.54</v>
      </c>
      <c r="N139" s="14"/>
      <c r="O139" s="15"/>
      <c r="P139" s="14">
        <v>387994.54</v>
      </c>
      <c r="Q139" s="14"/>
      <c r="R139" s="16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4">
        <v>387994.54</v>
      </c>
      <c r="AI139" s="15">
        <v>387994.54</v>
      </c>
      <c r="AJ139" s="15"/>
      <c r="AK139" s="15"/>
      <c r="AL139" s="14"/>
      <c r="AM139" s="15"/>
      <c r="AN139" s="14"/>
      <c r="AO139" s="15">
        <v>19</v>
      </c>
      <c r="AP139" s="15"/>
      <c r="AQ139" s="14"/>
    </row>
    <row r="140" spans="1:43" ht="13.8" x14ac:dyDescent="0.25">
      <c r="A140" s="25">
        <v>136</v>
      </c>
      <c r="B140" s="5" t="s">
        <v>40</v>
      </c>
      <c r="C140" s="5" t="s">
        <v>44</v>
      </c>
      <c r="D140" s="5" t="s">
        <v>39</v>
      </c>
      <c r="E140" s="14">
        <v>8636156.1600000001</v>
      </c>
      <c r="F140" s="15">
        <v>8636156.1600000001</v>
      </c>
      <c r="G140" s="15"/>
      <c r="H140" s="15"/>
      <c r="I140" s="14">
        <v>8680068.2699999996</v>
      </c>
      <c r="J140" s="15">
        <v>8680068.2699999996</v>
      </c>
      <c r="K140" s="15"/>
      <c r="L140" s="15"/>
      <c r="M140" s="14"/>
      <c r="N140" s="14">
        <v>43912.11</v>
      </c>
      <c r="O140" s="15"/>
      <c r="P140" s="14"/>
      <c r="Q140" s="14">
        <v>43912.11</v>
      </c>
      <c r="R140" s="16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4"/>
      <c r="AI140" s="15"/>
      <c r="AJ140" s="15"/>
      <c r="AK140" s="15"/>
      <c r="AL140" s="14"/>
      <c r="AM140" s="15"/>
      <c r="AN140" s="14"/>
      <c r="AO140" s="15">
        <v>19</v>
      </c>
      <c r="AP140" s="15"/>
      <c r="AQ140" s="14"/>
    </row>
    <row r="141" spans="1:43" ht="13.8" x14ac:dyDescent="0.25">
      <c r="A141" s="25">
        <v>137</v>
      </c>
      <c r="B141" s="5" t="s">
        <v>43</v>
      </c>
      <c r="C141" s="5" t="s">
        <v>60</v>
      </c>
      <c r="D141" s="5" t="s">
        <v>53</v>
      </c>
      <c r="E141" s="14">
        <v>8635778.7699999996</v>
      </c>
      <c r="F141" s="15">
        <v>8635778.7699999996</v>
      </c>
      <c r="G141" s="15"/>
      <c r="H141" s="15"/>
      <c r="I141" s="14">
        <v>13082869.43</v>
      </c>
      <c r="J141" s="15">
        <v>13082869.43</v>
      </c>
      <c r="K141" s="15"/>
      <c r="L141" s="15"/>
      <c r="M141" s="14"/>
      <c r="N141" s="14">
        <v>4447090.66</v>
      </c>
      <c r="O141" s="15"/>
      <c r="P141" s="14"/>
      <c r="Q141" s="14">
        <v>4447090.66</v>
      </c>
      <c r="R141" s="16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4"/>
      <c r="AI141" s="15"/>
      <c r="AJ141" s="15"/>
      <c r="AK141" s="15"/>
      <c r="AL141" s="14"/>
      <c r="AM141" s="15"/>
      <c r="AN141" s="14"/>
      <c r="AO141" s="15">
        <v>19</v>
      </c>
      <c r="AP141" s="15"/>
      <c r="AQ141" s="14"/>
    </row>
    <row r="142" spans="1:43" ht="13.8" x14ac:dyDescent="0.25">
      <c r="A142" s="25">
        <v>138</v>
      </c>
      <c r="B142" s="5" t="s">
        <v>43</v>
      </c>
      <c r="C142" s="5" t="s">
        <v>38</v>
      </c>
      <c r="D142" s="5" t="s">
        <v>42</v>
      </c>
      <c r="E142" s="14">
        <v>8635706.4299999997</v>
      </c>
      <c r="F142" s="15">
        <v>8635706.4299999997</v>
      </c>
      <c r="G142" s="15"/>
      <c r="H142" s="15"/>
      <c r="I142" s="14">
        <v>8322126.9000000004</v>
      </c>
      <c r="J142" s="15">
        <v>8322126.9000000004</v>
      </c>
      <c r="K142" s="15"/>
      <c r="L142" s="15"/>
      <c r="M142" s="14">
        <v>313579.53000000003</v>
      </c>
      <c r="N142" s="14"/>
      <c r="O142" s="15"/>
      <c r="P142" s="14">
        <v>313579.53000000003</v>
      </c>
      <c r="Q142" s="14"/>
      <c r="R142" s="16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4"/>
      <c r="AI142" s="15"/>
      <c r="AJ142" s="15"/>
      <c r="AK142" s="15"/>
      <c r="AL142" s="14">
        <v>313579.53000000003</v>
      </c>
      <c r="AM142" s="15"/>
      <c r="AN142" s="14">
        <v>313580</v>
      </c>
      <c r="AO142" s="15">
        <v>19</v>
      </c>
      <c r="AP142" s="15">
        <v>59580.200000000004</v>
      </c>
      <c r="AQ142" s="14">
        <v>59580</v>
      </c>
    </row>
    <row r="143" spans="1:43" ht="13.8" x14ac:dyDescent="0.25">
      <c r="A143" s="25">
        <v>139</v>
      </c>
      <c r="B143" s="5" t="s">
        <v>43</v>
      </c>
      <c r="C143" s="5" t="s">
        <v>52</v>
      </c>
      <c r="D143" s="5" t="s">
        <v>53</v>
      </c>
      <c r="E143" s="14">
        <v>8635029.9499999993</v>
      </c>
      <c r="F143" s="15">
        <v>8635029.9499999993</v>
      </c>
      <c r="G143" s="15"/>
      <c r="H143" s="15"/>
      <c r="I143" s="14">
        <v>7290181.7599999998</v>
      </c>
      <c r="J143" s="15">
        <v>7290181.7599999998</v>
      </c>
      <c r="K143" s="15"/>
      <c r="L143" s="15"/>
      <c r="M143" s="14">
        <v>1344848.19</v>
      </c>
      <c r="N143" s="14"/>
      <c r="O143" s="15"/>
      <c r="P143" s="14">
        <v>1344848.19</v>
      </c>
      <c r="Q143" s="14"/>
      <c r="R143" s="16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4"/>
      <c r="AI143" s="15"/>
      <c r="AJ143" s="15"/>
      <c r="AK143" s="15"/>
      <c r="AL143" s="14">
        <v>1344848.19</v>
      </c>
      <c r="AM143" s="15"/>
      <c r="AN143" s="14">
        <v>1344848</v>
      </c>
      <c r="AO143" s="15">
        <v>19</v>
      </c>
      <c r="AP143" s="15">
        <v>255521.12</v>
      </c>
      <c r="AQ143" s="14">
        <v>255521</v>
      </c>
    </row>
    <row r="144" spans="1:43" ht="13.8" x14ac:dyDescent="0.25">
      <c r="A144" s="25">
        <v>140</v>
      </c>
      <c r="B144" s="5" t="s">
        <v>43</v>
      </c>
      <c r="C144" s="5" t="s">
        <v>62</v>
      </c>
      <c r="D144" s="5" t="s">
        <v>39</v>
      </c>
      <c r="E144" s="14">
        <v>8634861.8699999992</v>
      </c>
      <c r="F144" s="15">
        <v>8634861.8699999992</v>
      </c>
      <c r="G144" s="15"/>
      <c r="H144" s="15"/>
      <c r="I144" s="14">
        <v>8412492.4700000007</v>
      </c>
      <c r="J144" s="15">
        <v>8412492.4700000007</v>
      </c>
      <c r="K144" s="15"/>
      <c r="L144" s="15"/>
      <c r="M144" s="14">
        <v>222369.4</v>
      </c>
      <c r="N144" s="14"/>
      <c r="O144" s="15"/>
      <c r="P144" s="14">
        <v>222369.4</v>
      </c>
      <c r="Q144" s="14"/>
      <c r="R144" s="16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4">
        <v>21036.850000000002</v>
      </c>
      <c r="AI144" s="15">
        <v>21036.850000000002</v>
      </c>
      <c r="AJ144" s="15"/>
      <c r="AK144" s="15"/>
      <c r="AL144" s="14">
        <v>201332.55000000002</v>
      </c>
      <c r="AM144" s="15"/>
      <c r="AN144" s="14">
        <v>201333</v>
      </c>
      <c r="AO144" s="15">
        <v>19</v>
      </c>
      <c r="AP144" s="15">
        <v>38253.270000000004</v>
      </c>
      <c r="AQ144" s="14">
        <v>38253</v>
      </c>
    </row>
    <row r="145" spans="1:43" ht="13.8" x14ac:dyDescent="0.25">
      <c r="A145" s="25">
        <v>141</v>
      </c>
      <c r="B145" s="5" t="s">
        <v>43</v>
      </c>
      <c r="C145" s="5" t="s">
        <v>60</v>
      </c>
      <c r="D145" s="5" t="s">
        <v>77</v>
      </c>
      <c r="E145" s="14">
        <v>8634054.8200000003</v>
      </c>
      <c r="F145" s="15">
        <v>8634054.8200000003</v>
      </c>
      <c r="G145" s="15"/>
      <c r="H145" s="15"/>
      <c r="I145" s="14">
        <v>8647388.3100000005</v>
      </c>
      <c r="J145" s="15">
        <v>8647388.3100000005</v>
      </c>
      <c r="K145" s="15"/>
      <c r="L145" s="15"/>
      <c r="M145" s="14"/>
      <c r="N145" s="14">
        <v>13333.49</v>
      </c>
      <c r="O145" s="15"/>
      <c r="P145" s="14"/>
      <c r="Q145" s="14">
        <v>13333.49</v>
      </c>
      <c r="R145" s="16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4"/>
      <c r="AI145" s="15"/>
      <c r="AJ145" s="15"/>
      <c r="AK145" s="15"/>
      <c r="AL145" s="14"/>
      <c r="AM145" s="15"/>
      <c r="AN145" s="14"/>
      <c r="AO145" s="15">
        <v>15</v>
      </c>
      <c r="AP145" s="15"/>
      <c r="AQ145" s="14"/>
    </row>
    <row r="146" spans="1:43" ht="13.8" x14ac:dyDescent="0.25">
      <c r="A146" s="25">
        <v>142</v>
      </c>
      <c r="B146" s="5" t="s">
        <v>37</v>
      </c>
      <c r="C146" s="5" t="s">
        <v>44</v>
      </c>
      <c r="D146" s="5" t="s">
        <v>39</v>
      </c>
      <c r="E146" s="14">
        <v>8633564.6999999993</v>
      </c>
      <c r="F146" s="15">
        <v>8633564.6999999993</v>
      </c>
      <c r="G146" s="15"/>
      <c r="H146" s="15"/>
      <c r="I146" s="14">
        <v>10110934.35</v>
      </c>
      <c r="J146" s="15">
        <v>10110934.35</v>
      </c>
      <c r="K146" s="15"/>
      <c r="L146" s="15"/>
      <c r="M146" s="14"/>
      <c r="N146" s="14">
        <v>1477369.65</v>
      </c>
      <c r="O146" s="15"/>
      <c r="P146" s="14"/>
      <c r="Q146" s="14">
        <v>1477369.65</v>
      </c>
      <c r="R146" s="16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4"/>
      <c r="AI146" s="15"/>
      <c r="AJ146" s="15"/>
      <c r="AK146" s="15"/>
      <c r="AL146" s="14"/>
      <c r="AM146" s="15"/>
      <c r="AN146" s="14"/>
      <c r="AO146" s="15">
        <v>19</v>
      </c>
      <c r="AP146" s="15"/>
      <c r="AQ146" s="14"/>
    </row>
    <row r="147" spans="1:43" ht="13.8" x14ac:dyDescent="0.25">
      <c r="A147" s="25">
        <v>143</v>
      </c>
      <c r="B147" s="5" t="s">
        <v>43</v>
      </c>
      <c r="C147" s="5" t="s">
        <v>44</v>
      </c>
      <c r="D147" s="5" t="s">
        <v>58</v>
      </c>
      <c r="E147" s="14">
        <v>8633543.1799999997</v>
      </c>
      <c r="F147" s="15">
        <v>8633543.1799999997</v>
      </c>
      <c r="G147" s="15"/>
      <c r="H147" s="15"/>
      <c r="I147" s="14">
        <v>8537987.0600000005</v>
      </c>
      <c r="J147" s="15">
        <v>8537987.0600000005</v>
      </c>
      <c r="K147" s="15"/>
      <c r="L147" s="15"/>
      <c r="M147" s="14">
        <v>95556.12</v>
      </c>
      <c r="N147" s="14"/>
      <c r="O147" s="15"/>
      <c r="P147" s="14">
        <v>95556.12</v>
      </c>
      <c r="Q147" s="14"/>
      <c r="R147" s="16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4"/>
      <c r="AI147" s="15"/>
      <c r="AJ147" s="15"/>
      <c r="AK147" s="15"/>
      <c r="AL147" s="14">
        <v>95556.12</v>
      </c>
      <c r="AM147" s="15"/>
      <c r="AN147" s="14">
        <v>95556</v>
      </c>
      <c r="AO147" s="15">
        <v>19</v>
      </c>
      <c r="AP147" s="15">
        <v>18155.64</v>
      </c>
      <c r="AQ147" s="14">
        <v>18156</v>
      </c>
    </row>
    <row r="148" spans="1:43" ht="13.8" x14ac:dyDescent="0.25">
      <c r="A148" s="25">
        <v>144</v>
      </c>
      <c r="B148" s="5" t="s">
        <v>43</v>
      </c>
      <c r="C148" s="5" t="s">
        <v>41</v>
      </c>
      <c r="D148" s="5" t="s">
        <v>58</v>
      </c>
      <c r="E148" s="14">
        <v>8633343.3200000003</v>
      </c>
      <c r="F148" s="15">
        <v>8633343.3200000003</v>
      </c>
      <c r="G148" s="15"/>
      <c r="H148" s="15"/>
      <c r="I148" s="14">
        <v>8620992.5099999998</v>
      </c>
      <c r="J148" s="15">
        <v>8620992.5099999998</v>
      </c>
      <c r="K148" s="15"/>
      <c r="L148" s="15"/>
      <c r="M148" s="14">
        <v>12350.81</v>
      </c>
      <c r="N148" s="14"/>
      <c r="O148" s="15"/>
      <c r="P148" s="14">
        <v>12350.81</v>
      </c>
      <c r="Q148" s="14"/>
      <c r="R148" s="16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4"/>
      <c r="AI148" s="15"/>
      <c r="AJ148" s="15"/>
      <c r="AK148" s="15"/>
      <c r="AL148" s="14">
        <v>12350.81</v>
      </c>
      <c r="AM148" s="15"/>
      <c r="AN148" s="14">
        <v>12351</v>
      </c>
      <c r="AO148" s="15">
        <v>19</v>
      </c>
      <c r="AP148" s="15">
        <v>2346.69</v>
      </c>
      <c r="AQ148" s="14">
        <v>2347</v>
      </c>
    </row>
    <row r="149" spans="1:43" ht="13.8" x14ac:dyDescent="0.25">
      <c r="A149" s="25">
        <v>145</v>
      </c>
      <c r="B149" s="5" t="s">
        <v>43</v>
      </c>
      <c r="C149" s="5" t="s">
        <v>44</v>
      </c>
      <c r="D149" s="5" t="s">
        <v>47</v>
      </c>
      <c r="E149" s="14">
        <v>8632999.9900000002</v>
      </c>
      <c r="F149" s="15">
        <v>8632999.9900000002</v>
      </c>
      <c r="G149" s="15"/>
      <c r="H149" s="15"/>
      <c r="I149" s="14">
        <v>8242364.9400000004</v>
      </c>
      <c r="J149" s="15">
        <v>8242364.9400000004</v>
      </c>
      <c r="K149" s="15"/>
      <c r="L149" s="15"/>
      <c r="M149" s="14">
        <v>390635.05</v>
      </c>
      <c r="N149" s="14"/>
      <c r="O149" s="15"/>
      <c r="P149" s="14">
        <v>390635.05</v>
      </c>
      <c r="Q149" s="14"/>
      <c r="R149" s="16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4"/>
      <c r="AI149" s="15"/>
      <c r="AJ149" s="15"/>
      <c r="AK149" s="15"/>
      <c r="AL149" s="14">
        <v>390635.05</v>
      </c>
      <c r="AM149" s="15"/>
      <c r="AN149" s="14">
        <v>390635</v>
      </c>
      <c r="AO149" s="15">
        <v>19</v>
      </c>
      <c r="AP149" s="15">
        <v>74220.650000000009</v>
      </c>
      <c r="AQ149" s="14">
        <v>74221</v>
      </c>
    </row>
    <row r="150" spans="1:43" ht="13.8" x14ac:dyDescent="0.25">
      <c r="A150" s="25">
        <v>146</v>
      </c>
      <c r="B150" s="5" t="s">
        <v>43</v>
      </c>
      <c r="C150" s="5" t="s">
        <v>44</v>
      </c>
      <c r="D150" s="5" t="s">
        <v>53</v>
      </c>
      <c r="E150" s="14">
        <v>8632199.1899999995</v>
      </c>
      <c r="F150" s="15">
        <v>8632199.1899999995</v>
      </c>
      <c r="G150" s="15"/>
      <c r="H150" s="15"/>
      <c r="I150" s="14">
        <v>8565518.6600000001</v>
      </c>
      <c r="J150" s="15">
        <v>8565518.6600000001</v>
      </c>
      <c r="K150" s="15"/>
      <c r="L150" s="15"/>
      <c r="M150" s="14">
        <v>66680.53</v>
      </c>
      <c r="N150" s="14"/>
      <c r="O150" s="15"/>
      <c r="P150" s="14">
        <v>66680.53</v>
      </c>
      <c r="Q150" s="14"/>
      <c r="R150" s="16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4"/>
      <c r="AI150" s="15"/>
      <c r="AJ150" s="15"/>
      <c r="AK150" s="15"/>
      <c r="AL150" s="14">
        <v>66680.53</v>
      </c>
      <c r="AM150" s="15"/>
      <c r="AN150" s="14">
        <v>66681</v>
      </c>
      <c r="AO150" s="15">
        <v>19</v>
      </c>
      <c r="AP150" s="15">
        <v>12669.39</v>
      </c>
      <c r="AQ150" s="14">
        <v>12669</v>
      </c>
    </row>
    <row r="151" spans="1:43" ht="13.8" x14ac:dyDescent="0.25">
      <c r="A151" s="25">
        <v>147</v>
      </c>
      <c r="B151" s="5" t="s">
        <v>43</v>
      </c>
      <c r="C151" s="5" t="s">
        <v>41</v>
      </c>
      <c r="D151" s="5" t="s">
        <v>77</v>
      </c>
      <c r="E151" s="14">
        <v>8631732.3699999992</v>
      </c>
      <c r="F151" s="15">
        <v>8631732.3699999992</v>
      </c>
      <c r="G151" s="15"/>
      <c r="H151" s="15"/>
      <c r="I151" s="14">
        <v>7410491.7000000002</v>
      </c>
      <c r="J151" s="15">
        <v>7410491.7000000002</v>
      </c>
      <c r="K151" s="15"/>
      <c r="L151" s="15"/>
      <c r="M151" s="14">
        <v>1221240.67</v>
      </c>
      <c r="N151" s="14"/>
      <c r="O151" s="15"/>
      <c r="P151" s="14">
        <v>1221240.67</v>
      </c>
      <c r="Q151" s="14"/>
      <c r="R151" s="16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4">
        <v>1221240.67</v>
      </c>
      <c r="AI151" s="15">
        <v>1221240.67</v>
      </c>
      <c r="AJ151" s="15"/>
      <c r="AK151" s="15"/>
      <c r="AL151" s="14"/>
      <c r="AM151" s="15"/>
      <c r="AN151" s="14"/>
      <c r="AO151" s="15">
        <v>19</v>
      </c>
      <c r="AP151" s="15"/>
      <c r="AQ151" s="14"/>
    </row>
    <row r="152" spans="1:43" ht="13.8" x14ac:dyDescent="0.25">
      <c r="A152" s="25">
        <v>148</v>
      </c>
      <c r="B152" s="5" t="s">
        <v>43</v>
      </c>
      <c r="C152" s="5" t="s">
        <v>44</v>
      </c>
      <c r="D152" s="5" t="s">
        <v>58</v>
      </c>
      <c r="E152" s="14">
        <v>8631355.5800000001</v>
      </c>
      <c r="F152" s="15">
        <v>8631355.5800000001</v>
      </c>
      <c r="G152" s="15"/>
      <c r="H152" s="15"/>
      <c r="I152" s="14">
        <v>8396143.1300000008</v>
      </c>
      <c r="J152" s="15">
        <v>8396143.1300000008</v>
      </c>
      <c r="K152" s="15"/>
      <c r="L152" s="15"/>
      <c r="M152" s="14">
        <v>235212.45</v>
      </c>
      <c r="N152" s="14"/>
      <c r="O152" s="15"/>
      <c r="P152" s="14">
        <v>235212.45</v>
      </c>
      <c r="Q152" s="14"/>
      <c r="R152" s="16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4"/>
      <c r="AI152" s="15"/>
      <c r="AJ152" s="15"/>
      <c r="AK152" s="15"/>
      <c r="AL152" s="14">
        <v>235212.45</v>
      </c>
      <c r="AM152" s="15"/>
      <c r="AN152" s="14">
        <v>235212</v>
      </c>
      <c r="AO152" s="15">
        <v>19</v>
      </c>
      <c r="AP152" s="15">
        <v>44690.28</v>
      </c>
      <c r="AQ152" s="14">
        <v>44690</v>
      </c>
    </row>
    <row r="153" spans="1:43" ht="13.8" x14ac:dyDescent="0.25">
      <c r="A153" s="25">
        <v>149</v>
      </c>
      <c r="B153" s="5" t="s">
        <v>43</v>
      </c>
      <c r="C153" s="5" t="s">
        <v>55</v>
      </c>
      <c r="D153" s="5" t="s">
        <v>58</v>
      </c>
      <c r="E153" s="14">
        <v>8631251.1099999994</v>
      </c>
      <c r="F153" s="15">
        <v>8631251.1099999994</v>
      </c>
      <c r="G153" s="15"/>
      <c r="H153" s="15"/>
      <c r="I153" s="14">
        <v>8436131.1899999995</v>
      </c>
      <c r="J153" s="15">
        <v>8436131.1899999995</v>
      </c>
      <c r="K153" s="15"/>
      <c r="L153" s="15"/>
      <c r="M153" s="14">
        <v>195119.92</v>
      </c>
      <c r="N153" s="14"/>
      <c r="O153" s="15"/>
      <c r="P153" s="14">
        <v>195119.92</v>
      </c>
      <c r="Q153" s="14"/>
      <c r="R153" s="16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4">
        <v>11682.02</v>
      </c>
      <c r="AI153" s="15">
        <v>11682.02</v>
      </c>
      <c r="AJ153" s="15"/>
      <c r="AK153" s="15"/>
      <c r="AL153" s="14">
        <v>183437.9</v>
      </c>
      <c r="AM153" s="15"/>
      <c r="AN153" s="14">
        <v>183438</v>
      </c>
      <c r="AO153" s="15">
        <v>15</v>
      </c>
      <c r="AP153" s="15">
        <v>27515.7</v>
      </c>
      <c r="AQ153" s="14">
        <v>27516</v>
      </c>
    </row>
    <row r="154" spans="1:43" ht="13.8" x14ac:dyDescent="0.25">
      <c r="A154" s="25">
        <v>150</v>
      </c>
      <c r="B154" s="5" t="s">
        <v>43</v>
      </c>
      <c r="C154" s="5" t="s">
        <v>54</v>
      </c>
      <c r="D154" s="5" t="s">
        <v>77</v>
      </c>
      <c r="E154" s="14">
        <v>8631040.7599999998</v>
      </c>
      <c r="F154" s="15">
        <v>8631040.7599999998</v>
      </c>
      <c r="G154" s="15"/>
      <c r="H154" s="15"/>
      <c r="I154" s="14">
        <v>8377335.9100000001</v>
      </c>
      <c r="J154" s="15">
        <v>8377335.9100000001</v>
      </c>
      <c r="K154" s="15"/>
      <c r="L154" s="15"/>
      <c r="M154" s="14">
        <v>253704.85</v>
      </c>
      <c r="N154" s="14"/>
      <c r="O154" s="15"/>
      <c r="P154" s="14">
        <v>253704.85</v>
      </c>
      <c r="Q154" s="14"/>
      <c r="R154" s="16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4">
        <v>64371.61</v>
      </c>
      <c r="AI154" s="15">
        <v>64371.61</v>
      </c>
      <c r="AJ154" s="15"/>
      <c r="AK154" s="15"/>
      <c r="AL154" s="14">
        <v>189333.24</v>
      </c>
      <c r="AM154" s="15"/>
      <c r="AN154" s="14">
        <v>189333</v>
      </c>
      <c r="AO154" s="15">
        <v>19</v>
      </c>
      <c r="AP154" s="15">
        <v>35973.270000000004</v>
      </c>
      <c r="AQ154" s="14">
        <v>35973</v>
      </c>
    </row>
    <row r="155" spans="1:43" ht="13.8" x14ac:dyDescent="0.25">
      <c r="A155" s="25">
        <v>151</v>
      </c>
      <c r="B155" s="5" t="s">
        <v>43</v>
      </c>
      <c r="C155" s="5" t="s">
        <v>41</v>
      </c>
      <c r="D155" s="5" t="s">
        <v>77</v>
      </c>
      <c r="E155" s="14">
        <v>8630456.5399999991</v>
      </c>
      <c r="F155" s="15">
        <v>8630456.5399999991</v>
      </c>
      <c r="G155" s="15"/>
      <c r="H155" s="15"/>
      <c r="I155" s="14">
        <v>8598040.5800000001</v>
      </c>
      <c r="J155" s="15">
        <v>8598040.5800000001</v>
      </c>
      <c r="K155" s="15"/>
      <c r="L155" s="15"/>
      <c r="M155" s="14">
        <v>32415.96</v>
      </c>
      <c r="N155" s="14"/>
      <c r="O155" s="15"/>
      <c r="P155" s="14">
        <v>32415.96</v>
      </c>
      <c r="Q155" s="14"/>
      <c r="R155" s="16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4"/>
      <c r="AI155" s="15"/>
      <c r="AJ155" s="15"/>
      <c r="AK155" s="15"/>
      <c r="AL155" s="14">
        <v>32415.96</v>
      </c>
      <c r="AM155" s="15"/>
      <c r="AN155" s="14">
        <v>32416</v>
      </c>
      <c r="AO155" s="15">
        <v>15</v>
      </c>
      <c r="AP155" s="15">
        <v>4862.4000000000005</v>
      </c>
      <c r="AQ155" s="14">
        <v>4862</v>
      </c>
    </row>
    <row r="156" spans="1:43" ht="13.8" x14ac:dyDescent="0.25">
      <c r="A156" s="25">
        <v>152</v>
      </c>
      <c r="B156" s="5" t="s">
        <v>43</v>
      </c>
      <c r="C156" s="5" t="s">
        <v>60</v>
      </c>
      <c r="D156" s="5" t="s">
        <v>77</v>
      </c>
      <c r="E156" s="14">
        <v>8630201.7699999996</v>
      </c>
      <c r="F156" s="15">
        <v>8630201.7699999996</v>
      </c>
      <c r="G156" s="15"/>
      <c r="H156" s="15"/>
      <c r="I156" s="14">
        <v>8421726.2599999998</v>
      </c>
      <c r="J156" s="15">
        <v>8421726.2599999998</v>
      </c>
      <c r="K156" s="15"/>
      <c r="L156" s="15"/>
      <c r="M156" s="14">
        <v>208475.51</v>
      </c>
      <c r="N156" s="14"/>
      <c r="O156" s="15"/>
      <c r="P156" s="14">
        <v>208475.51</v>
      </c>
      <c r="Q156" s="14"/>
      <c r="R156" s="16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4"/>
      <c r="AI156" s="15"/>
      <c r="AJ156" s="15"/>
      <c r="AK156" s="15"/>
      <c r="AL156" s="14">
        <v>208475.51</v>
      </c>
      <c r="AM156" s="15"/>
      <c r="AN156" s="14">
        <v>208476</v>
      </c>
      <c r="AO156" s="15">
        <v>19</v>
      </c>
      <c r="AP156" s="15">
        <v>39610.44</v>
      </c>
      <c r="AQ156" s="14">
        <v>39610</v>
      </c>
    </row>
    <row r="157" spans="1:43" ht="13.8" x14ac:dyDescent="0.25">
      <c r="A157" s="25">
        <v>153</v>
      </c>
      <c r="B157" s="5" t="s">
        <v>40</v>
      </c>
      <c r="C157" s="5" t="s">
        <v>44</v>
      </c>
      <c r="D157" s="5" t="s">
        <v>69</v>
      </c>
      <c r="E157" s="14">
        <v>8629869.7899999991</v>
      </c>
      <c r="F157" s="15">
        <v>8629869.7899999991</v>
      </c>
      <c r="G157" s="15"/>
      <c r="H157" s="15"/>
      <c r="I157" s="14">
        <v>8630575.0700000003</v>
      </c>
      <c r="J157" s="15">
        <v>8630575.0700000003</v>
      </c>
      <c r="K157" s="15"/>
      <c r="L157" s="15"/>
      <c r="M157" s="14"/>
      <c r="N157" s="14">
        <v>705.28</v>
      </c>
      <c r="O157" s="15"/>
      <c r="P157" s="14"/>
      <c r="Q157" s="14">
        <v>705.28</v>
      </c>
      <c r="R157" s="16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4"/>
      <c r="AI157" s="15"/>
      <c r="AJ157" s="15"/>
      <c r="AK157" s="15"/>
      <c r="AL157" s="14"/>
      <c r="AM157" s="15"/>
      <c r="AN157" s="14"/>
      <c r="AO157" s="15">
        <v>19</v>
      </c>
      <c r="AP157" s="15"/>
      <c r="AQ157" s="14"/>
    </row>
    <row r="158" spans="1:43" ht="13.8" x14ac:dyDescent="0.25">
      <c r="A158" s="25">
        <v>154</v>
      </c>
      <c r="B158" s="5" t="s">
        <v>43</v>
      </c>
      <c r="C158" s="5" t="s">
        <v>41</v>
      </c>
      <c r="D158" s="5" t="s">
        <v>57</v>
      </c>
      <c r="E158" s="14">
        <v>8629281.3900000006</v>
      </c>
      <c r="F158" s="15">
        <v>8629281.3900000006</v>
      </c>
      <c r="G158" s="15"/>
      <c r="H158" s="15"/>
      <c r="I158" s="14">
        <v>8789073.6799999997</v>
      </c>
      <c r="J158" s="15">
        <v>8789073.6799999997</v>
      </c>
      <c r="K158" s="15"/>
      <c r="L158" s="15"/>
      <c r="M158" s="14"/>
      <c r="N158" s="14">
        <v>159792.29</v>
      </c>
      <c r="O158" s="15"/>
      <c r="P158" s="14"/>
      <c r="Q158" s="14">
        <v>159792.29</v>
      </c>
      <c r="R158" s="16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4"/>
      <c r="AI158" s="15"/>
      <c r="AJ158" s="15"/>
      <c r="AK158" s="15"/>
      <c r="AL158" s="14"/>
      <c r="AM158" s="15"/>
      <c r="AN158" s="14"/>
      <c r="AO158" s="15">
        <v>19</v>
      </c>
      <c r="AP158" s="15"/>
      <c r="AQ158" s="14"/>
    </row>
    <row r="159" spans="1:43" ht="13.8" x14ac:dyDescent="0.25">
      <c r="A159" s="25">
        <v>155</v>
      </c>
      <c r="B159" s="5" t="s">
        <v>43</v>
      </c>
      <c r="C159" s="5" t="s">
        <v>60</v>
      </c>
      <c r="D159" s="5" t="s">
        <v>69</v>
      </c>
      <c r="E159" s="14">
        <v>8628889.2200000007</v>
      </c>
      <c r="F159" s="15">
        <v>8628889.2200000007</v>
      </c>
      <c r="G159" s="15"/>
      <c r="H159" s="15"/>
      <c r="I159" s="14">
        <v>8369948.5700000003</v>
      </c>
      <c r="J159" s="15">
        <v>8369948.5700000003</v>
      </c>
      <c r="K159" s="15"/>
      <c r="L159" s="15"/>
      <c r="M159" s="14">
        <v>258940.65</v>
      </c>
      <c r="N159" s="14"/>
      <c r="O159" s="15"/>
      <c r="P159" s="14">
        <v>258940.65</v>
      </c>
      <c r="Q159" s="14"/>
      <c r="R159" s="16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4">
        <v>181250</v>
      </c>
      <c r="AI159" s="15">
        <v>181250</v>
      </c>
      <c r="AJ159" s="15"/>
      <c r="AK159" s="15"/>
      <c r="AL159" s="14">
        <v>77690.650000000009</v>
      </c>
      <c r="AM159" s="15"/>
      <c r="AN159" s="14">
        <v>77691</v>
      </c>
      <c r="AO159" s="15">
        <v>19</v>
      </c>
      <c r="AP159" s="15">
        <v>14761.29</v>
      </c>
      <c r="AQ159" s="14">
        <v>14761</v>
      </c>
    </row>
    <row r="160" spans="1:43" ht="13.8" x14ac:dyDescent="0.25">
      <c r="A160" s="25">
        <v>156</v>
      </c>
      <c r="B160" s="5" t="s">
        <v>79</v>
      </c>
      <c r="C160" s="5" t="s">
        <v>68</v>
      </c>
      <c r="D160" s="5" t="s">
        <v>69</v>
      </c>
      <c r="E160" s="14">
        <v>8628587.6999999993</v>
      </c>
      <c r="F160" s="15">
        <v>8628587.6999999993</v>
      </c>
      <c r="G160" s="15"/>
      <c r="H160" s="15"/>
      <c r="I160" s="14">
        <v>5982475.6100000003</v>
      </c>
      <c r="J160" s="15">
        <v>5982475.6100000003</v>
      </c>
      <c r="K160" s="15"/>
      <c r="L160" s="15"/>
      <c r="M160" s="14">
        <v>2646112.09</v>
      </c>
      <c r="N160" s="14"/>
      <c r="O160" s="15"/>
      <c r="P160" s="14">
        <v>2646112.09</v>
      </c>
      <c r="Q160" s="14"/>
      <c r="R160" s="16">
        <v>2646112.09</v>
      </c>
      <c r="S160" s="17"/>
      <c r="T160" s="17"/>
      <c r="U160" s="17"/>
      <c r="V160" s="17"/>
      <c r="W160" s="17"/>
      <c r="X160" s="17"/>
      <c r="Y160" s="17">
        <v>2646112.09</v>
      </c>
      <c r="Z160" s="17"/>
      <c r="AA160" s="17"/>
      <c r="AB160" s="17"/>
      <c r="AC160" s="17"/>
      <c r="AD160" s="17"/>
      <c r="AE160" s="17"/>
      <c r="AF160" s="17"/>
      <c r="AG160" s="17"/>
      <c r="AH160" s="14"/>
      <c r="AI160" s="15"/>
      <c r="AJ160" s="15"/>
      <c r="AK160" s="15"/>
      <c r="AL160" s="14"/>
      <c r="AM160" s="15"/>
      <c r="AN160" s="14"/>
      <c r="AO160" s="15">
        <v>19</v>
      </c>
      <c r="AP160" s="15"/>
      <c r="AQ160" s="14"/>
    </row>
    <row r="161" spans="1:43" ht="13.8" x14ac:dyDescent="0.25">
      <c r="A161" s="25">
        <v>157</v>
      </c>
      <c r="B161" s="5" t="s">
        <v>43</v>
      </c>
      <c r="C161" s="5" t="s">
        <v>44</v>
      </c>
      <c r="D161" s="5" t="s">
        <v>51</v>
      </c>
      <c r="E161" s="14">
        <v>8628096.5800000001</v>
      </c>
      <c r="F161" s="15">
        <v>8628096.5800000001</v>
      </c>
      <c r="G161" s="15"/>
      <c r="H161" s="15"/>
      <c r="I161" s="14">
        <v>9531717.5500000007</v>
      </c>
      <c r="J161" s="15">
        <v>9531717.5500000007</v>
      </c>
      <c r="K161" s="15"/>
      <c r="L161" s="15"/>
      <c r="M161" s="14"/>
      <c r="N161" s="14">
        <v>903620.97</v>
      </c>
      <c r="O161" s="15"/>
      <c r="P161" s="14"/>
      <c r="Q161" s="14">
        <v>903620.97</v>
      </c>
      <c r="R161" s="16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4"/>
      <c r="AI161" s="15"/>
      <c r="AJ161" s="15"/>
      <c r="AK161" s="15"/>
      <c r="AL161" s="14"/>
      <c r="AM161" s="15"/>
      <c r="AN161" s="14"/>
      <c r="AO161" s="15">
        <v>19</v>
      </c>
      <c r="AP161" s="15"/>
      <c r="AQ161" s="14"/>
    </row>
    <row r="162" spans="1:43" ht="13.8" x14ac:dyDescent="0.25">
      <c r="A162" s="25">
        <v>158</v>
      </c>
      <c r="B162" s="5" t="s">
        <v>43</v>
      </c>
      <c r="C162" s="5" t="s">
        <v>60</v>
      </c>
      <c r="D162" s="5" t="s">
        <v>53</v>
      </c>
      <c r="E162" s="14">
        <v>8628091.1699999999</v>
      </c>
      <c r="F162" s="15">
        <v>8628091.1699999999</v>
      </c>
      <c r="G162" s="15"/>
      <c r="H162" s="15"/>
      <c r="I162" s="14">
        <v>8414932.8300000001</v>
      </c>
      <c r="J162" s="15">
        <v>8414932.8300000001</v>
      </c>
      <c r="K162" s="15"/>
      <c r="L162" s="15"/>
      <c r="M162" s="14">
        <v>213158.34</v>
      </c>
      <c r="N162" s="14"/>
      <c r="O162" s="15"/>
      <c r="P162" s="14">
        <v>213158.34</v>
      </c>
      <c r="Q162" s="14"/>
      <c r="R162" s="16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4"/>
      <c r="AI162" s="15"/>
      <c r="AJ162" s="15"/>
      <c r="AK162" s="15"/>
      <c r="AL162" s="14">
        <v>213158.34</v>
      </c>
      <c r="AM162" s="15"/>
      <c r="AN162" s="14">
        <v>213158</v>
      </c>
      <c r="AO162" s="15">
        <v>19</v>
      </c>
      <c r="AP162" s="15">
        <v>40500.020000000004</v>
      </c>
      <c r="AQ162" s="14">
        <v>40500</v>
      </c>
    </row>
    <row r="163" spans="1:43" ht="13.8" x14ac:dyDescent="0.25">
      <c r="A163" s="25">
        <v>159</v>
      </c>
      <c r="B163" s="5" t="s">
        <v>43</v>
      </c>
      <c r="C163" s="5" t="s">
        <v>44</v>
      </c>
      <c r="D163" s="5" t="s">
        <v>69</v>
      </c>
      <c r="E163" s="14">
        <v>8627781.4399999995</v>
      </c>
      <c r="F163" s="15">
        <v>8627781.4399999995</v>
      </c>
      <c r="G163" s="15"/>
      <c r="H163" s="15"/>
      <c r="I163" s="14">
        <v>8388429.2800000003</v>
      </c>
      <c r="J163" s="15">
        <v>8388429.2800000003</v>
      </c>
      <c r="K163" s="15"/>
      <c r="L163" s="15"/>
      <c r="M163" s="14">
        <v>239352.16</v>
      </c>
      <c r="N163" s="14"/>
      <c r="O163" s="15"/>
      <c r="P163" s="14">
        <v>239352.16</v>
      </c>
      <c r="Q163" s="14"/>
      <c r="R163" s="16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4">
        <v>239352.16</v>
      </c>
      <c r="AI163" s="15">
        <v>239352.16</v>
      </c>
      <c r="AJ163" s="15"/>
      <c r="AK163" s="15"/>
      <c r="AL163" s="14"/>
      <c r="AM163" s="15"/>
      <c r="AN163" s="14"/>
      <c r="AO163" s="15">
        <v>19</v>
      </c>
      <c r="AP163" s="15"/>
      <c r="AQ163" s="14"/>
    </row>
    <row r="164" spans="1:43" ht="13.8" x14ac:dyDescent="0.25">
      <c r="A164" s="25">
        <v>160</v>
      </c>
      <c r="B164" s="5" t="s">
        <v>43</v>
      </c>
      <c r="C164" s="5" t="s">
        <v>41</v>
      </c>
      <c r="D164" s="5" t="s">
        <v>77</v>
      </c>
      <c r="E164" s="14">
        <v>8627767.8900000006</v>
      </c>
      <c r="F164" s="15">
        <v>8627767.8900000006</v>
      </c>
      <c r="G164" s="15"/>
      <c r="H164" s="15"/>
      <c r="I164" s="14">
        <v>8397013</v>
      </c>
      <c r="J164" s="15">
        <v>8397013</v>
      </c>
      <c r="K164" s="15"/>
      <c r="L164" s="15"/>
      <c r="M164" s="14">
        <v>230754.89</v>
      </c>
      <c r="N164" s="14"/>
      <c r="O164" s="15"/>
      <c r="P164" s="14">
        <v>230754.89</v>
      </c>
      <c r="Q164" s="14"/>
      <c r="R164" s="16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4"/>
      <c r="AI164" s="15"/>
      <c r="AJ164" s="15"/>
      <c r="AK164" s="15"/>
      <c r="AL164" s="14">
        <v>230754.89</v>
      </c>
      <c r="AM164" s="15"/>
      <c r="AN164" s="14">
        <v>230755</v>
      </c>
      <c r="AO164" s="15">
        <v>19</v>
      </c>
      <c r="AP164" s="15">
        <v>43843.450000000004</v>
      </c>
      <c r="AQ164" s="14">
        <v>43843</v>
      </c>
    </row>
    <row r="165" spans="1:43" ht="13.8" x14ac:dyDescent="0.25">
      <c r="A165" s="25">
        <v>161</v>
      </c>
      <c r="B165" s="5" t="s">
        <v>40</v>
      </c>
      <c r="C165" s="5" t="s">
        <v>60</v>
      </c>
      <c r="D165" s="5" t="s">
        <v>42</v>
      </c>
      <c r="E165" s="14">
        <v>8627195.7599999998</v>
      </c>
      <c r="F165" s="15">
        <v>8627195.7599999998</v>
      </c>
      <c r="G165" s="15"/>
      <c r="H165" s="15"/>
      <c r="I165" s="14">
        <v>8997200.9800000004</v>
      </c>
      <c r="J165" s="15">
        <v>8997200.9800000004</v>
      </c>
      <c r="K165" s="15"/>
      <c r="L165" s="15"/>
      <c r="M165" s="14"/>
      <c r="N165" s="14">
        <v>370005.22000000003</v>
      </c>
      <c r="O165" s="15"/>
      <c r="P165" s="14"/>
      <c r="Q165" s="14">
        <v>370005.22000000003</v>
      </c>
      <c r="R165" s="16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4"/>
      <c r="AI165" s="15"/>
      <c r="AJ165" s="15"/>
      <c r="AK165" s="15"/>
      <c r="AL165" s="14"/>
      <c r="AM165" s="15"/>
      <c r="AN165" s="14"/>
      <c r="AO165" s="15">
        <v>19</v>
      </c>
      <c r="AP165" s="15"/>
      <c r="AQ165" s="14"/>
    </row>
    <row r="166" spans="1:43" ht="13.8" x14ac:dyDescent="0.25">
      <c r="A166" s="25">
        <v>162</v>
      </c>
      <c r="B166" s="5" t="s">
        <v>37</v>
      </c>
      <c r="C166" s="5" t="s">
        <v>55</v>
      </c>
      <c r="D166" s="5" t="s">
        <v>69</v>
      </c>
      <c r="E166" s="14">
        <v>8626616.8900000006</v>
      </c>
      <c r="F166" s="15">
        <v>8626616.8900000006</v>
      </c>
      <c r="G166" s="15"/>
      <c r="H166" s="15"/>
      <c r="I166" s="14">
        <v>14349533.24</v>
      </c>
      <c r="J166" s="15">
        <v>14349533.24</v>
      </c>
      <c r="K166" s="15"/>
      <c r="L166" s="15"/>
      <c r="M166" s="14"/>
      <c r="N166" s="14">
        <v>5722916.3499999996</v>
      </c>
      <c r="O166" s="15"/>
      <c r="P166" s="14"/>
      <c r="Q166" s="14">
        <v>5722916.3499999996</v>
      </c>
      <c r="R166" s="16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4"/>
      <c r="AI166" s="15"/>
      <c r="AJ166" s="15"/>
      <c r="AK166" s="15"/>
      <c r="AL166" s="14"/>
      <c r="AM166" s="15"/>
      <c r="AN166" s="14"/>
      <c r="AO166" s="15">
        <v>19</v>
      </c>
      <c r="AP166" s="15"/>
      <c r="AQ166" s="14"/>
    </row>
    <row r="167" spans="1:43" ht="13.8" x14ac:dyDescent="0.25">
      <c r="A167" s="25">
        <v>163</v>
      </c>
      <c r="B167" s="5" t="s">
        <v>43</v>
      </c>
      <c r="C167" s="5" t="s">
        <v>44</v>
      </c>
      <c r="D167" s="5" t="s">
        <v>53</v>
      </c>
      <c r="E167" s="14">
        <v>8626583.6199999992</v>
      </c>
      <c r="F167" s="15">
        <v>8626583.6199999992</v>
      </c>
      <c r="G167" s="15"/>
      <c r="H167" s="15"/>
      <c r="I167" s="14">
        <v>7300719.5599999996</v>
      </c>
      <c r="J167" s="15">
        <v>7300719.5599999996</v>
      </c>
      <c r="K167" s="15"/>
      <c r="L167" s="15"/>
      <c r="M167" s="14">
        <v>1325864.06</v>
      </c>
      <c r="N167" s="14"/>
      <c r="O167" s="15"/>
      <c r="P167" s="14">
        <v>1325864.06</v>
      </c>
      <c r="Q167" s="14"/>
      <c r="R167" s="16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4"/>
      <c r="AI167" s="15"/>
      <c r="AJ167" s="15"/>
      <c r="AK167" s="15"/>
      <c r="AL167" s="14">
        <v>1325864.06</v>
      </c>
      <c r="AM167" s="15"/>
      <c r="AN167" s="14">
        <v>1325864</v>
      </c>
      <c r="AO167" s="15">
        <v>19</v>
      </c>
      <c r="AP167" s="15">
        <v>251914.16</v>
      </c>
      <c r="AQ167" s="14">
        <v>251914</v>
      </c>
    </row>
    <row r="168" spans="1:43" ht="13.8" x14ac:dyDescent="0.25">
      <c r="A168" s="25">
        <v>164</v>
      </c>
      <c r="B168" s="5" t="s">
        <v>37</v>
      </c>
      <c r="C168" s="5" t="s">
        <v>71</v>
      </c>
      <c r="D168" s="5" t="s">
        <v>39</v>
      </c>
      <c r="E168" s="14">
        <v>8626380.0800000001</v>
      </c>
      <c r="F168" s="15">
        <v>8626380.0800000001</v>
      </c>
      <c r="G168" s="15"/>
      <c r="H168" s="15"/>
      <c r="I168" s="14">
        <v>7833556</v>
      </c>
      <c r="J168" s="15">
        <v>7833556</v>
      </c>
      <c r="K168" s="15"/>
      <c r="L168" s="15"/>
      <c r="M168" s="14">
        <v>792824.08000000007</v>
      </c>
      <c r="N168" s="14"/>
      <c r="O168" s="15"/>
      <c r="P168" s="14">
        <v>792824.08000000007</v>
      </c>
      <c r="Q168" s="14"/>
      <c r="R168" s="16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4"/>
      <c r="AI168" s="15"/>
      <c r="AJ168" s="15"/>
      <c r="AK168" s="15"/>
      <c r="AL168" s="14">
        <v>792824.08000000007</v>
      </c>
      <c r="AM168" s="15"/>
      <c r="AN168" s="14">
        <v>792824</v>
      </c>
      <c r="AO168" s="15">
        <v>19</v>
      </c>
      <c r="AP168" s="15">
        <v>150636.56</v>
      </c>
      <c r="AQ168" s="14">
        <v>150637</v>
      </c>
    </row>
    <row r="169" spans="1:43" ht="13.8" x14ac:dyDescent="0.25">
      <c r="A169" s="25">
        <v>165</v>
      </c>
      <c r="B169" s="5" t="s">
        <v>43</v>
      </c>
      <c r="C169" s="5" t="s">
        <v>38</v>
      </c>
      <c r="D169" s="5" t="s">
        <v>57</v>
      </c>
      <c r="E169" s="14">
        <v>8626377.6899999995</v>
      </c>
      <c r="F169" s="15">
        <v>8626377.6899999995</v>
      </c>
      <c r="G169" s="15"/>
      <c r="H169" s="15"/>
      <c r="I169" s="14">
        <v>9289614.7400000002</v>
      </c>
      <c r="J169" s="15">
        <v>9289614.7400000002</v>
      </c>
      <c r="K169" s="15"/>
      <c r="L169" s="15"/>
      <c r="M169" s="14"/>
      <c r="N169" s="14">
        <v>663237.05000000005</v>
      </c>
      <c r="O169" s="15"/>
      <c r="P169" s="14"/>
      <c r="Q169" s="14">
        <v>663237.05000000005</v>
      </c>
      <c r="R169" s="16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4"/>
      <c r="AI169" s="15"/>
      <c r="AJ169" s="15"/>
      <c r="AK169" s="15"/>
      <c r="AL169" s="14"/>
      <c r="AM169" s="15"/>
      <c r="AN169" s="14"/>
      <c r="AO169" s="15">
        <v>19</v>
      </c>
      <c r="AP169" s="15"/>
      <c r="AQ169" s="14"/>
    </row>
    <row r="170" spans="1:43" ht="13.8" x14ac:dyDescent="0.25">
      <c r="A170" s="25">
        <v>166</v>
      </c>
      <c r="B170" s="5" t="s">
        <v>73</v>
      </c>
      <c r="C170" s="5" t="s">
        <v>60</v>
      </c>
      <c r="D170" s="5" t="s">
        <v>69</v>
      </c>
      <c r="E170" s="14">
        <v>8626322.5600000005</v>
      </c>
      <c r="F170" s="15">
        <v>8626322.5600000005</v>
      </c>
      <c r="G170" s="15"/>
      <c r="H170" s="15"/>
      <c r="I170" s="14"/>
      <c r="J170" s="15"/>
      <c r="K170" s="15"/>
      <c r="L170" s="15"/>
      <c r="M170" s="14">
        <v>8626322.5600000005</v>
      </c>
      <c r="N170" s="14"/>
      <c r="O170" s="15"/>
      <c r="P170" s="14">
        <v>8626322.5600000005</v>
      </c>
      <c r="Q170" s="14"/>
      <c r="R170" s="16">
        <v>8626322.5600000005</v>
      </c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>
        <v>8626322.5600000005</v>
      </c>
      <c r="AG170" s="17"/>
      <c r="AH170" s="14"/>
      <c r="AI170" s="15"/>
      <c r="AJ170" s="15"/>
      <c r="AK170" s="15"/>
      <c r="AL170" s="14"/>
      <c r="AM170" s="15"/>
      <c r="AN170" s="14"/>
      <c r="AO170" s="15">
        <v>19</v>
      </c>
      <c r="AP170" s="15"/>
      <c r="AQ170" s="14"/>
    </row>
    <row r="171" spans="1:43" ht="13.8" x14ac:dyDescent="0.25">
      <c r="A171" s="25">
        <v>167</v>
      </c>
      <c r="B171" s="5" t="s">
        <v>43</v>
      </c>
      <c r="C171" s="5" t="s">
        <v>60</v>
      </c>
      <c r="D171" s="5" t="s">
        <v>69</v>
      </c>
      <c r="E171" s="14">
        <v>8625156.0199999996</v>
      </c>
      <c r="F171" s="15">
        <v>8625156.0199999996</v>
      </c>
      <c r="G171" s="15"/>
      <c r="H171" s="15"/>
      <c r="I171" s="14">
        <v>9614654.2599999998</v>
      </c>
      <c r="J171" s="15">
        <v>9614654.2599999998</v>
      </c>
      <c r="K171" s="15"/>
      <c r="L171" s="15"/>
      <c r="M171" s="14"/>
      <c r="N171" s="14">
        <v>989498.24</v>
      </c>
      <c r="O171" s="15"/>
      <c r="P171" s="14"/>
      <c r="Q171" s="14">
        <v>989498.24</v>
      </c>
      <c r="R171" s="16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4"/>
      <c r="AI171" s="15"/>
      <c r="AJ171" s="15"/>
      <c r="AK171" s="15"/>
      <c r="AL171" s="14"/>
      <c r="AM171" s="15"/>
      <c r="AN171" s="14"/>
      <c r="AO171" s="15">
        <v>19</v>
      </c>
      <c r="AP171" s="15"/>
      <c r="AQ171" s="14"/>
    </row>
    <row r="172" spans="1:43" ht="13.8" x14ac:dyDescent="0.25">
      <c r="A172" s="25">
        <v>168</v>
      </c>
      <c r="B172" s="5" t="s">
        <v>43</v>
      </c>
      <c r="C172" s="5" t="s">
        <v>41</v>
      </c>
      <c r="D172" s="5" t="s">
        <v>42</v>
      </c>
      <c r="E172" s="14">
        <v>8625145.7799999993</v>
      </c>
      <c r="F172" s="15">
        <v>8625145.7799999993</v>
      </c>
      <c r="G172" s="15"/>
      <c r="H172" s="15"/>
      <c r="I172" s="14">
        <v>7401636.5</v>
      </c>
      <c r="J172" s="15">
        <v>7401636.5</v>
      </c>
      <c r="K172" s="15"/>
      <c r="L172" s="15"/>
      <c r="M172" s="14">
        <v>1223509.28</v>
      </c>
      <c r="N172" s="14"/>
      <c r="O172" s="15"/>
      <c r="P172" s="14">
        <v>1223509.28</v>
      </c>
      <c r="Q172" s="14"/>
      <c r="R172" s="16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4"/>
      <c r="AI172" s="15"/>
      <c r="AJ172" s="15"/>
      <c r="AK172" s="15"/>
      <c r="AL172" s="14">
        <v>1223509.28</v>
      </c>
      <c r="AM172" s="15"/>
      <c r="AN172" s="14">
        <v>1223509</v>
      </c>
      <c r="AO172" s="15">
        <v>19</v>
      </c>
      <c r="AP172" s="15">
        <v>232466.71</v>
      </c>
      <c r="AQ172" s="14">
        <v>232467</v>
      </c>
    </row>
    <row r="173" spans="1:43" ht="13.8" x14ac:dyDescent="0.25">
      <c r="A173" s="25">
        <v>169</v>
      </c>
      <c r="B173" s="5" t="s">
        <v>43</v>
      </c>
      <c r="C173" s="5" t="s">
        <v>60</v>
      </c>
      <c r="D173" s="5" t="s">
        <v>77</v>
      </c>
      <c r="E173" s="14">
        <v>8625108.1799999997</v>
      </c>
      <c r="F173" s="15">
        <v>8625108.1799999997</v>
      </c>
      <c r="G173" s="15"/>
      <c r="H173" s="15"/>
      <c r="I173" s="14">
        <v>6713226.6799999997</v>
      </c>
      <c r="J173" s="15">
        <v>6713226.6799999997</v>
      </c>
      <c r="K173" s="15"/>
      <c r="L173" s="15"/>
      <c r="M173" s="14">
        <v>1911881.5</v>
      </c>
      <c r="N173" s="14"/>
      <c r="O173" s="15"/>
      <c r="P173" s="14">
        <v>1911881.5</v>
      </c>
      <c r="Q173" s="14"/>
      <c r="R173" s="16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4"/>
      <c r="AI173" s="15"/>
      <c r="AJ173" s="15"/>
      <c r="AK173" s="15"/>
      <c r="AL173" s="14">
        <v>1911881.5</v>
      </c>
      <c r="AM173" s="15"/>
      <c r="AN173" s="14">
        <v>1911882</v>
      </c>
      <c r="AO173" s="15">
        <v>19</v>
      </c>
      <c r="AP173" s="15">
        <v>363257.58</v>
      </c>
      <c r="AQ173" s="14">
        <v>363258</v>
      </c>
    </row>
    <row r="174" spans="1:43" ht="13.8" x14ac:dyDescent="0.25">
      <c r="A174" s="25">
        <v>170</v>
      </c>
      <c r="B174" s="5" t="s">
        <v>40</v>
      </c>
      <c r="C174" s="5" t="s">
        <v>44</v>
      </c>
      <c r="D174" s="5" t="s">
        <v>56</v>
      </c>
      <c r="E174" s="14">
        <v>8624289.6600000001</v>
      </c>
      <c r="F174" s="15">
        <v>8624289.6600000001</v>
      </c>
      <c r="G174" s="15"/>
      <c r="H174" s="15"/>
      <c r="I174" s="14">
        <v>8618748.3499999996</v>
      </c>
      <c r="J174" s="15">
        <v>8618748.3499999996</v>
      </c>
      <c r="K174" s="15"/>
      <c r="L174" s="15"/>
      <c r="M174" s="14">
        <v>5541.31</v>
      </c>
      <c r="N174" s="14"/>
      <c r="O174" s="15"/>
      <c r="P174" s="14">
        <v>5541.31</v>
      </c>
      <c r="Q174" s="14"/>
      <c r="R174" s="16">
        <v>5541.31</v>
      </c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>
        <v>5541.31</v>
      </c>
      <c r="AD174" s="17"/>
      <c r="AE174" s="17"/>
      <c r="AF174" s="17"/>
      <c r="AG174" s="17"/>
      <c r="AH174" s="14"/>
      <c r="AI174" s="15"/>
      <c r="AJ174" s="15"/>
      <c r="AK174" s="15"/>
      <c r="AL174" s="14"/>
      <c r="AM174" s="15"/>
      <c r="AN174" s="14"/>
      <c r="AO174" s="15">
        <v>19</v>
      </c>
      <c r="AP174" s="15"/>
      <c r="AQ174" s="14"/>
    </row>
    <row r="175" spans="1:43" ht="13.8" x14ac:dyDescent="0.25">
      <c r="A175" s="25">
        <v>171</v>
      </c>
      <c r="B175" s="5" t="s">
        <v>43</v>
      </c>
      <c r="C175" s="5" t="s">
        <v>71</v>
      </c>
      <c r="D175" s="5" t="s">
        <v>42</v>
      </c>
      <c r="E175" s="14">
        <v>8624084.2899999991</v>
      </c>
      <c r="F175" s="15">
        <v>8624084.2899999991</v>
      </c>
      <c r="G175" s="15"/>
      <c r="H175" s="15"/>
      <c r="I175" s="14">
        <v>8436827.8000000007</v>
      </c>
      <c r="J175" s="15">
        <v>8436827.8000000007</v>
      </c>
      <c r="K175" s="15"/>
      <c r="L175" s="15"/>
      <c r="M175" s="14">
        <v>187256.49</v>
      </c>
      <c r="N175" s="14"/>
      <c r="O175" s="15"/>
      <c r="P175" s="14">
        <v>187256.49</v>
      </c>
      <c r="Q175" s="14"/>
      <c r="R175" s="16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4"/>
      <c r="AI175" s="15"/>
      <c r="AJ175" s="15"/>
      <c r="AK175" s="15"/>
      <c r="AL175" s="14">
        <v>187256.49</v>
      </c>
      <c r="AM175" s="15"/>
      <c r="AN175" s="14">
        <v>187256</v>
      </c>
      <c r="AO175" s="15">
        <v>19</v>
      </c>
      <c r="AP175" s="15">
        <v>35578.639999999999</v>
      </c>
      <c r="AQ175" s="14">
        <v>35579</v>
      </c>
    </row>
    <row r="176" spans="1:43" ht="13.8" x14ac:dyDescent="0.25">
      <c r="A176" s="25">
        <v>172</v>
      </c>
      <c r="B176" s="5" t="s">
        <v>40</v>
      </c>
      <c r="C176" s="5" t="s">
        <v>74</v>
      </c>
      <c r="D176" s="5" t="s">
        <v>57</v>
      </c>
      <c r="E176" s="14">
        <v>8623740.8399999999</v>
      </c>
      <c r="F176" s="15">
        <v>8623740.8399999999</v>
      </c>
      <c r="G176" s="15"/>
      <c r="H176" s="15"/>
      <c r="I176" s="14">
        <v>6765225.9500000002</v>
      </c>
      <c r="J176" s="15">
        <v>6765225.9500000002</v>
      </c>
      <c r="K176" s="15"/>
      <c r="L176" s="15"/>
      <c r="M176" s="14">
        <v>1858514.8900000001</v>
      </c>
      <c r="N176" s="14"/>
      <c r="O176" s="15"/>
      <c r="P176" s="14">
        <v>1858514.8900000001</v>
      </c>
      <c r="Q176" s="14"/>
      <c r="R176" s="16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4">
        <v>1794.02</v>
      </c>
      <c r="AI176" s="15"/>
      <c r="AJ176" s="15">
        <v>1294.02</v>
      </c>
      <c r="AK176" s="15">
        <v>500</v>
      </c>
      <c r="AL176" s="14">
        <v>1856720.87</v>
      </c>
      <c r="AM176" s="15"/>
      <c r="AN176" s="14">
        <v>1856721</v>
      </c>
      <c r="AO176" s="15">
        <v>19</v>
      </c>
      <c r="AP176" s="15">
        <v>352776.99</v>
      </c>
      <c r="AQ176" s="14">
        <v>352777</v>
      </c>
    </row>
    <row r="177" spans="1:43" ht="13.8" x14ac:dyDescent="0.25">
      <c r="A177" s="25">
        <v>173</v>
      </c>
      <c r="B177" s="5" t="s">
        <v>43</v>
      </c>
      <c r="C177" s="5" t="s">
        <v>44</v>
      </c>
      <c r="D177" s="5" t="s">
        <v>39</v>
      </c>
      <c r="E177" s="14">
        <v>8623175.4299999997</v>
      </c>
      <c r="F177" s="15">
        <v>8623175.4299999997</v>
      </c>
      <c r="G177" s="15"/>
      <c r="H177" s="15"/>
      <c r="I177" s="14">
        <v>8623992.3900000006</v>
      </c>
      <c r="J177" s="15">
        <v>8623992.3900000006</v>
      </c>
      <c r="K177" s="15"/>
      <c r="L177" s="15"/>
      <c r="M177" s="14"/>
      <c r="N177" s="14">
        <v>816.96</v>
      </c>
      <c r="O177" s="15"/>
      <c r="P177" s="14"/>
      <c r="Q177" s="14">
        <v>816.96</v>
      </c>
      <c r="R177" s="16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4"/>
      <c r="AI177" s="15"/>
      <c r="AJ177" s="15"/>
      <c r="AK177" s="15"/>
      <c r="AL177" s="14"/>
      <c r="AM177" s="15"/>
      <c r="AN177" s="14"/>
      <c r="AO177" s="15">
        <v>19</v>
      </c>
      <c r="AP177" s="15"/>
      <c r="AQ177" s="14"/>
    </row>
    <row r="178" spans="1:43" ht="13.8" x14ac:dyDescent="0.25">
      <c r="A178" s="25">
        <v>174</v>
      </c>
      <c r="B178" s="5" t="s">
        <v>43</v>
      </c>
      <c r="C178" s="5" t="s">
        <v>52</v>
      </c>
      <c r="D178" s="5" t="s">
        <v>69</v>
      </c>
      <c r="E178" s="14">
        <v>8622991.1199999992</v>
      </c>
      <c r="F178" s="15">
        <v>8622991.1199999992</v>
      </c>
      <c r="G178" s="15"/>
      <c r="H178" s="15"/>
      <c r="I178" s="14">
        <v>6324169.8499999996</v>
      </c>
      <c r="J178" s="15">
        <v>6324169.8499999996</v>
      </c>
      <c r="K178" s="15"/>
      <c r="L178" s="15"/>
      <c r="M178" s="14">
        <v>2298821.27</v>
      </c>
      <c r="N178" s="14"/>
      <c r="O178" s="15"/>
      <c r="P178" s="14">
        <v>2298821.27</v>
      </c>
      <c r="Q178" s="14"/>
      <c r="R178" s="16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4"/>
      <c r="AI178" s="15"/>
      <c r="AJ178" s="15"/>
      <c r="AK178" s="15"/>
      <c r="AL178" s="14">
        <v>2298821.27</v>
      </c>
      <c r="AM178" s="15"/>
      <c r="AN178" s="14">
        <v>2298821</v>
      </c>
      <c r="AO178" s="15">
        <v>19</v>
      </c>
      <c r="AP178" s="15">
        <v>436775.99</v>
      </c>
      <c r="AQ178" s="14">
        <v>436776</v>
      </c>
    </row>
    <row r="179" spans="1:43" ht="13.8" x14ac:dyDescent="0.25">
      <c r="A179" s="25">
        <v>175</v>
      </c>
      <c r="B179" s="5" t="s">
        <v>43</v>
      </c>
      <c r="C179" s="5" t="s">
        <v>72</v>
      </c>
      <c r="D179" s="5" t="s">
        <v>39</v>
      </c>
      <c r="E179" s="14">
        <v>8622492.4199999999</v>
      </c>
      <c r="F179" s="15">
        <v>8622492.4199999999</v>
      </c>
      <c r="G179" s="15"/>
      <c r="H179" s="15"/>
      <c r="I179" s="14">
        <v>8217195.0099999998</v>
      </c>
      <c r="J179" s="15">
        <v>8217195.0099999998</v>
      </c>
      <c r="K179" s="15"/>
      <c r="L179" s="15"/>
      <c r="M179" s="14">
        <v>405297.41000000003</v>
      </c>
      <c r="N179" s="14"/>
      <c r="O179" s="15"/>
      <c r="P179" s="14">
        <v>405297.41000000003</v>
      </c>
      <c r="Q179" s="14"/>
      <c r="R179" s="16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4"/>
      <c r="AI179" s="15"/>
      <c r="AJ179" s="15"/>
      <c r="AK179" s="15"/>
      <c r="AL179" s="14">
        <v>405297.41000000003</v>
      </c>
      <c r="AM179" s="15"/>
      <c r="AN179" s="14">
        <v>405297</v>
      </c>
      <c r="AO179" s="15">
        <v>19</v>
      </c>
      <c r="AP179" s="15">
        <v>77006.430000000008</v>
      </c>
      <c r="AQ179" s="14">
        <v>77006</v>
      </c>
    </row>
    <row r="180" spans="1:43" ht="13.8" x14ac:dyDescent="0.25">
      <c r="A180" s="25">
        <v>176</v>
      </c>
      <c r="B180" s="5" t="s">
        <v>43</v>
      </c>
      <c r="C180" s="5" t="s">
        <v>70</v>
      </c>
      <c r="D180" s="5" t="s">
        <v>69</v>
      </c>
      <c r="E180" s="14">
        <v>8621902.0500000007</v>
      </c>
      <c r="F180" s="15">
        <v>8621902.0500000007</v>
      </c>
      <c r="G180" s="15"/>
      <c r="H180" s="15"/>
      <c r="I180" s="14">
        <v>5148423.53</v>
      </c>
      <c r="J180" s="15">
        <v>5148423.53</v>
      </c>
      <c r="K180" s="15"/>
      <c r="L180" s="15"/>
      <c r="M180" s="14">
        <v>3473478.52</v>
      </c>
      <c r="N180" s="14"/>
      <c r="O180" s="15"/>
      <c r="P180" s="14">
        <v>3473478.52</v>
      </c>
      <c r="Q180" s="14"/>
      <c r="R180" s="16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4"/>
      <c r="AI180" s="15"/>
      <c r="AJ180" s="15"/>
      <c r="AK180" s="15"/>
      <c r="AL180" s="14">
        <v>3473478.52</v>
      </c>
      <c r="AM180" s="15"/>
      <c r="AN180" s="14">
        <v>3473479</v>
      </c>
      <c r="AO180" s="15">
        <v>19</v>
      </c>
      <c r="AP180" s="15">
        <v>659961.01</v>
      </c>
      <c r="AQ180" s="14">
        <v>659961</v>
      </c>
    </row>
    <row r="181" spans="1:43" ht="13.8" x14ac:dyDescent="0.25">
      <c r="A181" s="25">
        <v>177</v>
      </c>
      <c r="B181" s="5" t="s">
        <v>43</v>
      </c>
      <c r="C181" s="5" t="s">
        <v>60</v>
      </c>
      <c r="D181" s="5" t="s">
        <v>47</v>
      </c>
      <c r="E181" s="14">
        <v>8621093.5899999999</v>
      </c>
      <c r="F181" s="15">
        <v>8621093.5899999999</v>
      </c>
      <c r="G181" s="15"/>
      <c r="H181" s="15"/>
      <c r="I181" s="14">
        <v>7883013.0199999996</v>
      </c>
      <c r="J181" s="15">
        <v>7883013.0199999996</v>
      </c>
      <c r="K181" s="15"/>
      <c r="L181" s="15"/>
      <c r="M181" s="14">
        <v>738080.57000000007</v>
      </c>
      <c r="N181" s="14"/>
      <c r="O181" s="15"/>
      <c r="P181" s="14">
        <v>738080.57000000007</v>
      </c>
      <c r="Q181" s="14"/>
      <c r="R181" s="16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4"/>
      <c r="AI181" s="15"/>
      <c r="AJ181" s="15"/>
      <c r="AK181" s="15"/>
      <c r="AL181" s="14">
        <v>738080.57000000007</v>
      </c>
      <c r="AM181" s="15"/>
      <c r="AN181" s="14">
        <v>738081</v>
      </c>
      <c r="AO181" s="15">
        <v>19</v>
      </c>
      <c r="AP181" s="15">
        <v>140235.39000000001</v>
      </c>
      <c r="AQ181" s="14">
        <v>140235</v>
      </c>
    </row>
    <row r="182" spans="1:43" ht="13.8" x14ac:dyDescent="0.25">
      <c r="A182" s="25">
        <v>178</v>
      </c>
      <c r="B182" s="5" t="s">
        <v>43</v>
      </c>
      <c r="C182" s="5" t="s">
        <v>38</v>
      </c>
      <c r="D182" s="5" t="s">
        <v>42</v>
      </c>
      <c r="E182" s="14">
        <v>8620885.3499999996</v>
      </c>
      <c r="F182" s="15">
        <v>8620885.3499999996</v>
      </c>
      <c r="G182" s="15"/>
      <c r="H182" s="15"/>
      <c r="I182" s="14">
        <v>8792754.6400000006</v>
      </c>
      <c r="J182" s="15">
        <v>8792754.6400000006</v>
      </c>
      <c r="K182" s="15"/>
      <c r="L182" s="15"/>
      <c r="M182" s="14"/>
      <c r="N182" s="14">
        <v>171869.29</v>
      </c>
      <c r="O182" s="15"/>
      <c r="P182" s="14"/>
      <c r="Q182" s="14">
        <v>171869.29</v>
      </c>
      <c r="R182" s="16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4"/>
      <c r="AI182" s="15"/>
      <c r="AJ182" s="15"/>
      <c r="AK182" s="15"/>
      <c r="AL182" s="14"/>
      <c r="AM182" s="15"/>
      <c r="AN182" s="14"/>
      <c r="AO182" s="15">
        <v>19</v>
      </c>
      <c r="AP182" s="15"/>
      <c r="AQ182" s="14"/>
    </row>
    <row r="183" spans="1:43" ht="13.8" x14ac:dyDescent="0.25">
      <c r="A183" s="25">
        <v>179</v>
      </c>
      <c r="B183" s="5" t="s">
        <v>43</v>
      </c>
      <c r="C183" s="5" t="s">
        <v>48</v>
      </c>
      <c r="D183" s="5" t="s">
        <v>39</v>
      </c>
      <c r="E183" s="14">
        <v>8620573.3900000006</v>
      </c>
      <c r="F183" s="15">
        <v>8620573.3900000006</v>
      </c>
      <c r="G183" s="15"/>
      <c r="H183" s="15"/>
      <c r="I183" s="14">
        <v>8275866.3700000001</v>
      </c>
      <c r="J183" s="15">
        <v>8275866.3700000001</v>
      </c>
      <c r="K183" s="15"/>
      <c r="L183" s="15"/>
      <c r="M183" s="14">
        <v>344707.02</v>
      </c>
      <c r="N183" s="14"/>
      <c r="O183" s="15"/>
      <c r="P183" s="14">
        <v>344707.02</v>
      </c>
      <c r="Q183" s="14"/>
      <c r="R183" s="16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4"/>
      <c r="AI183" s="15"/>
      <c r="AJ183" s="15"/>
      <c r="AK183" s="15"/>
      <c r="AL183" s="14">
        <v>344707.02</v>
      </c>
      <c r="AM183" s="15"/>
      <c r="AN183" s="14">
        <v>344707</v>
      </c>
      <c r="AO183" s="15">
        <v>19</v>
      </c>
      <c r="AP183" s="15">
        <v>65494.33</v>
      </c>
      <c r="AQ183" s="14">
        <v>65494</v>
      </c>
    </row>
    <row r="184" spans="1:43" ht="13.8" x14ac:dyDescent="0.25">
      <c r="A184" s="25">
        <v>180</v>
      </c>
      <c r="B184" s="5" t="s">
        <v>43</v>
      </c>
      <c r="C184" s="5" t="s">
        <v>71</v>
      </c>
      <c r="D184" s="5" t="s">
        <v>47</v>
      </c>
      <c r="E184" s="14">
        <v>8620465.0600000005</v>
      </c>
      <c r="F184" s="15">
        <v>8620465.0600000005</v>
      </c>
      <c r="G184" s="15"/>
      <c r="H184" s="15"/>
      <c r="I184" s="14">
        <v>6361935.6399999997</v>
      </c>
      <c r="J184" s="15">
        <v>6361935.6399999997</v>
      </c>
      <c r="K184" s="15"/>
      <c r="L184" s="15"/>
      <c r="M184" s="14">
        <v>2258529.42</v>
      </c>
      <c r="N184" s="14"/>
      <c r="O184" s="15"/>
      <c r="P184" s="14">
        <v>2258529.42</v>
      </c>
      <c r="Q184" s="14"/>
      <c r="R184" s="16">
        <v>510849.52</v>
      </c>
      <c r="S184" s="17"/>
      <c r="T184" s="17"/>
      <c r="U184" s="17"/>
      <c r="V184" s="17">
        <v>510849.52</v>
      </c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4"/>
      <c r="AI184" s="15"/>
      <c r="AJ184" s="15"/>
      <c r="AK184" s="15"/>
      <c r="AL184" s="14">
        <v>1747679.9</v>
      </c>
      <c r="AM184" s="15"/>
      <c r="AN184" s="14">
        <v>1747680</v>
      </c>
      <c r="AO184" s="15">
        <v>19</v>
      </c>
      <c r="AP184" s="15">
        <v>332059.2</v>
      </c>
      <c r="AQ184" s="14">
        <v>332059</v>
      </c>
    </row>
    <row r="185" spans="1:43" ht="13.8" x14ac:dyDescent="0.25">
      <c r="A185" s="25">
        <v>181</v>
      </c>
      <c r="B185" s="5" t="s">
        <v>43</v>
      </c>
      <c r="C185" s="5" t="s">
        <v>70</v>
      </c>
      <c r="D185" s="5" t="s">
        <v>69</v>
      </c>
      <c r="E185" s="14">
        <v>8620270.7899999991</v>
      </c>
      <c r="F185" s="15">
        <v>8620270.7899999991</v>
      </c>
      <c r="G185" s="15"/>
      <c r="H185" s="15"/>
      <c r="I185" s="14">
        <v>8289778.9299999997</v>
      </c>
      <c r="J185" s="15">
        <v>8289778.9299999997</v>
      </c>
      <c r="K185" s="15"/>
      <c r="L185" s="15"/>
      <c r="M185" s="14">
        <v>330491.86</v>
      </c>
      <c r="N185" s="14"/>
      <c r="O185" s="15"/>
      <c r="P185" s="14">
        <v>330491.86</v>
      </c>
      <c r="Q185" s="14"/>
      <c r="R185" s="16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4"/>
      <c r="AI185" s="15"/>
      <c r="AJ185" s="15"/>
      <c r="AK185" s="15"/>
      <c r="AL185" s="14">
        <v>330491.86</v>
      </c>
      <c r="AM185" s="15"/>
      <c r="AN185" s="14">
        <v>330492</v>
      </c>
      <c r="AO185" s="15">
        <v>19</v>
      </c>
      <c r="AP185" s="15">
        <v>62793.48</v>
      </c>
      <c r="AQ185" s="14">
        <v>62793</v>
      </c>
    </row>
    <row r="186" spans="1:43" ht="13.8" x14ac:dyDescent="0.25">
      <c r="A186" s="25">
        <v>182</v>
      </c>
      <c r="B186" s="5" t="s">
        <v>43</v>
      </c>
      <c r="C186" s="5" t="s">
        <v>48</v>
      </c>
      <c r="D186" s="5" t="s">
        <v>53</v>
      </c>
      <c r="E186" s="14">
        <v>8619644.7400000002</v>
      </c>
      <c r="F186" s="15">
        <v>8619644.7400000002</v>
      </c>
      <c r="G186" s="15"/>
      <c r="H186" s="15"/>
      <c r="I186" s="14">
        <v>7290565.3700000001</v>
      </c>
      <c r="J186" s="15">
        <v>7290565.3700000001</v>
      </c>
      <c r="K186" s="15"/>
      <c r="L186" s="15"/>
      <c r="M186" s="14">
        <v>1329079.3700000001</v>
      </c>
      <c r="N186" s="14"/>
      <c r="O186" s="15"/>
      <c r="P186" s="14">
        <v>1329079.3700000001</v>
      </c>
      <c r="Q186" s="14"/>
      <c r="R186" s="16">
        <v>590000</v>
      </c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>
        <v>590000</v>
      </c>
      <c r="AF186" s="17"/>
      <c r="AG186" s="17"/>
      <c r="AH186" s="14"/>
      <c r="AI186" s="15"/>
      <c r="AJ186" s="15"/>
      <c r="AK186" s="15"/>
      <c r="AL186" s="14">
        <v>739079.37</v>
      </c>
      <c r="AM186" s="15"/>
      <c r="AN186" s="14">
        <v>739079</v>
      </c>
      <c r="AO186" s="15">
        <v>19</v>
      </c>
      <c r="AP186" s="15">
        <v>140425.01</v>
      </c>
      <c r="AQ186" s="14">
        <v>140425</v>
      </c>
    </row>
    <row r="187" spans="1:43" ht="13.8" x14ac:dyDescent="0.25">
      <c r="A187" s="25">
        <v>183</v>
      </c>
      <c r="B187" s="5" t="s">
        <v>43</v>
      </c>
      <c r="C187" s="5" t="s">
        <v>81</v>
      </c>
      <c r="D187" s="5" t="s">
        <v>51</v>
      </c>
      <c r="E187" s="14">
        <v>8619575.4399999995</v>
      </c>
      <c r="F187" s="15">
        <v>8619575.4399999995</v>
      </c>
      <c r="G187" s="15"/>
      <c r="H187" s="15"/>
      <c r="I187" s="14">
        <v>8217115.71</v>
      </c>
      <c r="J187" s="15">
        <v>8217115.71</v>
      </c>
      <c r="K187" s="15"/>
      <c r="L187" s="15"/>
      <c r="M187" s="14">
        <v>402459.73</v>
      </c>
      <c r="N187" s="14"/>
      <c r="O187" s="15"/>
      <c r="P187" s="14">
        <v>402459.73</v>
      </c>
      <c r="Q187" s="14"/>
      <c r="R187" s="16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4">
        <v>402459.73</v>
      </c>
      <c r="AI187" s="15">
        <v>402459.73</v>
      </c>
      <c r="AJ187" s="15"/>
      <c r="AK187" s="15"/>
      <c r="AL187" s="14"/>
      <c r="AM187" s="15"/>
      <c r="AN187" s="14"/>
      <c r="AO187" s="15">
        <v>19</v>
      </c>
      <c r="AP187" s="15"/>
      <c r="AQ187" s="14"/>
    </row>
    <row r="188" spans="1:43" ht="13.8" x14ac:dyDescent="0.25">
      <c r="A188" s="25">
        <v>184</v>
      </c>
      <c r="B188" s="5" t="s">
        <v>75</v>
      </c>
      <c r="C188" s="5" t="s">
        <v>68</v>
      </c>
      <c r="D188" s="5" t="s">
        <v>51</v>
      </c>
      <c r="E188" s="14">
        <v>8619318.0500000007</v>
      </c>
      <c r="F188" s="15">
        <v>8619318.0500000007</v>
      </c>
      <c r="G188" s="15"/>
      <c r="H188" s="15"/>
      <c r="I188" s="14">
        <v>8597850.0399999991</v>
      </c>
      <c r="J188" s="15">
        <v>8597850.0399999991</v>
      </c>
      <c r="K188" s="15"/>
      <c r="L188" s="15"/>
      <c r="M188" s="14">
        <v>21468.010000000002</v>
      </c>
      <c r="N188" s="14"/>
      <c r="O188" s="15"/>
      <c r="P188" s="14">
        <v>21468.010000000002</v>
      </c>
      <c r="Q188" s="14"/>
      <c r="R188" s="16">
        <v>21468.010000000002</v>
      </c>
      <c r="S188" s="17"/>
      <c r="T188" s="17">
        <v>21468.010000000002</v>
      </c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4"/>
      <c r="AI188" s="15"/>
      <c r="AJ188" s="15"/>
      <c r="AK188" s="15"/>
      <c r="AL188" s="14"/>
      <c r="AM188" s="15"/>
      <c r="AN188" s="14"/>
      <c r="AO188" s="15">
        <v>19</v>
      </c>
      <c r="AP188" s="15"/>
      <c r="AQ188" s="14"/>
    </row>
    <row r="189" spans="1:43" ht="13.8" x14ac:dyDescent="0.25">
      <c r="A189" s="25">
        <v>185</v>
      </c>
      <c r="B189" s="5" t="s">
        <v>43</v>
      </c>
      <c r="C189" s="5" t="s">
        <v>55</v>
      </c>
      <c r="D189" s="5" t="s">
        <v>57</v>
      </c>
      <c r="E189" s="14">
        <v>8618798.9199999999</v>
      </c>
      <c r="F189" s="15">
        <v>8618798.9199999999</v>
      </c>
      <c r="G189" s="15"/>
      <c r="H189" s="15"/>
      <c r="I189" s="14">
        <v>9831446.6799999997</v>
      </c>
      <c r="J189" s="15">
        <v>9831446.6799999997</v>
      </c>
      <c r="K189" s="15"/>
      <c r="L189" s="15"/>
      <c r="M189" s="14"/>
      <c r="N189" s="14">
        <v>1212647.76</v>
      </c>
      <c r="O189" s="15"/>
      <c r="P189" s="14"/>
      <c r="Q189" s="14">
        <v>1212647.76</v>
      </c>
      <c r="R189" s="16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4"/>
      <c r="AI189" s="15"/>
      <c r="AJ189" s="15"/>
      <c r="AK189" s="15"/>
      <c r="AL189" s="14"/>
      <c r="AM189" s="15"/>
      <c r="AN189" s="14"/>
      <c r="AO189" s="15">
        <v>19</v>
      </c>
      <c r="AP189" s="15"/>
      <c r="AQ189" s="14"/>
    </row>
    <row r="190" spans="1:43" ht="13.8" x14ac:dyDescent="0.25">
      <c r="A190" s="25">
        <v>186</v>
      </c>
      <c r="B190" s="5" t="s">
        <v>43</v>
      </c>
      <c r="C190" s="5" t="s">
        <v>52</v>
      </c>
      <c r="D190" s="5" t="s">
        <v>39</v>
      </c>
      <c r="E190" s="14">
        <v>8618548.0899999999</v>
      </c>
      <c r="F190" s="15">
        <v>8618548.0899999999</v>
      </c>
      <c r="G190" s="15"/>
      <c r="H190" s="15"/>
      <c r="I190" s="14">
        <v>9027104.2699999996</v>
      </c>
      <c r="J190" s="15">
        <v>9027104.2699999996</v>
      </c>
      <c r="K190" s="15"/>
      <c r="L190" s="15"/>
      <c r="M190" s="14"/>
      <c r="N190" s="14">
        <v>408556.18</v>
      </c>
      <c r="O190" s="15"/>
      <c r="P190" s="14"/>
      <c r="Q190" s="14">
        <v>408556.18</v>
      </c>
      <c r="R190" s="16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4"/>
      <c r="AI190" s="15"/>
      <c r="AJ190" s="15"/>
      <c r="AK190" s="15"/>
      <c r="AL190" s="14"/>
      <c r="AM190" s="15"/>
      <c r="AN190" s="14"/>
      <c r="AO190" s="15">
        <v>19</v>
      </c>
      <c r="AP190" s="15"/>
      <c r="AQ190" s="14"/>
    </row>
    <row r="191" spans="1:43" ht="13.8" x14ac:dyDescent="0.25">
      <c r="A191" s="25">
        <v>187</v>
      </c>
      <c r="B191" s="5" t="s">
        <v>73</v>
      </c>
      <c r="C191" s="5" t="s">
        <v>74</v>
      </c>
      <c r="D191" s="5" t="s">
        <v>69</v>
      </c>
      <c r="E191" s="14">
        <v>8618283.5899999999</v>
      </c>
      <c r="F191" s="15">
        <v>8618283.5899999999</v>
      </c>
      <c r="G191" s="15"/>
      <c r="H191" s="15"/>
      <c r="I191" s="14">
        <v>7135770.3200000003</v>
      </c>
      <c r="J191" s="15">
        <v>7135770.3200000003</v>
      </c>
      <c r="K191" s="15"/>
      <c r="L191" s="15"/>
      <c r="M191" s="14">
        <v>1482513.27</v>
      </c>
      <c r="N191" s="14"/>
      <c r="O191" s="15"/>
      <c r="P191" s="14">
        <v>1482513.27</v>
      </c>
      <c r="Q191" s="14"/>
      <c r="R191" s="16">
        <v>1482513.27</v>
      </c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>
        <v>1482513.27</v>
      </c>
      <c r="AH191" s="14"/>
      <c r="AI191" s="15"/>
      <c r="AJ191" s="15"/>
      <c r="AK191" s="15"/>
      <c r="AL191" s="14"/>
      <c r="AM191" s="15"/>
      <c r="AN191" s="14"/>
      <c r="AO191" s="15">
        <v>19</v>
      </c>
      <c r="AP191" s="15"/>
      <c r="AQ191" s="14"/>
    </row>
    <row r="192" spans="1:43" ht="13.8" x14ac:dyDescent="0.25">
      <c r="A192" s="25">
        <v>188</v>
      </c>
      <c r="B192" s="5" t="s">
        <v>43</v>
      </c>
      <c r="C192" s="5" t="s">
        <v>44</v>
      </c>
      <c r="D192" s="5" t="s">
        <v>69</v>
      </c>
      <c r="E192" s="14">
        <v>8616643.6699999999</v>
      </c>
      <c r="F192" s="15">
        <v>8616643.6699999999</v>
      </c>
      <c r="G192" s="15"/>
      <c r="H192" s="15"/>
      <c r="I192" s="14">
        <v>8649442.4000000004</v>
      </c>
      <c r="J192" s="15">
        <v>8649442.4000000004</v>
      </c>
      <c r="K192" s="15"/>
      <c r="L192" s="15"/>
      <c r="M192" s="14"/>
      <c r="N192" s="14">
        <v>32798.730000000003</v>
      </c>
      <c r="O192" s="15"/>
      <c r="P192" s="14"/>
      <c r="Q192" s="14">
        <v>32798.730000000003</v>
      </c>
      <c r="R192" s="16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4"/>
      <c r="AI192" s="15"/>
      <c r="AJ192" s="15"/>
      <c r="AK192" s="15"/>
      <c r="AL192" s="14"/>
      <c r="AM192" s="15"/>
      <c r="AN192" s="14"/>
      <c r="AO192" s="15">
        <v>19</v>
      </c>
      <c r="AP192" s="15"/>
      <c r="AQ192" s="14"/>
    </row>
    <row r="193" spans="1:43" ht="13.8" x14ac:dyDescent="0.25">
      <c r="A193" s="25">
        <v>189</v>
      </c>
      <c r="B193" s="5" t="s">
        <v>43</v>
      </c>
      <c r="C193" s="5" t="s">
        <v>48</v>
      </c>
      <c r="D193" s="5" t="s">
        <v>39</v>
      </c>
      <c r="E193" s="14">
        <v>8616504.3300000001</v>
      </c>
      <c r="F193" s="15">
        <v>8616504.3300000001</v>
      </c>
      <c r="G193" s="15"/>
      <c r="H193" s="15"/>
      <c r="I193" s="14">
        <v>6940521.9199999999</v>
      </c>
      <c r="J193" s="15">
        <v>6940521.9199999999</v>
      </c>
      <c r="K193" s="15"/>
      <c r="L193" s="15"/>
      <c r="M193" s="14">
        <v>1675982.4100000001</v>
      </c>
      <c r="N193" s="14"/>
      <c r="O193" s="15"/>
      <c r="P193" s="14">
        <v>1675982.4100000001</v>
      </c>
      <c r="Q193" s="14"/>
      <c r="R193" s="16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4"/>
      <c r="AI193" s="15"/>
      <c r="AJ193" s="15"/>
      <c r="AK193" s="15"/>
      <c r="AL193" s="14">
        <v>1675982.4100000001</v>
      </c>
      <c r="AM193" s="15"/>
      <c r="AN193" s="14">
        <v>1675982</v>
      </c>
      <c r="AO193" s="15">
        <v>19</v>
      </c>
      <c r="AP193" s="15">
        <v>318436.58</v>
      </c>
      <c r="AQ193" s="14">
        <v>318437</v>
      </c>
    </row>
    <row r="194" spans="1:43" ht="13.8" x14ac:dyDescent="0.25">
      <c r="A194" s="25">
        <v>190</v>
      </c>
      <c r="B194" s="5" t="s">
        <v>43</v>
      </c>
      <c r="C194" s="5" t="s">
        <v>38</v>
      </c>
      <c r="D194" s="5" t="s">
        <v>42</v>
      </c>
      <c r="E194" s="14">
        <v>8614654.7699999996</v>
      </c>
      <c r="F194" s="15">
        <v>8614654.7699999996</v>
      </c>
      <c r="G194" s="15"/>
      <c r="H194" s="15"/>
      <c r="I194" s="14">
        <v>8527054.5800000001</v>
      </c>
      <c r="J194" s="15">
        <v>8527054.5800000001</v>
      </c>
      <c r="K194" s="15"/>
      <c r="L194" s="15"/>
      <c r="M194" s="14">
        <v>87600.19</v>
      </c>
      <c r="N194" s="14"/>
      <c r="O194" s="15"/>
      <c r="P194" s="14">
        <v>87600.19</v>
      </c>
      <c r="Q194" s="14"/>
      <c r="R194" s="16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4"/>
      <c r="AI194" s="15"/>
      <c r="AJ194" s="15"/>
      <c r="AK194" s="15"/>
      <c r="AL194" s="14">
        <v>87600.19</v>
      </c>
      <c r="AM194" s="15"/>
      <c r="AN194" s="14">
        <v>87600</v>
      </c>
      <c r="AO194" s="15">
        <v>19</v>
      </c>
      <c r="AP194" s="15">
        <v>16644</v>
      </c>
      <c r="AQ194" s="14">
        <v>16644</v>
      </c>
    </row>
    <row r="195" spans="1:43" ht="13.8" x14ac:dyDescent="0.25">
      <c r="A195" s="25">
        <v>191</v>
      </c>
      <c r="B195" s="5" t="s">
        <v>43</v>
      </c>
      <c r="C195" s="5" t="s">
        <v>38</v>
      </c>
      <c r="D195" s="5" t="s">
        <v>69</v>
      </c>
      <c r="E195" s="14">
        <v>8614350.4800000004</v>
      </c>
      <c r="F195" s="15">
        <v>8614350.4800000004</v>
      </c>
      <c r="G195" s="15"/>
      <c r="H195" s="15"/>
      <c r="I195" s="14">
        <v>7275086.7199999997</v>
      </c>
      <c r="J195" s="15">
        <v>7275086.7199999997</v>
      </c>
      <c r="K195" s="15"/>
      <c r="L195" s="15"/>
      <c r="M195" s="14">
        <v>1339263.76</v>
      </c>
      <c r="N195" s="14"/>
      <c r="O195" s="15"/>
      <c r="P195" s="14">
        <v>1339263.76</v>
      </c>
      <c r="Q195" s="14"/>
      <c r="R195" s="16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4"/>
      <c r="AI195" s="15"/>
      <c r="AJ195" s="15"/>
      <c r="AK195" s="15"/>
      <c r="AL195" s="14">
        <v>1339263.76</v>
      </c>
      <c r="AM195" s="15"/>
      <c r="AN195" s="14">
        <v>1339264</v>
      </c>
      <c r="AO195" s="15">
        <v>19</v>
      </c>
      <c r="AP195" s="15">
        <v>254460.16</v>
      </c>
      <c r="AQ195" s="14">
        <v>254460</v>
      </c>
    </row>
    <row r="196" spans="1:43" ht="13.8" x14ac:dyDescent="0.25">
      <c r="A196" s="25">
        <v>192</v>
      </c>
      <c r="B196" s="5" t="s">
        <v>40</v>
      </c>
      <c r="C196" s="5" t="s">
        <v>44</v>
      </c>
      <c r="D196" s="5" t="s">
        <v>77</v>
      </c>
      <c r="E196" s="14">
        <v>8614325.0399999991</v>
      </c>
      <c r="F196" s="15">
        <v>8614325.0399999991</v>
      </c>
      <c r="G196" s="15"/>
      <c r="H196" s="15"/>
      <c r="I196" s="14">
        <v>7472867.7999999998</v>
      </c>
      <c r="J196" s="15">
        <v>7472867.7999999998</v>
      </c>
      <c r="K196" s="15"/>
      <c r="L196" s="15"/>
      <c r="M196" s="14">
        <v>1141457.24</v>
      </c>
      <c r="N196" s="14"/>
      <c r="O196" s="15"/>
      <c r="P196" s="14">
        <v>1141457.24</v>
      </c>
      <c r="Q196" s="14"/>
      <c r="R196" s="16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4">
        <v>376327.36</v>
      </c>
      <c r="AI196" s="15">
        <v>376327.36</v>
      </c>
      <c r="AJ196" s="15"/>
      <c r="AK196" s="15"/>
      <c r="AL196" s="14">
        <v>765129.88</v>
      </c>
      <c r="AM196" s="15"/>
      <c r="AN196" s="14">
        <v>765130</v>
      </c>
      <c r="AO196" s="15">
        <v>19</v>
      </c>
      <c r="AP196" s="15">
        <v>145374.70000000001</v>
      </c>
      <c r="AQ196" s="14">
        <v>145375</v>
      </c>
    </row>
    <row r="197" spans="1:43" ht="13.8" x14ac:dyDescent="0.25">
      <c r="A197" s="25">
        <v>193</v>
      </c>
      <c r="B197" s="5" t="s">
        <v>43</v>
      </c>
      <c r="C197" s="5" t="s">
        <v>38</v>
      </c>
      <c r="D197" s="5" t="s">
        <v>69</v>
      </c>
      <c r="E197" s="14">
        <v>8614263.8200000003</v>
      </c>
      <c r="F197" s="15">
        <v>8614263.8200000003</v>
      </c>
      <c r="G197" s="15"/>
      <c r="H197" s="15"/>
      <c r="I197" s="14">
        <v>9186489.1899999995</v>
      </c>
      <c r="J197" s="15">
        <v>9186489.1899999995</v>
      </c>
      <c r="K197" s="15"/>
      <c r="L197" s="15"/>
      <c r="M197" s="14"/>
      <c r="N197" s="14">
        <v>572225.37</v>
      </c>
      <c r="O197" s="15"/>
      <c r="P197" s="14"/>
      <c r="Q197" s="14">
        <v>572225.37</v>
      </c>
      <c r="R197" s="16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4"/>
      <c r="AI197" s="15"/>
      <c r="AJ197" s="15"/>
      <c r="AK197" s="15"/>
      <c r="AL197" s="14"/>
      <c r="AM197" s="15"/>
      <c r="AN197" s="14"/>
      <c r="AO197" s="15">
        <v>19</v>
      </c>
      <c r="AP197" s="15"/>
      <c r="AQ197" s="14"/>
    </row>
    <row r="198" spans="1:43" ht="13.8" x14ac:dyDescent="0.25">
      <c r="A198" s="25">
        <v>194</v>
      </c>
      <c r="B198" s="5" t="s">
        <v>43</v>
      </c>
      <c r="C198" s="5" t="s">
        <v>72</v>
      </c>
      <c r="D198" s="5" t="s">
        <v>65</v>
      </c>
      <c r="E198" s="14">
        <v>8613505.8699999992</v>
      </c>
      <c r="F198" s="15">
        <v>8613505.8699999992</v>
      </c>
      <c r="G198" s="15"/>
      <c r="H198" s="15"/>
      <c r="I198" s="14">
        <v>9220298.6199999992</v>
      </c>
      <c r="J198" s="15">
        <v>9220298.6199999992</v>
      </c>
      <c r="K198" s="15"/>
      <c r="L198" s="15"/>
      <c r="M198" s="14"/>
      <c r="N198" s="14">
        <v>606792.75</v>
      </c>
      <c r="O198" s="15"/>
      <c r="P198" s="14"/>
      <c r="Q198" s="14">
        <v>606792.75</v>
      </c>
      <c r="R198" s="16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4"/>
      <c r="AI198" s="15"/>
      <c r="AJ198" s="15"/>
      <c r="AK198" s="15"/>
      <c r="AL198" s="14"/>
      <c r="AM198" s="15"/>
      <c r="AN198" s="14"/>
      <c r="AO198" s="15">
        <v>19</v>
      </c>
      <c r="AP198" s="15"/>
      <c r="AQ198" s="14"/>
    </row>
    <row r="199" spans="1:43" ht="13.8" x14ac:dyDescent="0.25">
      <c r="A199" s="25">
        <v>195</v>
      </c>
      <c r="B199" s="5" t="s">
        <v>43</v>
      </c>
      <c r="C199" s="5" t="s">
        <v>44</v>
      </c>
      <c r="D199" s="5" t="s">
        <v>65</v>
      </c>
      <c r="E199" s="14">
        <v>8613390.4000000004</v>
      </c>
      <c r="F199" s="15">
        <v>8613390.4000000004</v>
      </c>
      <c r="G199" s="15"/>
      <c r="H199" s="15"/>
      <c r="I199" s="14">
        <v>7664677.5600000005</v>
      </c>
      <c r="J199" s="15">
        <v>7664677.5600000005</v>
      </c>
      <c r="K199" s="15"/>
      <c r="L199" s="15"/>
      <c r="M199" s="14">
        <v>948712.84</v>
      </c>
      <c r="N199" s="14"/>
      <c r="O199" s="15"/>
      <c r="P199" s="14">
        <v>948712.84</v>
      </c>
      <c r="Q199" s="14"/>
      <c r="R199" s="16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4">
        <v>435620.81</v>
      </c>
      <c r="AI199" s="15">
        <v>435620.81</v>
      </c>
      <c r="AJ199" s="15"/>
      <c r="AK199" s="15"/>
      <c r="AL199" s="14">
        <v>513092.03</v>
      </c>
      <c r="AM199" s="15"/>
      <c r="AN199" s="14">
        <v>513092</v>
      </c>
      <c r="AO199" s="15">
        <v>19</v>
      </c>
      <c r="AP199" s="15">
        <v>97487.48</v>
      </c>
      <c r="AQ199" s="14">
        <v>97487</v>
      </c>
    </row>
    <row r="200" spans="1:43" ht="13.8" x14ac:dyDescent="0.25">
      <c r="A200" s="25">
        <v>196</v>
      </c>
      <c r="B200" s="5" t="s">
        <v>43</v>
      </c>
      <c r="C200" s="5" t="s">
        <v>44</v>
      </c>
      <c r="D200" s="5" t="s">
        <v>69</v>
      </c>
      <c r="E200" s="14">
        <v>8613270.1699999999</v>
      </c>
      <c r="F200" s="15">
        <v>8613270.1699999999</v>
      </c>
      <c r="G200" s="15"/>
      <c r="H200" s="15"/>
      <c r="I200" s="14">
        <v>7411779.79</v>
      </c>
      <c r="J200" s="15">
        <v>7411779.79</v>
      </c>
      <c r="K200" s="15"/>
      <c r="L200" s="15"/>
      <c r="M200" s="14">
        <v>1201490.3799999999</v>
      </c>
      <c r="N200" s="14"/>
      <c r="O200" s="15"/>
      <c r="P200" s="14">
        <v>1201490.3799999999</v>
      </c>
      <c r="Q200" s="14"/>
      <c r="R200" s="16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4"/>
      <c r="AI200" s="15"/>
      <c r="AJ200" s="15"/>
      <c r="AK200" s="15"/>
      <c r="AL200" s="14">
        <v>1201490.3799999999</v>
      </c>
      <c r="AM200" s="15"/>
      <c r="AN200" s="14">
        <v>1201490</v>
      </c>
      <c r="AO200" s="15">
        <v>19</v>
      </c>
      <c r="AP200" s="15">
        <v>228283.1</v>
      </c>
      <c r="AQ200" s="14">
        <v>228283</v>
      </c>
    </row>
    <row r="201" spans="1:43" ht="13.8" x14ac:dyDescent="0.25">
      <c r="A201" s="25">
        <v>197</v>
      </c>
      <c r="B201" s="5" t="s">
        <v>43</v>
      </c>
      <c r="C201" s="5" t="s">
        <v>44</v>
      </c>
      <c r="D201" s="5" t="s">
        <v>69</v>
      </c>
      <c r="E201" s="14">
        <v>8613195.1899999995</v>
      </c>
      <c r="F201" s="15">
        <v>8613195.1899999995</v>
      </c>
      <c r="G201" s="15"/>
      <c r="H201" s="15"/>
      <c r="I201" s="14">
        <v>7560557.9400000004</v>
      </c>
      <c r="J201" s="15">
        <v>7560557.9400000004</v>
      </c>
      <c r="K201" s="15"/>
      <c r="L201" s="15"/>
      <c r="M201" s="14">
        <v>1052637.25</v>
      </c>
      <c r="N201" s="14"/>
      <c r="O201" s="15"/>
      <c r="P201" s="14">
        <v>1052637.25</v>
      </c>
      <c r="Q201" s="14"/>
      <c r="R201" s="16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4"/>
      <c r="AI201" s="15"/>
      <c r="AJ201" s="15"/>
      <c r="AK201" s="15"/>
      <c r="AL201" s="14">
        <v>1052637.25</v>
      </c>
      <c r="AM201" s="15"/>
      <c r="AN201" s="14">
        <v>1052637</v>
      </c>
      <c r="AO201" s="15">
        <v>19</v>
      </c>
      <c r="AP201" s="15">
        <v>200001.03</v>
      </c>
      <c r="AQ201" s="14">
        <v>200001</v>
      </c>
    </row>
    <row r="202" spans="1:43" ht="13.8" x14ac:dyDescent="0.25">
      <c r="A202" s="25">
        <v>198</v>
      </c>
      <c r="B202" s="5" t="s">
        <v>43</v>
      </c>
      <c r="C202" s="5" t="s">
        <v>41</v>
      </c>
      <c r="D202" s="5" t="s">
        <v>47</v>
      </c>
      <c r="E202" s="14">
        <v>8613145.3499999996</v>
      </c>
      <c r="F202" s="15">
        <v>8613145.3499999996</v>
      </c>
      <c r="G202" s="15"/>
      <c r="H202" s="15"/>
      <c r="I202" s="14">
        <v>8437665.3800000008</v>
      </c>
      <c r="J202" s="15">
        <v>8437665.3800000008</v>
      </c>
      <c r="K202" s="15"/>
      <c r="L202" s="15"/>
      <c r="M202" s="14">
        <v>175479.97</v>
      </c>
      <c r="N202" s="14"/>
      <c r="O202" s="15"/>
      <c r="P202" s="14">
        <v>175479.97</v>
      </c>
      <c r="Q202" s="14"/>
      <c r="R202" s="16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4"/>
      <c r="AI202" s="15"/>
      <c r="AJ202" s="15"/>
      <c r="AK202" s="15"/>
      <c r="AL202" s="14">
        <v>175479.97</v>
      </c>
      <c r="AM202" s="15"/>
      <c r="AN202" s="14">
        <v>175480</v>
      </c>
      <c r="AO202" s="15">
        <v>19</v>
      </c>
      <c r="AP202" s="15">
        <v>33341.199999999997</v>
      </c>
      <c r="AQ202" s="14">
        <v>33341</v>
      </c>
    </row>
    <row r="203" spans="1:43" ht="13.8" x14ac:dyDescent="0.25">
      <c r="A203" s="25">
        <v>199</v>
      </c>
      <c r="B203" s="5" t="s">
        <v>43</v>
      </c>
      <c r="C203" s="5" t="s">
        <v>38</v>
      </c>
      <c r="D203" s="5" t="s">
        <v>39</v>
      </c>
      <c r="E203" s="14">
        <v>8613115.3599999994</v>
      </c>
      <c r="F203" s="15">
        <v>8613115.3599999994</v>
      </c>
      <c r="G203" s="15"/>
      <c r="H203" s="15"/>
      <c r="I203" s="14">
        <v>7831638.7800000003</v>
      </c>
      <c r="J203" s="15">
        <v>7831638.7800000003</v>
      </c>
      <c r="K203" s="15"/>
      <c r="L203" s="15"/>
      <c r="M203" s="14">
        <v>781476.58</v>
      </c>
      <c r="N203" s="14"/>
      <c r="O203" s="15"/>
      <c r="P203" s="14">
        <v>781476.58</v>
      </c>
      <c r="Q203" s="14"/>
      <c r="R203" s="16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4"/>
      <c r="AI203" s="15"/>
      <c r="AJ203" s="15"/>
      <c r="AK203" s="15"/>
      <c r="AL203" s="14">
        <v>781476.58</v>
      </c>
      <c r="AM203" s="15"/>
      <c r="AN203" s="14">
        <v>781477</v>
      </c>
      <c r="AO203" s="15">
        <v>19</v>
      </c>
      <c r="AP203" s="15">
        <v>148480.63</v>
      </c>
      <c r="AQ203" s="14">
        <v>148481</v>
      </c>
    </row>
    <row r="204" spans="1:43" ht="13.8" x14ac:dyDescent="0.25">
      <c r="A204" s="25">
        <v>200</v>
      </c>
      <c r="B204" s="5" t="s">
        <v>43</v>
      </c>
      <c r="C204" s="5" t="s">
        <v>48</v>
      </c>
      <c r="D204" s="5" t="s">
        <v>69</v>
      </c>
      <c r="E204" s="14">
        <v>8613005.8800000008</v>
      </c>
      <c r="F204" s="15">
        <v>8613005.8800000008</v>
      </c>
      <c r="G204" s="15"/>
      <c r="H204" s="15"/>
      <c r="I204" s="14">
        <v>8608845.0999999996</v>
      </c>
      <c r="J204" s="15">
        <v>8608845.0999999996</v>
      </c>
      <c r="K204" s="15"/>
      <c r="L204" s="15"/>
      <c r="M204" s="14">
        <v>4160.78</v>
      </c>
      <c r="N204" s="14"/>
      <c r="O204" s="15"/>
      <c r="P204" s="14">
        <v>4160.78</v>
      </c>
      <c r="Q204" s="14"/>
      <c r="R204" s="16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4">
        <v>4160.78</v>
      </c>
      <c r="AI204" s="15">
        <v>4160.78</v>
      </c>
      <c r="AJ204" s="15"/>
      <c r="AK204" s="15"/>
      <c r="AL204" s="14"/>
      <c r="AM204" s="15"/>
      <c r="AN204" s="14"/>
      <c r="AO204" s="15">
        <v>19</v>
      </c>
      <c r="AP204" s="15"/>
      <c r="AQ204" s="14"/>
    </row>
    <row r="205" spans="1:43" ht="13.8" x14ac:dyDescent="0.25">
      <c r="A205" s="25">
        <v>201</v>
      </c>
      <c r="B205" s="5" t="s">
        <v>43</v>
      </c>
      <c r="C205" s="5" t="s">
        <v>44</v>
      </c>
      <c r="D205" s="5" t="s">
        <v>77</v>
      </c>
      <c r="E205" s="14">
        <v>8612417.0899999999</v>
      </c>
      <c r="F205" s="15">
        <v>8612417.0899999999</v>
      </c>
      <c r="G205" s="15"/>
      <c r="H205" s="15"/>
      <c r="I205" s="14">
        <v>8426898.2300000004</v>
      </c>
      <c r="J205" s="15">
        <v>8426898.2300000004</v>
      </c>
      <c r="K205" s="15"/>
      <c r="L205" s="15"/>
      <c r="M205" s="14">
        <v>185518.86000000002</v>
      </c>
      <c r="N205" s="14"/>
      <c r="O205" s="15"/>
      <c r="P205" s="14">
        <v>185518.86000000002</v>
      </c>
      <c r="Q205" s="14"/>
      <c r="R205" s="16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4">
        <v>174171.2</v>
      </c>
      <c r="AI205" s="15">
        <v>174171.2</v>
      </c>
      <c r="AJ205" s="15"/>
      <c r="AK205" s="15"/>
      <c r="AL205" s="14">
        <v>11347.66</v>
      </c>
      <c r="AM205" s="15"/>
      <c r="AN205" s="14">
        <v>11348</v>
      </c>
      <c r="AO205" s="15">
        <v>19</v>
      </c>
      <c r="AP205" s="15">
        <v>2156.12</v>
      </c>
      <c r="AQ205" s="14">
        <v>2156</v>
      </c>
    </row>
    <row r="206" spans="1:43" ht="13.8" x14ac:dyDescent="0.25">
      <c r="A206" s="25">
        <v>202</v>
      </c>
      <c r="B206" s="5" t="s">
        <v>43</v>
      </c>
      <c r="C206" s="5" t="s">
        <v>38</v>
      </c>
      <c r="D206" s="5" t="s">
        <v>42</v>
      </c>
      <c r="E206" s="14">
        <v>8612392.1400000006</v>
      </c>
      <c r="F206" s="15">
        <v>8612392.1400000006</v>
      </c>
      <c r="G206" s="15"/>
      <c r="H206" s="15"/>
      <c r="I206" s="14">
        <v>9099489.0500000007</v>
      </c>
      <c r="J206" s="15">
        <v>9099489.0500000007</v>
      </c>
      <c r="K206" s="15"/>
      <c r="L206" s="15"/>
      <c r="M206" s="14"/>
      <c r="N206" s="14">
        <v>487096.91000000003</v>
      </c>
      <c r="O206" s="15"/>
      <c r="P206" s="14"/>
      <c r="Q206" s="14">
        <v>487096.91000000003</v>
      </c>
      <c r="R206" s="16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4"/>
      <c r="AI206" s="15"/>
      <c r="AJ206" s="15"/>
      <c r="AK206" s="15"/>
      <c r="AL206" s="14"/>
      <c r="AM206" s="15"/>
      <c r="AN206" s="14"/>
      <c r="AO206" s="15">
        <v>19</v>
      </c>
      <c r="AP206" s="15"/>
      <c r="AQ206" s="14"/>
    </row>
    <row r="207" spans="1:43" ht="13.8" x14ac:dyDescent="0.25">
      <c r="A207" s="25">
        <v>203</v>
      </c>
      <c r="B207" s="5" t="s">
        <v>43</v>
      </c>
      <c r="C207" s="5" t="s">
        <v>60</v>
      </c>
      <c r="D207" s="5" t="s">
        <v>39</v>
      </c>
      <c r="E207" s="14">
        <v>8612211.3900000006</v>
      </c>
      <c r="F207" s="15">
        <v>8612211.3900000006</v>
      </c>
      <c r="G207" s="15"/>
      <c r="H207" s="15"/>
      <c r="I207" s="14">
        <v>8701592.9600000009</v>
      </c>
      <c r="J207" s="15">
        <v>8701592.9600000009</v>
      </c>
      <c r="K207" s="15"/>
      <c r="L207" s="15"/>
      <c r="M207" s="14"/>
      <c r="N207" s="14">
        <v>89381.57</v>
      </c>
      <c r="O207" s="15"/>
      <c r="P207" s="14"/>
      <c r="Q207" s="14">
        <v>89381.57</v>
      </c>
      <c r="R207" s="16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4"/>
      <c r="AI207" s="15"/>
      <c r="AJ207" s="15"/>
      <c r="AK207" s="15"/>
      <c r="AL207" s="14"/>
      <c r="AM207" s="15"/>
      <c r="AN207" s="14"/>
      <c r="AO207" s="15">
        <v>19</v>
      </c>
      <c r="AP207" s="15"/>
      <c r="AQ207" s="14"/>
    </row>
    <row r="208" spans="1:43" ht="13.8" x14ac:dyDescent="0.25">
      <c r="A208" s="25">
        <v>204</v>
      </c>
      <c r="B208" s="5" t="s">
        <v>43</v>
      </c>
      <c r="C208" s="5" t="s">
        <v>59</v>
      </c>
      <c r="D208" s="5" t="s">
        <v>65</v>
      </c>
      <c r="E208" s="14">
        <v>8611914.3800000008</v>
      </c>
      <c r="F208" s="15">
        <v>8611914.3800000008</v>
      </c>
      <c r="G208" s="15"/>
      <c r="H208" s="15"/>
      <c r="I208" s="14">
        <v>8236597.1600000001</v>
      </c>
      <c r="J208" s="15">
        <v>8236597.1600000001</v>
      </c>
      <c r="K208" s="15"/>
      <c r="L208" s="15"/>
      <c r="M208" s="14">
        <v>375317.22000000003</v>
      </c>
      <c r="N208" s="14"/>
      <c r="O208" s="15"/>
      <c r="P208" s="14">
        <v>375317.22000000003</v>
      </c>
      <c r="Q208" s="14"/>
      <c r="R208" s="16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4">
        <v>375317.22000000003</v>
      </c>
      <c r="AI208" s="15">
        <v>375317.22000000003</v>
      </c>
      <c r="AJ208" s="15"/>
      <c r="AK208" s="15"/>
      <c r="AL208" s="14"/>
      <c r="AM208" s="15"/>
      <c r="AN208" s="14"/>
      <c r="AO208" s="15">
        <v>19</v>
      </c>
      <c r="AP208" s="15"/>
      <c r="AQ208" s="14"/>
    </row>
    <row r="209" spans="1:43" ht="13.8" x14ac:dyDescent="0.25">
      <c r="A209" s="25">
        <v>205</v>
      </c>
      <c r="B209" s="5" t="s">
        <v>43</v>
      </c>
      <c r="C209" s="5" t="s">
        <v>38</v>
      </c>
      <c r="D209" s="5" t="s">
        <v>57</v>
      </c>
      <c r="E209" s="14">
        <v>8611893</v>
      </c>
      <c r="F209" s="15">
        <v>8611893</v>
      </c>
      <c r="G209" s="15"/>
      <c r="H209" s="15"/>
      <c r="I209" s="14">
        <v>10615030</v>
      </c>
      <c r="J209" s="15">
        <v>10615030</v>
      </c>
      <c r="K209" s="15"/>
      <c r="L209" s="15"/>
      <c r="M209" s="14"/>
      <c r="N209" s="14">
        <v>2003137</v>
      </c>
      <c r="O209" s="15"/>
      <c r="P209" s="14"/>
      <c r="Q209" s="14">
        <v>2003137</v>
      </c>
      <c r="R209" s="16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4"/>
      <c r="AI209" s="15"/>
      <c r="AJ209" s="15"/>
      <c r="AK209" s="15"/>
      <c r="AL209" s="14"/>
      <c r="AM209" s="15"/>
      <c r="AN209" s="14"/>
      <c r="AO209" s="15">
        <v>19</v>
      </c>
      <c r="AP209" s="15"/>
      <c r="AQ209" s="14"/>
    </row>
    <row r="210" spans="1:43" ht="13.8" x14ac:dyDescent="0.25">
      <c r="A210" s="25">
        <v>206</v>
      </c>
      <c r="B210" s="5" t="s">
        <v>43</v>
      </c>
      <c r="C210" s="5" t="s">
        <v>60</v>
      </c>
      <c r="D210" s="5" t="s">
        <v>39</v>
      </c>
      <c r="E210" s="14">
        <v>8611478.6799999997</v>
      </c>
      <c r="F210" s="15">
        <v>8611478.6799999997</v>
      </c>
      <c r="G210" s="15"/>
      <c r="H210" s="15"/>
      <c r="I210" s="14">
        <v>7768297.0499999998</v>
      </c>
      <c r="J210" s="15">
        <v>7768297.0499999998</v>
      </c>
      <c r="K210" s="15"/>
      <c r="L210" s="15"/>
      <c r="M210" s="14">
        <v>843181.63</v>
      </c>
      <c r="N210" s="14"/>
      <c r="O210" s="15"/>
      <c r="P210" s="14">
        <v>843181.63</v>
      </c>
      <c r="Q210" s="14"/>
      <c r="R210" s="16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4">
        <v>605621.03</v>
      </c>
      <c r="AI210" s="15">
        <v>605621.03</v>
      </c>
      <c r="AJ210" s="15"/>
      <c r="AK210" s="15"/>
      <c r="AL210" s="14">
        <v>237560.6</v>
      </c>
      <c r="AM210" s="15"/>
      <c r="AN210" s="14">
        <v>237561</v>
      </c>
      <c r="AO210" s="15">
        <v>19</v>
      </c>
      <c r="AP210" s="15">
        <v>45136.590000000004</v>
      </c>
      <c r="AQ210" s="14">
        <v>45137</v>
      </c>
    </row>
    <row r="211" spans="1:43" ht="13.8" x14ac:dyDescent="0.25">
      <c r="A211" s="25">
        <v>207</v>
      </c>
      <c r="B211" s="5" t="s">
        <v>43</v>
      </c>
      <c r="C211" s="5" t="s">
        <v>38</v>
      </c>
      <c r="D211" s="5" t="s">
        <v>39</v>
      </c>
      <c r="E211" s="14">
        <v>8609819.7100000009</v>
      </c>
      <c r="F211" s="15">
        <v>8609819.7100000009</v>
      </c>
      <c r="G211" s="15"/>
      <c r="H211" s="15"/>
      <c r="I211" s="14">
        <v>8208687.4000000004</v>
      </c>
      <c r="J211" s="15">
        <v>8208687.4000000004</v>
      </c>
      <c r="K211" s="15"/>
      <c r="L211" s="15"/>
      <c r="M211" s="14">
        <v>401132.31</v>
      </c>
      <c r="N211" s="14"/>
      <c r="O211" s="15"/>
      <c r="P211" s="14">
        <v>401132.31</v>
      </c>
      <c r="Q211" s="14"/>
      <c r="R211" s="16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4"/>
      <c r="AI211" s="15"/>
      <c r="AJ211" s="15"/>
      <c r="AK211" s="15"/>
      <c r="AL211" s="14">
        <v>401132.31</v>
      </c>
      <c r="AM211" s="15"/>
      <c r="AN211" s="14">
        <v>401132</v>
      </c>
      <c r="AO211" s="15">
        <v>19</v>
      </c>
      <c r="AP211" s="15">
        <v>76215.08</v>
      </c>
      <c r="AQ211" s="14">
        <v>76215</v>
      </c>
    </row>
    <row r="212" spans="1:43" ht="13.8" x14ac:dyDescent="0.25">
      <c r="A212" s="25">
        <v>208</v>
      </c>
      <c r="B212" s="5" t="s">
        <v>43</v>
      </c>
      <c r="C212" s="5" t="s">
        <v>60</v>
      </c>
      <c r="D212" s="5" t="s">
        <v>47</v>
      </c>
      <c r="E212" s="14">
        <v>8609579.6899999995</v>
      </c>
      <c r="F212" s="15">
        <v>8609579.6899999995</v>
      </c>
      <c r="G212" s="15"/>
      <c r="H212" s="15"/>
      <c r="I212" s="14">
        <v>9898612.1400000006</v>
      </c>
      <c r="J212" s="15">
        <v>9898612.1400000006</v>
      </c>
      <c r="K212" s="15"/>
      <c r="L212" s="15"/>
      <c r="M212" s="14"/>
      <c r="N212" s="14">
        <v>1289032.45</v>
      </c>
      <c r="O212" s="15"/>
      <c r="P212" s="14"/>
      <c r="Q212" s="14">
        <v>1289032.45</v>
      </c>
      <c r="R212" s="16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4"/>
      <c r="AI212" s="15"/>
      <c r="AJ212" s="15"/>
      <c r="AK212" s="15"/>
      <c r="AL212" s="14"/>
      <c r="AM212" s="15"/>
      <c r="AN212" s="14"/>
      <c r="AO212" s="15">
        <v>15</v>
      </c>
      <c r="AP212" s="15"/>
      <c r="AQ212" s="14"/>
    </row>
    <row r="213" spans="1:43" ht="13.8" x14ac:dyDescent="0.25">
      <c r="A213" s="25">
        <v>209</v>
      </c>
      <c r="B213" s="5" t="s">
        <v>80</v>
      </c>
      <c r="C213" s="5" t="s">
        <v>62</v>
      </c>
      <c r="D213" s="5" t="s">
        <v>65</v>
      </c>
      <c r="E213" s="14">
        <v>8609140.6400000006</v>
      </c>
      <c r="F213" s="15">
        <v>8609140.6400000006</v>
      </c>
      <c r="G213" s="15"/>
      <c r="H213" s="15"/>
      <c r="I213" s="14">
        <v>2533637.3200000003</v>
      </c>
      <c r="J213" s="15">
        <v>2533637.3200000003</v>
      </c>
      <c r="K213" s="15"/>
      <c r="L213" s="15"/>
      <c r="M213" s="14">
        <v>6075503.3200000003</v>
      </c>
      <c r="N213" s="14"/>
      <c r="O213" s="15"/>
      <c r="P213" s="14">
        <v>6075503.3200000003</v>
      </c>
      <c r="Q213" s="14"/>
      <c r="R213" s="16">
        <v>6071313.7999999998</v>
      </c>
      <c r="S213" s="17"/>
      <c r="T213" s="17">
        <v>306165.21000000002</v>
      </c>
      <c r="U213" s="17"/>
      <c r="V213" s="17">
        <v>74918.430000000008</v>
      </c>
      <c r="W213" s="17"/>
      <c r="X213" s="17"/>
      <c r="Y213" s="17"/>
      <c r="Z213" s="17"/>
      <c r="AA213" s="17">
        <v>5690230.1600000001</v>
      </c>
      <c r="AB213" s="17"/>
      <c r="AC213" s="17"/>
      <c r="AD213" s="17"/>
      <c r="AE213" s="17"/>
      <c r="AF213" s="17"/>
      <c r="AG213" s="17"/>
      <c r="AH213" s="14"/>
      <c r="AI213" s="15"/>
      <c r="AJ213" s="15"/>
      <c r="AK213" s="15"/>
      <c r="AL213" s="14">
        <v>4189.5200000000004</v>
      </c>
      <c r="AM213" s="15"/>
      <c r="AN213" s="14">
        <v>4190</v>
      </c>
      <c r="AO213" s="15">
        <v>19</v>
      </c>
      <c r="AP213" s="15">
        <v>796.1</v>
      </c>
      <c r="AQ213" s="14">
        <v>796</v>
      </c>
    </row>
    <row r="214" spans="1:43" ht="13.8" x14ac:dyDescent="0.25">
      <c r="A214" s="25">
        <v>210</v>
      </c>
      <c r="B214" s="5" t="s">
        <v>40</v>
      </c>
      <c r="C214" s="5" t="s">
        <v>60</v>
      </c>
      <c r="D214" s="5" t="s">
        <v>51</v>
      </c>
      <c r="E214" s="14">
        <v>8609081.0700000003</v>
      </c>
      <c r="F214" s="15">
        <v>8609081.0700000003</v>
      </c>
      <c r="G214" s="15"/>
      <c r="H214" s="15"/>
      <c r="I214" s="14">
        <v>8961979.1999999993</v>
      </c>
      <c r="J214" s="15">
        <v>8961979.1999999993</v>
      </c>
      <c r="K214" s="15"/>
      <c r="L214" s="15"/>
      <c r="M214" s="14"/>
      <c r="N214" s="14">
        <v>352898.13</v>
      </c>
      <c r="O214" s="15"/>
      <c r="P214" s="14"/>
      <c r="Q214" s="14">
        <v>352898.13</v>
      </c>
      <c r="R214" s="16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4"/>
      <c r="AI214" s="15"/>
      <c r="AJ214" s="15"/>
      <c r="AK214" s="15"/>
      <c r="AL214" s="14"/>
      <c r="AM214" s="15"/>
      <c r="AN214" s="14"/>
      <c r="AO214" s="15">
        <v>19</v>
      </c>
      <c r="AP214" s="15"/>
      <c r="AQ214" s="14"/>
    </row>
    <row r="215" spans="1:43" ht="13.8" x14ac:dyDescent="0.25">
      <c r="A215" s="25">
        <v>211</v>
      </c>
      <c r="B215" s="5" t="s">
        <v>43</v>
      </c>
      <c r="C215" s="5" t="s">
        <v>44</v>
      </c>
      <c r="D215" s="5" t="s">
        <v>39</v>
      </c>
      <c r="E215" s="14">
        <v>8608318.0299999993</v>
      </c>
      <c r="F215" s="15">
        <v>8608318.0299999993</v>
      </c>
      <c r="G215" s="15"/>
      <c r="H215" s="15"/>
      <c r="I215" s="14">
        <v>8594713.5399999991</v>
      </c>
      <c r="J215" s="15">
        <v>8594713.5399999991</v>
      </c>
      <c r="K215" s="15"/>
      <c r="L215" s="15"/>
      <c r="M215" s="14">
        <v>13604.49</v>
      </c>
      <c r="N215" s="14"/>
      <c r="O215" s="15"/>
      <c r="P215" s="14">
        <v>13604.49</v>
      </c>
      <c r="Q215" s="14"/>
      <c r="R215" s="16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4">
        <v>13604.49</v>
      </c>
      <c r="AI215" s="15">
        <v>13604.49</v>
      </c>
      <c r="AJ215" s="15"/>
      <c r="AK215" s="15"/>
      <c r="AL215" s="14"/>
      <c r="AM215" s="15"/>
      <c r="AN215" s="14"/>
      <c r="AO215" s="15">
        <v>19</v>
      </c>
      <c r="AP215" s="15"/>
      <c r="AQ215" s="14"/>
    </row>
    <row r="216" spans="1:43" ht="13.8" x14ac:dyDescent="0.25">
      <c r="A216" s="25">
        <v>212</v>
      </c>
      <c r="B216" s="5" t="s">
        <v>43</v>
      </c>
      <c r="C216" s="5" t="s">
        <v>38</v>
      </c>
      <c r="D216" s="5" t="s">
        <v>77</v>
      </c>
      <c r="E216" s="14">
        <v>8608176.1099999994</v>
      </c>
      <c r="F216" s="15">
        <v>8608176.1099999994</v>
      </c>
      <c r="G216" s="15"/>
      <c r="H216" s="15"/>
      <c r="I216" s="14">
        <v>8215292.6699999999</v>
      </c>
      <c r="J216" s="15">
        <v>8215292.6699999999</v>
      </c>
      <c r="K216" s="15"/>
      <c r="L216" s="15"/>
      <c r="M216" s="14">
        <v>392883.44</v>
      </c>
      <c r="N216" s="14"/>
      <c r="O216" s="15"/>
      <c r="P216" s="14">
        <v>392883.44</v>
      </c>
      <c r="Q216" s="14"/>
      <c r="R216" s="16">
        <v>39288.340000000004</v>
      </c>
      <c r="S216" s="17">
        <v>39288.340000000004</v>
      </c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4"/>
      <c r="AI216" s="15"/>
      <c r="AJ216" s="15"/>
      <c r="AK216" s="15"/>
      <c r="AL216" s="14">
        <v>353595.10000000003</v>
      </c>
      <c r="AM216" s="15"/>
      <c r="AN216" s="14">
        <v>353595</v>
      </c>
      <c r="AO216" s="15">
        <v>19</v>
      </c>
      <c r="AP216" s="15">
        <v>67183.05</v>
      </c>
      <c r="AQ216" s="14">
        <v>67183</v>
      </c>
    </row>
    <row r="217" spans="1:43" ht="13.8" x14ac:dyDescent="0.25">
      <c r="A217" s="25">
        <v>213</v>
      </c>
      <c r="B217" s="5" t="s">
        <v>43</v>
      </c>
      <c r="C217" s="5" t="s">
        <v>55</v>
      </c>
      <c r="D217" s="5" t="s">
        <v>42</v>
      </c>
      <c r="E217" s="14">
        <v>8607806.3699999992</v>
      </c>
      <c r="F217" s="15">
        <v>8607806.3699999992</v>
      </c>
      <c r="G217" s="15"/>
      <c r="H217" s="15"/>
      <c r="I217" s="14">
        <v>4051426.45</v>
      </c>
      <c r="J217" s="15">
        <v>4051426.45</v>
      </c>
      <c r="K217" s="15"/>
      <c r="L217" s="15"/>
      <c r="M217" s="14">
        <v>4556379.92</v>
      </c>
      <c r="N217" s="14"/>
      <c r="O217" s="15"/>
      <c r="P217" s="14">
        <v>4556379.92</v>
      </c>
      <c r="Q217" s="14"/>
      <c r="R217" s="16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4">
        <v>30000</v>
      </c>
      <c r="AI217" s="15"/>
      <c r="AJ217" s="15">
        <v>30000</v>
      </c>
      <c r="AK217" s="15"/>
      <c r="AL217" s="14">
        <v>4526379.92</v>
      </c>
      <c r="AM217" s="15"/>
      <c r="AN217" s="14">
        <v>4526380</v>
      </c>
      <c r="AO217" s="15">
        <v>19</v>
      </c>
      <c r="AP217" s="15">
        <v>860012.20000000007</v>
      </c>
      <c r="AQ217" s="14">
        <v>860012</v>
      </c>
    </row>
    <row r="218" spans="1:43" ht="13.8" x14ac:dyDescent="0.25">
      <c r="A218" s="25">
        <v>214</v>
      </c>
      <c r="B218" s="5" t="s">
        <v>43</v>
      </c>
      <c r="C218" s="5" t="s">
        <v>59</v>
      </c>
      <c r="D218" s="5" t="s">
        <v>69</v>
      </c>
      <c r="E218" s="14">
        <v>8607162.5199999996</v>
      </c>
      <c r="F218" s="15">
        <v>8607162.5199999996</v>
      </c>
      <c r="G218" s="15"/>
      <c r="H218" s="15"/>
      <c r="I218" s="14">
        <v>8530878.5600000005</v>
      </c>
      <c r="J218" s="15">
        <v>8530878.5600000005</v>
      </c>
      <c r="K218" s="15"/>
      <c r="L218" s="15"/>
      <c r="M218" s="14">
        <v>76283.960000000006</v>
      </c>
      <c r="N218" s="14"/>
      <c r="O218" s="15"/>
      <c r="P218" s="14">
        <v>76283.960000000006</v>
      </c>
      <c r="Q218" s="14"/>
      <c r="R218" s="16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4"/>
      <c r="AI218" s="15"/>
      <c r="AJ218" s="15"/>
      <c r="AK218" s="15"/>
      <c r="AL218" s="14">
        <v>76283.960000000006</v>
      </c>
      <c r="AM218" s="15"/>
      <c r="AN218" s="14">
        <v>76284</v>
      </c>
      <c r="AO218" s="15">
        <v>19</v>
      </c>
      <c r="AP218" s="15">
        <v>14493.960000000001</v>
      </c>
      <c r="AQ218" s="14">
        <v>14494</v>
      </c>
    </row>
    <row r="219" spans="1:43" ht="13.8" x14ac:dyDescent="0.25">
      <c r="A219" s="25">
        <v>215</v>
      </c>
      <c r="B219" s="5" t="s">
        <v>43</v>
      </c>
      <c r="C219" s="5" t="s">
        <v>44</v>
      </c>
      <c r="D219" s="5" t="s">
        <v>69</v>
      </c>
      <c r="E219" s="14">
        <v>8606615.0099999998</v>
      </c>
      <c r="F219" s="15">
        <v>8606615.0099999998</v>
      </c>
      <c r="G219" s="15"/>
      <c r="H219" s="15"/>
      <c r="I219" s="14">
        <v>8393526.3200000003</v>
      </c>
      <c r="J219" s="15">
        <v>8393526.3200000003</v>
      </c>
      <c r="K219" s="15"/>
      <c r="L219" s="15"/>
      <c r="M219" s="14">
        <v>213088.69</v>
      </c>
      <c r="N219" s="14"/>
      <c r="O219" s="15"/>
      <c r="P219" s="14">
        <v>213088.69</v>
      </c>
      <c r="Q219" s="14"/>
      <c r="R219" s="16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4">
        <v>160732.65</v>
      </c>
      <c r="AI219" s="15">
        <v>160732.65</v>
      </c>
      <c r="AJ219" s="15"/>
      <c r="AK219" s="15"/>
      <c r="AL219" s="14">
        <v>52356.04</v>
      </c>
      <c r="AM219" s="15"/>
      <c r="AN219" s="14">
        <v>52356</v>
      </c>
      <c r="AO219" s="15">
        <v>19</v>
      </c>
      <c r="AP219" s="15">
        <v>9947.64</v>
      </c>
      <c r="AQ219" s="14">
        <v>9948</v>
      </c>
    </row>
    <row r="220" spans="1:43" ht="13.8" x14ac:dyDescent="0.25">
      <c r="A220" s="25">
        <v>216</v>
      </c>
      <c r="B220" s="5" t="s">
        <v>43</v>
      </c>
      <c r="C220" s="5" t="s">
        <v>38</v>
      </c>
      <c r="D220" s="5" t="s">
        <v>39</v>
      </c>
      <c r="E220" s="14">
        <v>8606078.2699999996</v>
      </c>
      <c r="F220" s="15">
        <v>8606078.2699999996</v>
      </c>
      <c r="G220" s="15"/>
      <c r="H220" s="15"/>
      <c r="I220" s="14">
        <v>6792402.6200000001</v>
      </c>
      <c r="J220" s="15">
        <v>6792402.6200000001</v>
      </c>
      <c r="K220" s="15"/>
      <c r="L220" s="15"/>
      <c r="M220" s="14">
        <v>1813675.65</v>
      </c>
      <c r="N220" s="14"/>
      <c r="O220" s="15"/>
      <c r="P220" s="14">
        <v>1813675.65</v>
      </c>
      <c r="Q220" s="14"/>
      <c r="R220" s="16">
        <v>1484265.79</v>
      </c>
      <c r="S220" s="17"/>
      <c r="T220" s="17"/>
      <c r="U220" s="17"/>
      <c r="V220" s="17"/>
      <c r="W220" s="17"/>
      <c r="X220" s="17">
        <v>758495.19000000006</v>
      </c>
      <c r="Y220" s="17"/>
      <c r="Z220" s="17"/>
      <c r="AA220" s="17"/>
      <c r="AB220" s="17"/>
      <c r="AC220" s="17"/>
      <c r="AD220" s="17"/>
      <c r="AE220" s="17">
        <v>725770.6</v>
      </c>
      <c r="AF220" s="17"/>
      <c r="AG220" s="17"/>
      <c r="AH220" s="14"/>
      <c r="AI220" s="15"/>
      <c r="AJ220" s="15"/>
      <c r="AK220" s="15"/>
      <c r="AL220" s="14">
        <v>329409.86</v>
      </c>
      <c r="AM220" s="15"/>
      <c r="AN220" s="14">
        <v>329410</v>
      </c>
      <c r="AO220" s="15">
        <v>19</v>
      </c>
      <c r="AP220" s="15">
        <v>62587.9</v>
      </c>
      <c r="AQ220" s="14">
        <v>62588</v>
      </c>
    </row>
    <row r="221" spans="1:43" ht="13.8" x14ac:dyDescent="0.25">
      <c r="A221" s="25">
        <v>217</v>
      </c>
      <c r="B221" s="5" t="s">
        <v>40</v>
      </c>
      <c r="C221" s="5" t="s">
        <v>44</v>
      </c>
      <c r="D221" s="5" t="s">
        <v>77</v>
      </c>
      <c r="E221" s="14">
        <v>8605997</v>
      </c>
      <c r="F221" s="15">
        <v>8605997</v>
      </c>
      <c r="G221" s="15"/>
      <c r="H221" s="15"/>
      <c r="I221" s="14">
        <v>8587102.5999999996</v>
      </c>
      <c r="J221" s="15">
        <v>8587102.5999999996</v>
      </c>
      <c r="K221" s="15"/>
      <c r="L221" s="15"/>
      <c r="M221" s="14">
        <v>18894.400000000001</v>
      </c>
      <c r="N221" s="14"/>
      <c r="O221" s="15"/>
      <c r="P221" s="14">
        <v>18894.400000000001</v>
      </c>
      <c r="Q221" s="14"/>
      <c r="R221" s="16">
        <v>18894</v>
      </c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>
        <v>18894</v>
      </c>
      <c r="AD221" s="17"/>
      <c r="AE221" s="17"/>
      <c r="AF221" s="17"/>
      <c r="AG221" s="17"/>
      <c r="AH221" s="14"/>
      <c r="AI221" s="15"/>
      <c r="AJ221" s="15"/>
      <c r="AK221" s="15"/>
      <c r="AL221" s="14">
        <v>0.4</v>
      </c>
      <c r="AM221" s="15"/>
      <c r="AN221" s="14"/>
      <c r="AO221" s="15">
        <v>19</v>
      </c>
      <c r="AP221" s="15"/>
      <c r="AQ221" s="14"/>
    </row>
    <row r="222" spans="1:43" ht="13.8" x14ac:dyDescent="0.25">
      <c r="A222" s="25">
        <v>218</v>
      </c>
      <c r="B222" s="5" t="s">
        <v>43</v>
      </c>
      <c r="C222" s="5" t="s">
        <v>59</v>
      </c>
      <c r="D222" s="5" t="s">
        <v>64</v>
      </c>
      <c r="E222" s="14">
        <v>8605335.0299999993</v>
      </c>
      <c r="F222" s="15">
        <v>8605335.0299999993</v>
      </c>
      <c r="G222" s="15"/>
      <c r="H222" s="15"/>
      <c r="I222" s="14">
        <v>8401144.0600000005</v>
      </c>
      <c r="J222" s="15">
        <v>8401144.0600000005</v>
      </c>
      <c r="K222" s="15"/>
      <c r="L222" s="15"/>
      <c r="M222" s="14">
        <v>204190.97</v>
      </c>
      <c r="N222" s="14"/>
      <c r="O222" s="15"/>
      <c r="P222" s="14">
        <v>204190.97</v>
      </c>
      <c r="Q222" s="14"/>
      <c r="R222" s="16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4">
        <v>204190.97</v>
      </c>
      <c r="AI222" s="15">
        <v>204190.97</v>
      </c>
      <c r="AJ222" s="15"/>
      <c r="AK222" s="15"/>
      <c r="AL222" s="14"/>
      <c r="AM222" s="15"/>
      <c r="AN222" s="14"/>
      <c r="AO222" s="15">
        <v>19</v>
      </c>
      <c r="AP222" s="15"/>
      <c r="AQ222" s="14"/>
    </row>
    <row r="223" spans="1:43" ht="13.8" x14ac:dyDescent="0.25">
      <c r="A223" s="25">
        <v>219</v>
      </c>
      <c r="B223" s="5" t="s">
        <v>43</v>
      </c>
      <c r="C223" s="5" t="s">
        <v>44</v>
      </c>
      <c r="D223" s="5" t="s">
        <v>39</v>
      </c>
      <c r="E223" s="14">
        <v>8604172.0600000005</v>
      </c>
      <c r="F223" s="15">
        <v>8604172.0600000005</v>
      </c>
      <c r="G223" s="15"/>
      <c r="H223" s="15"/>
      <c r="I223" s="14">
        <v>8276314.9000000004</v>
      </c>
      <c r="J223" s="15">
        <v>8276314.9000000004</v>
      </c>
      <c r="K223" s="15"/>
      <c r="L223" s="15"/>
      <c r="M223" s="14">
        <v>327857.16000000003</v>
      </c>
      <c r="N223" s="14"/>
      <c r="O223" s="15"/>
      <c r="P223" s="14">
        <v>327857.16000000003</v>
      </c>
      <c r="Q223" s="14"/>
      <c r="R223" s="16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4">
        <v>13467.04</v>
      </c>
      <c r="AI223" s="15">
        <v>13467.04</v>
      </c>
      <c r="AJ223" s="15"/>
      <c r="AK223" s="15"/>
      <c r="AL223" s="14">
        <v>314390.12</v>
      </c>
      <c r="AM223" s="15"/>
      <c r="AN223" s="14">
        <v>314390</v>
      </c>
      <c r="AO223" s="15">
        <v>19</v>
      </c>
      <c r="AP223" s="15">
        <v>59734.1</v>
      </c>
      <c r="AQ223" s="14">
        <v>59734</v>
      </c>
    </row>
    <row r="224" spans="1:43" ht="13.8" x14ac:dyDescent="0.25">
      <c r="A224" s="25">
        <v>220</v>
      </c>
      <c r="B224" s="5" t="s">
        <v>43</v>
      </c>
      <c r="C224" s="5" t="s">
        <v>38</v>
      </c>
      <c r="D224" s="5" t="s">
        <v>65</v>
      </c>
      <c r="E224" s="14">
        <v>8602686.3900000006</v>
      </c>
      <c r="F224" s="15">
        <v>8602686.3900000006</v>
      </c>
      <c r="G224" s="15"/>
      <c r="H224" s="15"/>
      <c r="I224" s="14">
        <v>5839574.6799999997</v>
      </c>
      <c r="J224" s="15">
        <v>5839574.6799999997</v>
      </c>
      <c r="K224" s="15"/>
      <c r="L224" s="15"/>
      <c r="M224" s="14">
        <v>2763111.71</v>
      </c>
      <c r="N224" s="14"/>
      <c r="O224" s="15"/>
      <c r="P224" s="14">
        <v>2763111.71</v>
      </c>
      <c r="Q224" s="14"/>
      <c r="R224" s="16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4">
        <v>579344</v>
      </c>
      <c r="AI224" s="15">
        <v>579344</v>
      </c>
      <c r="AJ224" s="15"/>
      <c r="AK224" s="15"/>
      <c r="AL224" s="14">
        <v>2183767.71</v>
      </c>
      <c r="AM224" s="15"/>
      <c r="AN224" s="14">
        <v>2183768</v>
      </c>
      <c r="AO224" s="15">
        <v>19</v>
      </c>
      <c r="AP224" s="15">
        <v>414915.92</v>
      </c>
      <c r="AQ224" s="14">
        <v>414916</v>
      </c>
    </row>
    <row r="225" spans="1:43" ht="13.8" x14ac:dyDescent="0.25">
      <c r="A225" s="25">
        <v>221</v>
      </c>
      <c r="B225" s="5" t="s">
        <v>43</v>
      </c>
      <c r="C225" s="5" t="s">
        <v>59</v>
      </c>
      <c r="D225" s="5" t="s">
        <v>64</v>
      </c>
      <c r="E225" s="14">
        <v>8602296.2799999993</v>
      </c>
      <c r="F225" s="15">
        <v>8602296.2799999993</v>
      </c>
      <c r="G225" s="15"/>
      <c r="H225" s="15"/>
      <c r="I225" s="14">
        <v>7549220.0199999996</v>
      </c>
      <c r="J225" s="15">
        <v>7549220.0199999996</v>
      </c>
      <c r="K225" s="15"/>
      <c r="L225" s="15"/>
      <c r="M225" s="14">
        <v>1053076.26</v>
      </c>
      <c r="N225" s="14"/>
      <c r="O225" s="15"/>
      <c r="P225" s="14">
        <v>1053076.26</v>
      </c>
      <c r="Q225" s="14"/>
      <c r="R225" s="16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4"/>
      <c r="AI225" s="15"/>
      <c r="AJ225" s="15"/>
      <c r="AK225" s="15"/>
      <c r="AL225" s="14">
        <v>1053076.26</v>
      </c>
      <c r="AM225" s="15"/>
      <c r="AN225" s="14">
        <v>1053076</v>
      </c>
      <c r="AO225" s="15">
        <v>19</v>
      </c>
      <c r="AP225" s="15">
        <v>200084.44</v>
      </c>
      <c r="AQ225" s="14">
        <v>200084</v>
      </c>
    </row>
    <row r="226" spans="1:43" ht="13.8" x14ac:dyDescent="0.25">
      <c r="A226" s="25">
        <v>222</v>
      </c>
      <c r="B226" s="5" t="s">
        <v>37</v>
      </c>
      <c r="C226" s="5" t="s">
        <v>59</v>
      </c>
      <c r="D226" s="5" t="s">
        <v>64</v>
      </c>
      <c r="E226" s="14">
        <v>8602219.5500000007</v>
      </c>
      <c r="F226" s="15">
        <v>8602219.5500000007</v>
      </c>
      <c r="G226" s="15"/>
      <c r="H226" s="15"/>
      <c r="I226" s="14">
        <v>8533830.6300000008</v>
      </c>
      <c r="J226" s="15">
        <v>8533830.6300000008</v>
      </c>
      <c r="K226" s="15"/>
      <c r="L226" s="15"/>
      <c r="M226" s="14">
        <v>68388.92</v>
      </c>
      <c r="N226" s="14"/>
      <c r="O226" s="15"/>
      <c r="P226" s="14">
        <v>68388.92</v>
      </c>
      <c r="Q226" s="14"/>
      <c r="R226" s="16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4"/>
      <c r="AI226" s="15"/>
      <c r="AJ226" s="15"/>
      <c r="AK226" s="15"/>
      <c r="AL226" s="14">
        <v>68388.92</v>
      </c>
      <c r="AM226" s="15"/>
      <c r="AN226" s="14">
        <v>68389</v>
      </c>
      <c r="AO226" s="15">
        <v>19</v>
      </c>
      <c r="AP226" s="15">
        <v>12993.91</v>
      </c>
      <c r="AQ226" s="14">
        <v>12994</v>
      </c>
    </row>
    <row r="227" spans="1:43" ht="13.8" x14ac:dyDescent="0.25">
      <c r="A227" s="25">
        <v>223</v>
      </c>
      <c r="B227" s="5" t="s">
        <v>43</v>
      </c>
      <c r="C227" s="5" t="s">
        <v>44</v>
      </c>
      <c r="D227" s="5" t="s">
        <v>47</v>
      </c>
      <c r="E227" s="14">
        <v>8601995.5700000003</v>
      </c>
      <c r="F227" s="15">
        <v>8601995.5700000003</v>
      </c>
      <c r="G227" s="15"/>
      <c r="H227" s="15"/>
      <c r="I227" s="14">
        <v>8562308.7300000004</v>
      </c>
      <c r="J227" s="15">
        <v>8562308.7300000004</v>
      </c>
      <c r="K227" s="15"/>
      <c r="L227" s="15"/>
      <c r="M227" s="14">
        <v>39686.840000000004</v>
      </c>
      <c r="N227" s="14"/>
      <c r="O227" s="15"/>
      <c r="P227" s="14">
        <v>39686.840000000004</v>
      </c>
      <c r="Q227" s="14"/>
      <c r="R227" s="16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4">
        <v>26249.53</v>
      </c>
      <c r="AI227" s="15">
        <v>26249.53</v>
      </c>
      <c r="AJ227" s="15"/>
      <c r="AK227" s="15"/>
      <c r="AL227" s="14">
        <v>13437.31</v>
      </c>
      <c r="AM227" s="15"/>
      <c r="AN227" s="14">
        <v>13437</v>
      </c>
      <c r="AO227" s="15">
        <v>19</v>
      </c>
      <c r="AP227" s="15">
        <v>2553.0300000000002</v>
      </c>
      <c r="AQ227" s="14">
        <v>2553</v>
      </c>
    </row>
    <row r="228" spans="1:43" ht="13.8" x14ac:dyDescent="0.25">
      <c r="A228" s="25">
        <v>224</v>
      </c>
      <c r="B228" s="5" t="s">
        <v>40</v>
      </c>
      <c r="C228" s="5" t="s">
        <v>44</v>
      </c>
      <c r="D228" s="5" t="s">
        <v>56</v>
      </c>
      <c r="E228" s="14">
        <v>8601941.8200000003</v>
      </c>
      <c r="F228" s="15">
        <v>8601941.8200000003</v>
      </c>
      <c r="G228" s="15"/>
      <c r="H228" s="15"/>
      <c r="I228" s="14">
        <v>8580322.7599999998</v>
      </c>
      <c r="J228" s="15">
        <v>8580322.7599999998</v>
      </c>
      <c r="K228" s="15"/>
      <c r="L228" s="15"/>
      <c r="M228" s="14">
        <v>21619.06</v>
      </c>
      <c r="N228" s="14"/>
      <c r="O228" s="15"/>
      <c r="P228" s="14">
        <v>21619.06</v>
      </c>
      <c r="Q228" s="14"/>
      <c r="R228" s="16">
        <v>21619.06</v>
      </c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>
        <v>21619.06</v>
      </c>
      <c r="AD228" s="17"/>
      <c r="AE228" s="17"/>
      <c r="AF228" s="17"/>
      <c r="AG228" s="17"/>
      <c r="AH228" s="14"/>
      <c r="AI228" s="15"/>
      <c r="AJ228" s="15"/>
      <c r="AK228" s="15"/>
      <c r="AL228" s="14"/>
      <c r="AM228" s="15"/>
      <c r="AN228" s="14"/>
      <c r="AO228" s="15">
        <v>19</v>
      </c>
      <c r="AP228" s="15"/>
      <c r="AQ228" s="14"/>
    </row>
    <row r="229" spans="1:43" ht="13.8" x14ac:dyDescent="0.25">
      <c r="A229" s="25">
        <v>225</v>
      </c>
      <c r="B229" s="5" t="s">
        <v>43</v>
      </c>
      <c r="C229" s="5" t="s">
        <v>44</v>
      </c>
      <c r="D229" s="5" t="s">
        <v>39</v>
      </c>
      <c r="E229" s="14">
        <v>8601817.3300000001</v>
      </c>
      <c r="F229" s="15">
        <v>8601817.3300000001</v>
      </c>
      <c r="G229" s="15"/>
      <c r="H229" s="15"/>
      <c r="I229" s="14">
        <v>8947320.0199999996</v>
      </c>
      <c r="J229" s="15">
        <v>8947320.0199999996</v>
      </c>
      <c r="K229" s="15"/>
      <c r="L229" s="15"/>
      <c r="M229" s="14"/>
      <c r="N229" s="14">
        <v>345502.69</v>
      </c>
      <c r="O229" s="15"/>
      <c r="P229" s="14"/>
      <c r="Q229" s="14">
        <v>345502.69</v>
      </c>
      <c r="R229" s="16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4"/>
      <c r="AI229" s="15"/>
      <c r="AJ229" s="15"/>
      <c r="AK229" s="15"/>
      <c r="AL229" s="14"/>
      <c r="AM229" s="15"/>
      <c r="AN229" s="14"/>
      <c r="AO229" s="15">
        <v>19</v>
      </c>
      <c r="AP229" s="15"/>
      <c r="AQ229" s="14"/>
    </row>
    <row r="230" spans="1:43" ht="13.8" x14ac:dyDescent="0.25">
      <c r="A230" s="25">
        <v>226</v>
      </c>
      <c r="B230" s="5" t="s">
        <v>43</v>
      </c>
      <c r="C230" s="5" t="s">
        <v>44</v>
      </c>
      <c r="D230" s="5" t="s">
        <v>64</v>
      </c>
      <c r="E230" s="14">
        <v>8600741.1300000008</v>
      </c>
      <c r="F230" s="15">
        <v>8600741.1300000008</v>
      </c>
      <c r="G230" s="15"/>
      <c r="H230" s="15"/>
      <c r="I230" s="14">
        <v>7315017.9299999997</v>
      </c>
      <c r="J230" s="15">
        <v>7315017.9299999997</v>
      </c>
      <c r="K230" s="15"/>
      <c r="L230" s="15"/>
      <c r="M230" s="14">
        <v>1285723.2</v>
      </c>
      <c r="N230" s="14"/>
      <c r="O230" s="15"/>
      <c r="P230" s="14">
        <v>1285723.2</v>
      </c>
      <c r="Q230" s="14"/>
      <c r="R230" s="16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4"/>
      <c r="AI230" s="15"/>
      <c r="AJ230" s="15"/>
      <c r="AK230" s="15"/>
      <c r="AL230" s="14">
        <v>1285723.2</v>
      </c>
      <c r="AM230" s="15"/>
      <c r="AN230" s="14">
        <v>1285723</v>
      </c>
      <c r="AO230" s="15">
        <v>19</v>
      </c>
      <c r="AP230" s="15">
        <v>244287.37</v>
      </c>
      <c r="AQ230" s="14">
        <v>244287</v>
      </c>
    </row>
    <row r="231" spans="1:43" ht="13.8" x14ac:dyDescent="0.25">
      <c r="A231" s="25">
        <v>227</v>
      </c>
      <c r="B231" s="5" t="s">
        <v>43</v>
      </c>
      <c r="C231" s="5" t="s">
        <v>48</v>
      </c>
      <c r="D231" s="5" t="s">
        <v>39</v>
      </c>
      <c r="E231" s="14">
        <v>8600334.1500000004</v>
      </c>
      <c r="F231" s="15">
        <v>8600334.1500000004</v>
      </c>
      <c r="G231" s="15"/>
      <c r="H231" s="15"/>
      <c r="I231" s="14">
        <v>8484790.4600000009</v>
      </c>
      <c r="J231" s="15">
        <v>8484790.4600000009</v>
      </c>
      <c r="K231" s="15"/>
      <c r="L231" s="15"/>
      <c r="M231" s="14">
        <v>115543.69</v>
      </c>
      <c r="N231" s="14"/>
      <c r="O231" s="15"/>
      <c r="P231" s="14">
        <v>115543.69</v>
      </c>
      <c r="Q231" s="14"/>
      <c r="R231" s="16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4"/>
      <c r="AI231" s="15"/>
      <c r="AJ231" s="15"/>
      <c r="AK231" s="15"/>
      <c r="AL231" s="14">
        <v>115543.69</v>
      </c>
      <c r="AM231" s="15"/>
      <c r="AN231" s="14">
        <v>115544</v>
      </c>
      <c r="AO231" s="15">
        <v>19</v>
      </c>
      <c r="AP231" s="15">
        <v>21953.360000000001</v>
      </c>
      <c r="AQ231" s="14">
        <v>21953</v>
      </c>
    </row>
    <row r="232" spans="1:43" ht="13.8" x14ac:dyDescent="0.25">
      <c r="A232" s="25">
        <v>228</v>
      </c>
      <c r="B232" s="5" t="s">
        <v>43</v>
      </c>
      <c r="C232" s="5" t="s">
        <v>44</v>
      </c>
      <c r="D232" s="5" t="s">
        <v>64</v>
      </c>
      <c r="E232" s="14">
        <v>8599603.7599999998</v>
      </c>
      <c r="F232" s="15">
        <v>8599603.7599999998</v>
      </c>
      <c r="G232" s="15"/>
      <c r="H232" s="15"/>
      <c r="I232" s="14">
        <v>8425807.1500000004</v>
      </c>
      <c r="J232" s="15">
        <v>8425807.1500000004</v>
      </c>
      <c r="K232" s="15"/>
      <c r="L232" s="15"/>
      <c r="M232" s="14">
        <v>173796.61000000002</v>
      </c>
      <c r="N232" s="14"/>
      <c r="O232" s="15"/>
      <c r="P232" s="14">
        <v>173796.61000000002</v>
      </c>
      <c r="Q232" s="14"/>
      <c r="R232" s="16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4"/>
      <c r="AI232" s="15"/>
      <c r="AJ232" s="15"/>
      <c r="AK232" s="15"/>
      <c r="AL232" s="14">
        <v>173796.61000000002</v>
      </c>
      <c r="AM232" s="15"/>
      <c r="AN232" s="14">
        <v>173797</v>
      </c>
      <c r="AO232" s="15">
        <v>19</v>
      </c>
      <c r="AP232" s="15">
        <v>33021.43</v>
      </c>
      <c r="AQ232" s="14">
        <v>33021</v>
      </c>
    </row>
    <row r="233" spans="1:43" ht="13.8" x14ac:dyDescent="0.25">
      <c r="A233" s="25">
        <v>229</v>
      </c>
      <c r="B233" s="5" t="s">
        <v>43</v>
      </c>
      <c r="C233" s="5" t="s">
        <v>38</v>
      </c>
      <c r="D233" s="5" t="s">
        <v>51</v>
      </c>
      <c r="E233" s="14">
        <v>8598384.1999999993</v>
      </c>
      <c r="F233" s="15">
        <v>8598384.1999999993</v>
      </c>
      <c r="G233" s="15"/>
      <c r="H233" s="15"/>
      <c r="I233" s="14">
        <v>8896310.8699999992</v>
      </c>
      <c r="J233" s="15">
        <v>8896310.8699999992</v>
      </c>
      <c r="K233" s="15"/>
      <c r="L233" s="15"/>
      <c r="M233" s="14"/>
      <c r="N233" s="14">
        <v>297926.67</v>
      </c>
      <c r="O233" s="15"/>
      <c r="P233" s="14"/>
      <c r="Q233" s="14">
        <v>297926.67</v>
      </c>
      <c r="R233" s="16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4"/>
      <c r="AI233" s="15"/>
      <c r="AJ233" s="15"/>
      <c r="AK233" s="15"/>
      <c r="AL233" s="14"/>
      <c r="AM233" s="15"/>
      <c r="AN233" s="14"/>
      <c r="AO233" s="15">
        <v>19</v>
      </c>
      <c r="AP233" s="15"/>
      <c r="AQ233" s="14"/>
    </row>
    <row r="234" spans="1:43" ht="13.8" x14ac:dyDescent="0.25">
      <c r="A234" s="25">
        <v>230</v>
      </c>
      <c r="B234" s="5" t="s">
        <v>43</v>
      </c>
      <c r="C234" s="5" t="s">
        <v>50</v>
      </c>
      <c r="D234" s="5" t="s">
        <v>47</v>
      </c>
      <c r="E234" s="14">
        <v>8598168.3399999999</v>
      </c>
      <c r="F234" s="15">
        <v>8598168.3399999999</v>
      </c>
      <c r="G234" s="15"/>
      <c r="H234" s="15"/>
      <c r="I234" s="14">
        <v>8198695.4800000004</v>
      </c>
      <c r="J234" s="15">
        <v>8198695.4800000004</v>
      </c>
      <c r="K234" s="15"/>
      <c r="L234" s="15"/>
      <c r="M234" s="14">
        <v>399472.86</v>
      </c>
      <c r="N234" s="14"/>
      <c r="O234" s="15"/>
      <c r="P234" s="14">
        <v>399472.86</v>
      </c>
      <c r="Q234" s="14"/>
      <c r="R234" s="16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4">
        <v>2000</v>
      </c>
      <c r="AI234" s="15"/>
      <c r="AJ234" s="15">
        <v>2000</v>
      </c>
      <c r="AK234" s="15"/>
      <c r="AL234" s="14">
        <v>397472.86</v>
      </c>
      <c r="AM234" s="15"/>
      <c r="AN234" s="14">
        <v>397473</v>
      </c>
      <c r="AO234" s="15">
        <v>19</v>
      </c>
      <c r="AP234" s="15">
        <v>75519.87</v>
      </c>
      <c r="AQ234" s="14">
        <v>75520</v>
      </c>
    </row>
    <row r="235" spans="1:43" ht="13.8" x14ac:dyDescent="0.25">
      <c r="A235" s="25">
        <v>231</v>
      </c>
      <c r="B235" s="5" t="s">
        <v>43</v>
      </c>
      <c r="C235" s="5" t="s">
        <v>55</v>
      </c>
      <c r="D235" s="5" t="s">
        <v>65</v>
      </c>
      <c r="E235" s="14">
        <v>8598069.7200000007</v>
      </c>
      <c r="F235" s="15">
        <v>8598069.7200000007</v>
      </c>
      <c r="G235" s="15"/>
      <c r="H235" s="15"/>
      <c r="I235" s="14">
        <v>8550959.4700000007</v>
      </c>
      <c r="J235" s="15">
        <v>8550959.4700000007</v>
      </c>
      <c r="K235" s="15"/>
      <c r="L235" s="15"/>
      <c r="M235" s="14">
        <v>47110.25</v>
      </c>
      <c r="N235" s="14"/>
      <c r="O235" s="15"/>
      <c r="P235" s="14">
        <v>47110.25</v>
      </c>
      <c r="Q235" s="14"/>
      <c r="R235" s="16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4"/>
      <c r="AI235" s="15"/>
      <c r="AJ235" s="15"/>
      <c r="AK235" s="15"/>
      <c r="AL235" s="14">
        <v>47110.25</v>
      </c>
      <c r="AM235" s="15"/>
      <c r="AN235" s="14">
        <v>47110</v>
      </c>
      <c r="AO235" s="15">
        <v>19</v>
      </c>
      <c r="AP235" s="15">
        <v>8950.9</v>
      </c>
      <c r="AQ235" s="14">
        <v>8951</v>
      </c>
    </row>
    <row r="236" spans="1:43" ht="13.8" x14ac:dyDescent="0.25">
      <c r="A236" s="25">
        <v>232</v>
      </c>
      <c r="B236" s="5" t="s">
        <v>40</v>
      </c>
      <c r="C236" s="5" t="s">
        <v>55</v>
      </c>
      <c r="D236" s="5" t="s">
        <v>39</v>
      </c>
      <c r="E236" s="14">
        <v>8597862.6600000001</v>
      </c>
      <c r="F236" s="15">
        <v>8597862.6600000001</v>
      </c>
      <c r="G236" s="15"/>
      <c r="H236" s="15"/>
      <c r="I236" s="14">
        <v>8628855.5199999996</v>
      </c>
      <c r="J236" s="15">
        <v>8628855.5199999996</v>
      </c>
      <c r="K236" s="15"/>
      <c r="L236" s="15"/>
      <c r="M236" s="14"/>
      <c r="N236" s="14">
        <v>30992.86</v>
      </c>
      <c r="O236" s="15">
        <v>395708.49</v>
      </c>
      <c r="P236" s="14">
        <v>364715.63</v>
      </c>
      <c r="Q236" s="14"/>
      <c r="R236" s="16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4"/>
      <c r="AI236" s="15"/>
      <c r="AJ236" s="15"/>
      <c r="AK236" s="15"/>
      <c r="AL236" s="14">
        <v>364715.63</v>
      </c>
      <c r="AM236" s="15"/>
      <c r="AN236" s="14">
        <v>364716</v>
      </c>
      <c r="AO236" s="15">
        <v>19</v>
      </c>
      <c r="AP236" s="15">
        <v>69296.040000000008</v>
      </c>
      <c r="AQ236" s="14">
        <v>69296</v>
      </c>
    </row>
    <row r="237" spans="1:43" ht="13.8" x14ac:dyDescent="0.25">
      <c r="A237" s="25">
        <v>233</v>
      </c>
      <c r="B237" s="5" t="s">
        <v>43</v>
      </c>
      <c r="C237" s="5" t="s">
        <v>54</v>
      </c>
      <c r="D237" s="5" t="s">
        <v>77</v>
      </c>
      <c r="E237" s="14">
        <v>8597755.2100000009</v>
      </c>
      <c r="F237" s="15">
        <v>8597755.2100000009</v>
      </c>
      <c r="G237" s="15"/>
      <c r="H237" s="15"/>
      <c r="I237" s="14">
        <v>8536713.1999999993</v>
      </c>
      <c r="J237" s="15">
        <v>8536713.1999999993</v>
      </c>
      <c r="K237" s="15"/>
      <c r="L237" s="15"/>
      <c r="M237" s="14">
        <v>61042.01</v>
      </c>
      <c r="N237" s="14"/>
      <c r="O237" s="15"/>
      <c r="P237" s="14">
        <v>61042.01</v>
      </c>
      <c r="Q237" s="14"/>
      <c r="R237" s="16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4"/>
      <c r="AI237" s="15"/>
      <c r="AJ237" s="15"/>
      <c r="AK237" s="15"/>
      <c r="AL237" s="14">
        <v>61042.01</v>
      </c>
      <c r="AM237" s="15"/>
      <c r="AN237" s="14">
        <v>61042</v>
      </c>
      <c r="AO237" s="15">
        <v>19</v>
      </c>
      <c r="AP237" s="15">
        <v>11597.98</v>
      </c>
      <c r="AQ237" s="14">
        <v>11598</v>
      </c>
    </row>
    <row r="238" spans="1:43" ht="13.8" x14ac:dyDescent="0.25">
      <c r="A238" s="25">
        <v>234</v>
      </c>
      <c r="B238" s="5" t="s">
        <v>43</v>
      </c>
      <c r="C238" s="5" t="s">
        <v>55</v>
      </c>
      <c r="D238" s="5" t="s">
        <v>64</v>
      </c>
      <c r="E238" s="14">
        <v>8597655.9100000001</v>
      </c>
      <c r="F238" s="15">
        <v>8597655.9100000001</v>
      </c>
      <c r="G238" s="15"/>
      <c r="H238" s="15"/>
      <c r="I238" s="14">
        <v>7713521.0499999998</v>
      </c>
      <c r="J238" s="15">
        <v>7713521.0499999998</v>
      </c>
      <c r="K238" s="15"/>
      <c r="L238" s="15"/>
      <c r="M238" s="14">
        <v>884134.86</v>
      </c>
      <c r="N238" s="14"/>
      <c r="O238" s="15"/>
      <c r="P238" s="14">
        <v>884134.86</v>
      </c>
      <c r="Q238" s="14"/>
      <c r="R238" s="16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4">
        <v>884134.86</v>
      </c>
      <c r="AI238" s="15">
        <v>884134.86</v>
      </c>
      <c r="AJ238" s="15"/>
      <c r="AK238" s="15"/>
      <c r="AL238" s="14"/>
      <c r="AM238" s="15"/>
      <c r="AN238" s="14"/>
      <c r="AO238" s="15">
        <v>19</v>
      </c>
      <c r="AP238" s="15"/>
      <c r="AQ238" s="14"/>
    </row>
    <row r="239" spans="1:43" ht="13.8" x14ac:dyDescent="0.25">
      <c r="A239" s="25">
        <v>235</v>
      </c>
      <c r="B239" s="5" t="s">
        <v>43</v>
      </c>
      <c r="C239" s="5" t="s">
        <v>48</v>
      </c>
      <c r="D239" s="5" t="s">
        <v>77</v>
      </c>
      <c r="E239" s="14">
        <v>8597381.9700000007</v>
      </c>
      <c r="F239" s="15">
        <v>8597381.9700000007</v>
      </c>
      <c r="G239" s="15"/>
      <c r="H239" s="15"/>
      <c r="I239" s="14">
        <v>8275611.1799999997</v>
      </c>
      <c r="J239" s="15">
        <v>8275611.1799999997</v>
      </c>
      <c r="K239" s="15"/>
      <c r="L239" s="15"/>
      <c r="M239" s="14">
        <v>321770.78999999998</v>
      </c>
      <c r="N239" s="14"/>
      <c r="O239" s="15"/>
      <c r="P239" s="14">
        <v>321770.78999999998</v>
      </c>
      <c r="Q239" s="14"/>
      <c r="R239" s="16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4"/>
      <c r="AI239" s="15"/>
      <c r="AJ239" s="15"/>
      <c r="AK239" s="15"/>
      <c r="AL239" s="14">
        <v>321770.78999999998</v>
      </c>
      <c r="AM239" s="15"/>
      <c r="AN239" s="14">
        <v>321771</v>
      </c>
      <c r="AO239" s="15">
        <v>19</v>
      </c>
      <c r="AP239" s="15">
        <v>61136.49</v>
      </c>
      <c r="AQ239" s="14">
        <v>61136</v>
      </c>
    </row>
    <row r="240" spans="1:43" ht="13.8" x14ac:dyDescent="0.25">
      <c r="A240" s="25">
        <v>236</v>
      </c>
      <c r="B240" s="5" t="s">
        <v>43</v>
      </c>
      <c r="C240" s="5" t="s">
        <v>44</v>
      </c>
      <c r="D240" s="5" t="s">
        <v>39</v>
      </c>
      <c r="E240" s="14">
        <v>8597095.3300000001</v>
      </c>
      <c r="F240" s="15">
        <v>8597095.3300000001</v>
      </c>
      <c r="G240" s="15"/>
      <c r="H240" s="15"/>
      <c r="I240" s="14">
        <v>7919414.8200000003</v>
      </c>
      <c r="J240" s="15">
        <v>7919414.8200000003</v>
      </c>
      <c r="K240" s="15"/>
      <c r="L240" s="15"/>
      <c r="M240" s="14">
        <v>677680.51</v>
      </c>
      <c r="N240" s="14"/>
      <c r="O240" s="15"/>
      <c r="P240" s="14">
        <v>677680.51</v>
      </c>
      <c r="Q240" s="14"/>
      <c r="R240" s="16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4"/>
      <c r="AI240" s="15"/>
      <c r="AJ240" s="15"/>
      <c r="AK240" s="15"/>
      <c r="AL240" s="14">
        <v>677680.51</v>
      </c>
      <c r="AM240" s="15"/>
      <c r="AN240" s="14">
        <v>677681</v>
      </c>
      <c r="AO240" s="15">
        <v>19</v>
      </c>
      <c r="AP240" s="15">
        <v>128759.39</v>
      </c>
      <c r="AQ240" s="14">
        <v>128759</v>
      </c>
    </row>
    <row r="241" spans="1:43" ht="13.8" x14ac:dyDescent="0.25">
      <c r="A241" s="25">
        <v>237</v>
      </c>
      <c r="B241" s="5" t="s">
        <v>43</v>
      </c>
      <c r="C241" s="5" t="s">
        <v>52</v>
      </c>
      <c r="D241" s="5" t="s">
        <v>39</v>
      </c>
      <c r="E241" s="14">
        <v>8596533.7200000007</v>
      </c>
      <c r="F241" s="15">
        <v>8596533.7200000007</v>
      </c>
      <c r="G241" s="15"/>
      <c r="H241" s="15"/>
      <c r="I241" s="14">
        <v>7549940</v>
      </c>
      <c r="J241" s="15">
        <v>7549940</v>
      </c>
      <c r="K241" s="15"/>
      <c r="L241" s="15"/>
      <c r="M241" s="14">
        <v>1046593.72</v>
      </c>
      <c r="N241" s="14"/>
      <c r="O241" s="15"/>
      <c r="P241" s="14">
        <v>1046593.72</v>
      </c>
      <c r="Q241" s="14"/>
      <c r="R241" s="16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4"/>
      <c r="AI241" s="15"/>
      <c r="AJ241" s="15"/>
      <c r="AK241" s="15"/>
      <c r="AL241" s="14">
        <v>1046593.72</v>
      </c>
      <c r="AM241" s="15"/>
      <c r="AN241" s="14">
        <v>1046594</v>
      </c>
      <c r="AO241" s="15">
        <v>19</v>
      </c>
      <c r="AP241" s="15">
        <v>198852.86000000002</v>
      </c>
      <c r="AQ241" s="14">
        <v>198853</v>
      </c>
    </row>
    <row r="242" spans="1:43" ht="13.8" x14ac:dyDescent="0.25">
      <c r="A242" s="25">
        <v>238</v>
      </c>
      <c r="B242" s="5" t="s">
        <v>43</v>
      </c>
      <c r="C242" s="5" t="s">
        <v>44</v>
      </c>
      <c r="D242" s="5" t="s">
        <v>56</v>
      </c>
      <c r="E242" s="14">
        <v>8595042.6500000004</v>
      </c>
      <c r="F242" s="15">
        <v>8595042.6500000004</v>
      </c>
      <c r="G242" s="15"/>
      <c r="H242" s="15"/>
      <c r="I242" s="14">
        <v>7216329.9199999999</v>
      </c>
      <c r="J242" s="15">
        <v>7216329.9199999999</v>
      </c>
      <c r="K242" s="15"/>
      <c r="L242" s="15"/>
      <c r="M242" s="14">
        <v>1378712.73</v>
      </c>
      <c r="N242" s="14"/>
      <c r="O242" s="15"/>
      <c r="P242" s="14">
        <v>1378712.73</v>
      </c>
      <c r="Q242" s="14"/>
      <c r="R242" s="16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4"/>
      <c r="AI242" s="15"/>
      <c r="AJ242" s="15"/>
      <c r="AK242" s="15"/>
      <c r="AL242" s="14">
        <v>1378712.73</v>
      </c>
      <c r="AM242" s="15"/>
      <c r="AN242" s="14">
        <v>1378713</v>
      </c>
      <c r="AO242" s="15">
        <v>19</v>
      </c>
      <c r="AP242" s="15">
        <v>261955.47</v>
      </c>
      <c r="AQ242" s="14">
        <v>261955</v>
      </c>
    </row>
    <row r="243" spans="1:43" ht="13.8" x14ac:dyDescent="0.25">
      <c r="A243" s="25">
        <v>239</v>
      </c>
      <c r="B243" s="5" t="s">
        <v>40</v>
      </c>
      <c r="C243" s="5" t="s">
        <v>74</v>
      </c>
      <c r="D243" s="5" t="s">
        <v>42</v>
      </c>
      <c r="E243" s="14">
        <v>8594666.0999999996</v>
      </c>
      <c r="F243" s="15">
        <v>8594666.0999999996</v>
      </c>
      <c r="G243" s="15"/>
      <c r="H243" s="15"/>
      <c r="I243" s="14">
        <v>6439130.75</v>
      </c>
      <c r="J243" s="15">
        <v>6439130.75</v>
      </c>
      <c r="K243" s="15"/>
      <c r="L243" s="15"/>
      <c r="M243" s="14">
        <v>2155535.35</v>
      </c>
      <c r="N243" s="14"/>
      <c r="O243" s="15"/>
      <c r="P243" s="14">
        <v>2155535.35</v>
      </c>
      <c r="Q243" s="14"/>
      <c r="R243" s="16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4"/>
      <c r="AI243" s="15"/>
      <c r="AJ243" s="15"/>
      <c r="AK243" s="15"/>
      <c r="AL243" s="14">
        <v>2155535.35</v>
      </c>
      <c r="AM243" s="15"/>
      <c r="AN243" s="14">
        <v>2155535</v>
      </c>
      <c r="AO243" s="15">
        <v>19</v>
      </c>
      <c r="AP243" s="15">
        <v>409551.65</v>
      </c>
      <c r="AQ243" s="14">
        <v>409552</v>
      </c>
    </row>
    <row r="244" spans="1:43" ht="13.8" x14ac:dyDescent="0.25">
      <c r="A244" s="25">
        <v>240</v>
      </c>
      <c r="B244" s="5" t="s">
        <v>43</v>
      </c>
      <c r="C244" s="5" t="s">
        <v>59</v>
      </c>
      <c r="D244" s="5" t="s">
        <v>47</v>
      </c>
      <c r="E244" s="14">
        <v>8594288.75</v>
      </c>
      <c r="F244" s="15">
        <v>8594288.75</v>
      </c>
      <c r="G244" s="15"/>
      <c r="H244" s="15"/>
      <c r="I244" s="14">
        <v>267229.09000000003</v>
      </c>
      <c r="J244" s="15">
        <v>267229.09000000003</v>
      </c>
      <c r="K244" s="15"/>
      <c r="L244" s="15"/>
      <c r="M244" s="14">
        <v>8327059.6600000001</v>
      </c>
      <c r="N244" s="14"/>
      <c r="O244" s="15"/>
      <c r="P244" s="14">
        <v>8327059.6600000001</v>
      </c>
      <c r="Q244" s="14"/>
      <c r="R244" s="16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4">
        <v>337130.63</v>
      </c>
      <c r="AI244" s="15">
        <v>337130.63</v>
      </c>
      <c r="AJ244" s="15"/>
      <c r="AK244" s="15"/>
      <c r="AL244" s="14">
        <v>7989929.0300000003</v>
      </c>
      <c r="AM244" s="15"/>
      <c r="AN244" s="14">
        <v>7989929</v>
      </c>
      <c r="AO244" s="15">
        <v>15</v>
      </c>
      <c r="AP244" s="15">
        <v>1198489.3500000001</v>
      </c>
      <c r="AQ244" s="14">
        <v>1198489</v>
      </c>
    </row>
    <row r="245" spans="1:43" ht="13.8" x14ac:dyDescent="0.25">
      <c r="A245" s="25">
        <v>241</v>
      </c>
      <c r="B245" s="5" t="s">
        <v>43</v>
      </c>
      <c r="C245" s="5" t="s">
        <v>44</v>
      </c>
      <c r="D245" s="5" t="s">
        <v>39</v>
      </c>
      <c r="E245" s="14">
        <v>8594280.4399999995</v>
      </c>
      <c r="F245" s="15">
        <v>8594280.4399999995</v>
      </c>
      <c r="G245" s="15"/>
      <c r="H245" s="15"/>
      <c r="I245" s="14">
        <v>8578781.5299999993</v>
      </c>
      <c r="J245" s="15">
        <v>8578781.5299999993</v>
      </c>
      <c r="K245" s="15"/>
      <c r="L245" s="15"/>
      <c r="M245" s="14">
        <v>15498.91</v>
      </c>
      <c r="N245" s="14"/>
      <c r="O245" s="15"/>
      <c r="P245" s="14">
        <v>15498.91</v>
      </c>
      <c r="Q245" s="14"/>
      <c r="R245" s="16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4"/>
      <c r="AI245" s="15"/>
      <c r="AJ245" s="15"/>
      <c r="AK245" s="15"/>
      <c r="AL245" s="14">
        <v>15498.91</v>
      </c>
      <c r="AM245" s="15"/>
      <c r="AN245" s="14">
        <v>15499</v>
      </c>
      <c r="AO245" s="15">
        <v>19</v>
      </c>
      <c r="AP245" s="15">
        <v>2944.81</v>
      </c>
      <c r="AQ245" s="14">
        <v>2945</v>
      </c>
    </row>
    <row r="246" spans="1:43" ht="13.8" x14ac:dyDescent="0.25">
      <c r="A246" s="25">
        <v>242</v>
      </c>
      <c r="B246" s="5" t="s">
        <v>43</v>
      </c>
      <c r="C246" s="5" t="s">
        <v>59</v>
      </c>
      <c r="D246" s="5" t="s">
        <v>64</v>
      </c>
      <c r="E246" s="14">
        <v>8594128.4600000009</v>
      </c>
      <c r="F246" s="15">
        <v>8594128.4600000009</v>
      </c>
      <c r="G246" s="15"/>
      <c r="H246" s="15"/>
      <c r="I246" s="14">
        <v>8114563.1600000001</v>
      </c>
      <c r="J246" s="15">
        <v>8114563.1600000001</v>
      </c>
      <c r="K246" s="15"/>
      <c r="L246" s="15"/>
      <c r="M246" s="14">
        <v>479565.3</v>
      </c>
      <c r="N246" s="14"/>
      <c r="O246" s="15"/>
      <c r="P246" s="14">
        <v>479565.3</v>
      </c>
      <c r="Q246" s="14"/>
      <c r="R246" s="16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4"/>
      <c r="AI246" s="15"/>
      <c r="AJ246" s="15"/>
      <c r="AK246" s="15"/>
      <c r="AL246" s="14">
        <v>479565.3</v>
      </c>
      <c r="AM246" s="15"/>
      <c r="AN246" s="14">
        <v>479565</v>
      </c>
      <c r="AO246" s="15">
        <v>19</v>
      </c>
      <c r="AP246" s="15">
        <v>91117.35</v>
      </c>
      <c r="AQ246" s="14">
        <v>91117</v>
      </c>
    </row>
    <row r="247" spans="1:43" ht="13.8" x14ac:dyDescent="0.25">
      <c r="A247" s="25">
        <v>243</v>
      </c>
      <c r="B247" s="5" t="s">
        <v>43</v>
      </c>
      <c r="C247" s="5" t="s">
        <v>54</v>
      </c>
      <c r="D247" s="5" t="s">
        <v>64</v>
      </c>
      <c r="E247" s="14">
        <v>8593521.4199999999</v>
      </c>
      <c r="F247" s="15">
        <v>8593521.4199999999</v>
      </c>
      <c r="G247" s="15"/>
      <c r="H247" s="15"/>
      <c r="I247" s="14">
        <v>7704136.1600000001</v>
      </c>
      <c r="J247" s="15">
        <v>7704136.1600000001</v>
      </c>
      <c r="K247" s="15"/>
      <c r="L247" s="15"/>
      <c r="M247" s="14">
        <v>889385.26</v>
      </c>
      <c r="N247" s="14"/>
      <c r="O247" s="15"/>
      <c r="P247" s="14">
        <v>889385.26</v>
      </c>
      <c r="Q247" s="14"/>
      <c r="R247" s="16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4"/>
      <c r="AI247" s="15"/>
      <c r="AJ247" s="15"/>
      <c r="AK247" s="15"/>
      <c r="AL247" s="14">
        <v>889385.26</v>
      </c>
      <c r="AM247" s="15"/>
      <c r="AN247" s="14">
        <v>889385</v>
      </c>
      <c r="AO247" s="15">
        <v>19</v>
      </c>
      <c r="AP247" s="15">
        <v>168983.15</v>
      </c>
      <c r="AQ247" s="14">
        <v>168983</v>
      </c>
    </row>
    <row r="248" spans="1:43" ht="13.8" x14ac:dyDescent="0.25">
      <c r="A248" s="25">
        <v>244</v>
      </c>
      <c r="B248" s="5" t="s">
        <v>43</v>
      </c>
      <c r="C248" s="5" t="s">
        <v>44</v>
      </c>
      <c r="D248" s="5" t="s">
        <v>64</v>
      </c>
      <c r="E248" s="14">
        <v>8593511.3900000006</v>
      </c>
      <c r="F248" s="15">
        <v>8593511.3900000006</v>
      </c>
      <c r="G248" s="15"/>
      <c r="H248" s="15"/>
      <c r="I248" s="14">
        <v>8482481.3699999992</v>
      </c>
      <c r="J248" s="15">
        <v>8482481.3699999992</v>
      </c>
      <c r="K248" s="15"/>
      <c r="L248" s="15"/>
      <c r="M248" s="14">
        <v>111030.02</v>
      </c>
      <c r="N248" s="14"/>
      <c r="O248" s="15"/>
      <c r="P248" s="14">
        <v>111030.02</v>
      </c>
      <c r="Q248" s="14"/>
      <c r="R248" s="16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4"/>
      <c r="AI248" s="15"/>
      <c r="AJ248" s="15"/>
      <c r="AK248" s="15"/>
      <c r="AL248" s="14">
        <v>111030.02</v>
      </c>
      <c r="AM248" s="15"/>
      <c r="AN248" s="14">
        <v>111030</v>
      </c>
      <c r="AO248" s="15">
        <v>19</v>
      </c>
      <c r="AP248" s="15">
        <v>21095.7</v>
      </c>
      <c r="AQ248" s="14">
        <v>21096</v>
      </c>
    </row>
    <row r="249" spans="1:43" ht="13.8" x14ac:dyDescent="0.25">
      <c r="A249" s="25">
        <v>245</v>
      </c>
      <c r="B249" s="5" t="s">
        <v>43</v>
      </c>
      <c r="C249" s="5" t="s">
        <v>52</v>
      </c>
      <c r="D249" s="5" t="s">
        <v>39</v>
      </c>
      <c r="E249" s="14">
        <v>8592916.8000000007</v>
      </c>
      <c r="F249" s="15">
        <v>8592916.8000000007</v>
      </c>
      <c r="G249" s="15"/>
      <c r="H249" s="15"/>
      <c r="I249" s="14">
        <v>8451405.75</v>
      </c>
      <c r="J249" s="15">
        <v>8451405.75</v>
      </c>
      <c r="K249" s="15"/>
      <c r="L249" s="15"/>
      <c r="M249" s="14">
        <v>141511.05000000002</v>
      </c>
      <c r="N249" s="14"/>
      <c r="O249" s="15"/>
      <c r="P249" s="14">
        <v>141511.05000000002</v>
      </c>
      <c r="Q249" s="14"/>
      <c r="R249" s="16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4"/>
      <c r="AI249" s="15"/>
      <c r="AJ249" s="15"/>
      <c r="AK249" s="15"/>
      <c r="AL249" s="14">
        <v>141511.05000000002</v>
      </c>
      <c r="AM249" s="15"/>
      <c r="AN249" s="14">
        <v>141511</v>
      </c>
      <c r="AO249" s="15">
        <v>19</v>
      </c>
      <c r="AP249" s="15">
        <v>26887.09</v>
      </c>
      <c r="AQ249" s="14">
        <v>26887</v>
      </c>
    </row>
    <row r="250" spans="1:43" ht="13.8" x14ac:dyDescent="0.25">
      <c r="A250" s="25">
        <v>246</v>
      </c>
      <c r="B250" s="5" t="s">
        <v>43</v>
      </c>
      <c r="C250" s="5" t="s">
        <v>44</v>
      </c>
      <c r="D250" s="5" t="s">
        <v>56</v>
      </c>
      <c r="E250" s="14">
        <v>8592890.2699999996</v>
      </c>
      <c r="F250" s="15">
        <v>8592890.2699999996</v>
      </c>
      <c r="G250" s="15"/>
      <c r="H250" s="15"/>
      <c r="I250" s="14">
        <v>8363702.5800000001</v>
      </c>
      <c r="J250" s="15">
        <v>8363702.5800000001</v>
      </c>
      <c r="K250" s="15"/>
      <c r="L250" s="15"/>
      <c r="M250" s="14">
        <v>229187.69</v>
      </c>
      <c r="N250" s="14"/>
      <c r="O250" s="15"/>
      <c r="P250" s="14">
        <v>229187.69</v>
      </c>
      <c r="Q250" s="14"/>
      <c r="R250" s="16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4">
        <v>31271.66</v>
      </c>
      <c r="AI250" s="15">
        <v>31271.66</v>
      </c>
      <c r="AJ250" s="15"/>
      <c r="AK250" s="15"/>
      <c r="AL250" s="14">
        <v>197916.03</v>
      </c>
      <c r="AM250" s="15"/>
      <c r="AN250" s="14">
        <v>197916</v>
      </c>
      <c r="AO250" s="15">
        <v>19</v>
      </c>
      <c r="AP250" s="15">
        <v>37604.04</v>
      </c>
      <c r="AQ250" s="14">
        <v>37604</v>
      </c>
    </row>
    <row r="251" spans="1:43" ht="13.8" x14ac:dyDescent="0.25">
      <c r="A251" s="25">
        <v>247</v>
      </c>
      <c r="B251" s="5" t="s">
        <v>43</v>
      </c>
      <c r="C251" s="5" t="s">
        <v>41</v>
      </c>
      <c r="D251" s="5" t="s">
        <v>64</v>
      </c>
      <c r="E251" s="14">
        <v>8592772.9600000009</v>
      </c>
      <c r="F251" s="15">
        <v>8592772.9600000009</v>
      </c>
      <c r="G251" s="15"/>
      <c r="H251" s="15"/>
      <c r="I251" s="14">
        <v>6339142.2599999998</v>
      </c>
      <c r="J251" s="15">
        <v>6339142.2599999998</v>
      </c>
      <c r="K251" s="15"/>
      <c r="L251" s="15"/>
      <c r="M251" s="14">
        <v>2253630.7000000002</v>
      </c>
      <c r="N251" s="14"/>
      <c r="O251" s="15"/>
      <c r="P251" s="14">
        <v>2253630.7000000002</v>
      </c>
      <c r="Q251" s="14"/>
      <c r="R251" s="16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4"/>
      <c r="AI251" s="15"/>
      <c r="AJ251" s="15"/>
      <c r="AK251" s="15"/>
      <c r="AL251" s="14">
        <v>2253630.7000000002</v>
      </c>
      <c r="AM251" s="15"/>
      <c r="AN251" s="14">
        <v>2253631</v>
      </c>
      <c r="AO251" s="15">
        <v>15</v>
      </c>
      <c r="AP251" s="15">
        <v>338044.65</v>
      </c>
      <c r="AQ251" s="14">
        <v>338045</v>
      </c>
    </row>
    <row r="252" spans="1:43" ht="13.8" x14ac:dyDescent="0.25">
      <c r="A252" s="25">
        <v>248</v>
      </c>
      <c r="B252" s="5" t="s">
        <v>43</v>
      </c>
      <c r="C252" s="5" t="s">
        <v>44</v>
      </c>
      <c r="D252" s="5" t="s">
        <v>39</v>
      </c>
      <c r="E252" s="14">
        <v>8592511.25</v>
      </c>
      <c r="F252" s="15">
        <v>8592511.25</v>
      </c>
      <c r="G252" s="15"/>
      <c r="H252" s="15"/>
      <c r="I252" s="14">
        <v>8189912.4500000002</v>
      </c>
      <c r="J252" s="15">
        <v>8189912.4500000002</v>
      </c>
      <c r="K252" s="15"/>
      <c r="L252" s="15"/>
      <c r="M252" s="14">
        <v>402598.8</v>
      </c>
      <c r="N252" s="14"/>
      <c r="O252" s="15"/>
      <c r="P252" s="14">
        <v>402598.8</v>
      </c>
      <c r="Q252" s="14"/>
      <c r="R252" s="16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4"/>
      <c r="AI252" s="15"/>
      <c r="AJ252" s="15"/>
      <c r="AK252" s="15"/>
      <c r="AL252" s="14">
        <v>402598.8</v>
      </c>
      <c r="AM252" s="15"/>
      <c r="AN252" s="14">
        <v>402599</v>
      </c>
      <c r="AO252" s="15">
        <v>19</v>
      </c>
      <c r="AP252" s="15">
        <v>76493.81</v>
      </c>
      <c r="AQ252" s="14">
        <v>76494</v>
      </c>
    </row>
    <row r="253" spans="1:43" ht="13.8" x14ac:dyDescent="0.25">
      <c r="A253" s="25">
        <v>249</v>
      </c>
      <c r="B253" s="5" t="s">
        <v>43</v>
      </c>
      <c r="C253" s="5" t="s">
        <v>38</v>
      </c>
      <c r="D253" s="5" t="s">
        <v>42</v>
      </c>
      <c r="E253" s="14">
        <v>8592366.4499999993</v>
      </c>
      <c r="F253" s="15">
        <v>8592366.4499999993</v>
      </c>
      <c r="G253" s="15"/>
      <c r="H253" s="15"/>
      <c r="I253" s="14">
        <v>9912942.5199999996</v>
      </c>
      <c r="J253" s="15">
        <v>9912942.5199999996</v>
      </c>
      <c r="K253" s="15"/>
      <c r="L253" s="15"/>
      <c r="M253" s="14"/>
      <c r="N253" s="14">
        <v>1320576.07</v>
      </c>
      <c r="O253" s="15"/>
      <c r="P253" s="14"/>
      <c r="Q253" s="14">
        <v>1320576.07</v>
      </c>
      <c r="R253" s="16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4"/>
      <c r="AI253" s="15"/>
      <c r="AJ253" s="15"/>
      <c r="AK253" s="15"/>
      <c r="AL253" s="14"/>
      <c r="AM253" s="15"/>
      <c r="AN253" s="14"/>
      <c r="AO253" s="15">
        <v>19</v>
      </c>
      <c r="AP253" s="15"/>
      <c r="AQ253" s="14"/>
    </row>
    <row r="254" spans="1:43" ht="13.8" x14ac:dyDescent="0.25">
      <c r="A254" s="25">
        <v>250</v>
      </c>
      <c r="B254" s="5" t="s">
        <v>43</v>
      </c>
      <c r="C254" s="5" t="s">
        <v>54</v>
      </c>
      <c r="D254" s="5" t="s">
        <v>39</v>
      </c>
      <c r="E254" s="14">
        <v>8592324.8800000008</v>
      </c>
      <c r="F254" s="15">
        <v>8592324.8800000008</v>
      </c>
      <c r="G254" s="15"/>
      <c r="H254" s="15"/>
      <c r="I254" s="14">
        <v>8331107.1200000001</v>
      </c>
      <c r="J254" s="15">
        <v>8331107.1200000001</v>
      </c>
      <c r="K254" s="15"/>
      <c r="L254" s="15"/>
      <c r="M254" s="14">
        <v>261217.76</v>
      </c>
      <c r="N254" s="14"/>
      <c r="O254" s="15"/>
      <c r="P254" s="14">
        <v>261217.76</v>
      </c>
      <c r="Q254" s="14"/>
      <c r="R254" s="16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4"/>
      <c r="AI254" s="15"/>
      <c r="AJ254" s="15"/>
      <c r="AK254" s="15"/>
      <c r="AL254" s="14">
        <v>261217.76</v>
      </c>
      <c r="AM254" s="15"/>
      <c r="AN254" s="14">
        <v>261218</v>
      </c>
      <c r="AO254" s="15">
        <v>19</v>
      </c>
      <c r="AP254" s="15">
        <v>49631.42</v>
      </c>
      <c r="AQ254" s="14">
        <v>49631</v>
      </c>
    </row>
    <row r="255" spans="1:43" ht="13.8" x14ac:dyDescent="0.25">
      <c r="A255" s="25">
        <v>251</v>
      </c>
      <c r="B255" s="5" t="s">
        <v>43</v>
      </c>
      <c r="C255" s="5" t="s">
        <v>41</v>
      </c>
      <c r="D255" s="5" t="s">
        <v>39</v>
      </c>
      <c r="E255" s="14">
        <v>8592134.2599999998</v>
      </c>
      <c r="F255" s="15">
        <v>8592134.2599999998</v>
      </c>
      <c r="G255" s="15"/>
      <c r="H255" s="15"/>
      <c r="I255" s="14">
        <v>7957596.7800000003</v>
      </c>
      <c r="J255" s="15">
        <v>7957596.7800000003</v>
      </c>
      <c r="K255" s="15"/>
      <c r="L255" s="15"/>
      <c r="M255" s="14">
        <v>634537.48</v>
      </c>
      <c r="N255" s="14"/>
      <c r="O255" s="15"/>
      <c r="P255" s="14">
        <v>634537.48</v>
      </c>
      <c r="Q255" s="14"/>
      <c r="R255" s="16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4"/>
      <c r="AI255" s="15"/>
      <c r="AJ255" s="15"/>
      <c r="AK255" s="15"/>
      <c r="AL255" s="14">
        <v>634537.48</v>
      </c>
      <c r="AM255" s="15"/>
      <c r="AN255" s="14">
        <v>634537</v>
      </c>
      <c r="AO255" s="15">
        <v>15</v>
      </c>
      <c r="AP255" s="15">
        <v>95180.55</v>
      </c>
      <c r="AQ255" s="14">
        <v>95181</v>
      </c>
    </row>
    <row r="256" spans="1:43" ht="13.8" x14ac:dyDescent="0.25">
      <c r="A256" s="25">
        <v>252</v>
      </c>
      <c r="B256" s="5" t="s">
        <v>43</v>
      </c>
      <c r="C256" s="5" t="s">
        <v>70</v>
      </c>
      <c r="D256" s="5" t="s">
        <v>42</v>
      </c>
      <c r="E256" s="14">
        <v>8591446.8699999992</v>
      </c>
      <c r="F256" s="15">
        <v>8591446.8699999992</v>
      </c>
      <c r="G256" s="15"/>
      <c r="H256" s="15"/>
      <c r="I256" s="14">
        <v>7367633.9400000004</v>
      </c>
      <c r="J256" s="15">
        <v>7367633.9400000004</v>
      </c>
      <c r="K256" s="15"/>
      <c r="L256" s="15"/>
      <c r="M256" s="14">
        <v>1223812.93</v>
      </c>
      <c r="N256" s="14"/>
      <c r="O256" s="15"/>
      <c r="P256" s="14">
        <v>1223812.93</v>
      </c>
      <c r="Q256" s="14"/>
      <c r="R256" s="16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4">
        <v>15000</v>
      </c>
      <c r="AI256" s="15"/>
      <c r="AJ256" s="15">
        <v>15000</v>
      </c>
      <c r="AK256" s="15"/>
      <c r="AL256" s="14">
        <v>1208812.93</v>
      </c>
      <c r="AM256" s="15"/>
      <c r="AN256" s="14">
        <v>1208813</v>
      </c>
      <c r="AO256" s="15">
        <v>15</v>
      </c>
      <c r="AP256" s="15">
        <v>181321.95</v>
      </c>
      <c r="AQ256" s="14">
        <v>181322</v>
      </c>
    </row>
    <row r="257" spans="1:43" ht="13.8" x14ac:dyDescent="0.25">
      <c r="A257" s="25">
        <v>253</v>
      </c>
      <c r="B257" s="5" t="s">
        <v>43</v>
      </c>
      <c r="C257" s="5" t="s">
        <v>41</v>
      </c>
      <c r="D257" s="5" t="s">
        <v>46</v>
      </c>
      <c r="E257" s="14">
        <v>8589880.8800000008</v>
      </c>
      <c r="F257" s="15">
        <v>8589880.8800000008</v>
      </c>
      <c r="G257" s="15"/>
      <c r="H257" s="15"/>
      <c r="I257" s="14">
        <v>6409745.6600000001</v>
      </c>
      <c r="J257" s="15">
        <v>6409745.6600000001</v>
      </c>
      <c r="K257" s="15"/>
      <c r="L257" s="15"/>
      <c r="M257" s="14">
        <v>2180135.2200000002</v>
      </c>
      <c r="N257" s="14"/>
      <c r="O257" s="15"/>
      <c r="P257" s="14">
        <v>2180135.2200000002</v>
      </c>
      <c r="Q257" s="14"/>
      <c r="R257" s="16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4">
        <v>235016.22</v>
      </c>
      <c r="AI257" s="15">
        <v>235016.22</v>
      </c>
      <c r="AJ257" s="15"/>
      <c r="AK257" s="15"/>
      <c r="AL257" s="14">
        <v>1945119</v>
      </c>
      <c r="AM257" s="15"/>
      <c r="AN257" s="14">
        <v>1945119</v>
      </c>
      <c r="AO257" s="15">
        <v>15</v>
      </c>
      <c r="AP257" s="15">
        <v>291767.85000000003</v>
      </c>
      <c r="AQ257" s="14">
        <v>291768</v>
      </c>
    </row>
    <row r="258" spans="1:43" ht="13.8" x14ac:dyDescent="0.25">
      <c r="A258" s="25">
        <v>254</v>
      </c>
      <c r="B258" s="5" t="s">
        <v>43</v>
      </c>
      <c r="C258" s="5" t="s">
        <v>52</v>
      </c>
      <c r="D258" s="5" t="s">
        <v>46</v>
      </c>
      <c r="E258" s="14">
        <v>8589592.8100000005</v>
      </c>
      <c r="F258" s="15">
        <v>8589592.8100000005</v>
      </c>
      <c r="G258" s="15"/>
      <c r="H258" s="15"/>
      <c r="I258" s="14">
        <v>11443267.810000001</v>
      </c>
      <c r="J258" s="15">
        <v>11443267.810000001</v>
      </c>
      <c r="K258" s="15"/>
      <c r="L258" s="15"/>
      <c r="M258" s="14"/>
      <c r="N258" s="14">
        <v>2853675</v>
      </c>
      <c r="O258" s="15"/>
      <c r="P258" s="14"/>
      <c r="Q258" s="14">
        <v>2853675</v>
      </c>
      <c r="R258" s="16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4"/>
      <c r="AI258" s="15"/>
      <c r="AJ258" s="15"/>
      <c r="AK258" s="15"/>
      <c r="AL258" s="14"/>
      <c r="AM258" s="15"/>
      <c r="AN258" s="14"/>
      <c r="AO258" s="15">
        <v>19</v>
      </c>
      <c r="AP258" s="15"/>
      <c r="AQ258" s="14"/>
    </row>
    <row r="259" spans="1:43" ht="13.8" x14ac:dyDescent="0.25">
      <c r="A259" s="25">
        <v>255</v>
      </c>
      <c r="B259" s="5" t="s">
        <v>43</v>
      </c>
      <c r="C259" s="5" t="s">
        <v>72</v>
      </c>
      <c r="D259" s="5" t="s">
        <v>46</v>
      </c>
      <c r="E259" s="14">
        <v>8589494.7400000002</v>
      </c>
      <c r="F259" s="15">
        <v>8589494.7400000002</v>
      </c>
      <c r="G259" s="15"/>
      <c r="H259" s="15"/>
      <c r="I259" s="14">
        <v>6952554.6600000001</v>
      </c>
      <c r="J259" s="15">
        <v>6952554.6600000001</v>
      </c>
      <c r="K259" s="15"/>
      <c r="L259" s="15"/>
      <c r="M259" s="14">
        <v>1636940.08</v>
      </c>
      <c r="N259" s="14"/>
      <c r="O259" s="15"/>
      <c r="P259" s="14">
        <v>1636940.08</v>
      </c>
      <c r="Q259" s="14"/>
      <c r="R259" s="16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4"/>
      <c r="AI259" s="15"/>
      <c r="AJ259" s="15"/>
      <c r="AK259" s="15"/>
      <c r="AL259" s="14">
        <v>1636940.08</v>
      </c>
      <c r="AM259" s="15"/>
      <c r="AN259" s="14">
        <v>1636940</v>
      </c>
      <c r="AO259" s="15">
        <v>19</v>
      </c>
      <c r="AP259" s="15">
        <v>311018.60000000003</v>
      </c>
      <c r="AQ259" s="14">
        <v>311019</v>
      </c>
    </row>
    <row r="260" spans="1:43" ht="13.8" x14ac:dyDescent="0.25">
      <c r="A260" s="25">
        <v>256</v>
      </c>
      <c r="B260" s="5" t="s">
        <v>40</v>
      </c>
      <c r="C260" s="5" t="s">
        <v>55</v>
      </c>
      <c r="D260" s="5" t="s">
        <v>42</v>
      </c>
      <c r="E260" s="14">
        <v>8589084.6699999999</v>
      </c>
      <c r="F260" s="15">
        <v>8589084.6699999999</v>
      </c>
      <c r="G260" s="15"/>
      <c r="H260" s="15"/>
      <c r="I260" s="14">
        <v>8807348.8100000005</v>
      </c>
      <c r="J260" s="15">
        <v>8807348.8100000005</v>
      </c>
      <c r="K260" s="15"/>
      <c r="L260" s="15"/>
      <c r="M260" s="14"/>
      <c r="N260" s="14">
        <v>218264.14</v>
      </c>
      <c r="O260" s="15">
        <v>365263.73</v>
      </c>
      <c r="P260" s="14">
        <v>146999.59</v>
      </c>
      <c r="Q260" s="14"/>
      <c r="R260" s="16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4"/>
      <c r="AI260" s="15"/>
      <c r="AJ260" s="15"/>
      <c r="AK260" s="15"/>
      <c r="AL260" s="14">
        <v>146999.59</v>
      </c>
      <c r="AM260" s="15"/>
      <c r="AN260" s="14">
        <v>147000</v>
      </c>
      <c r="AO260" s="15">
        <v>19</v>
      </c>
      <c r="AP260" s="15">
        <v>27930</v>
      </c>
      <c r="AQ260" s="14">
        <v>27930</v>
      </c>
    </row>
    <row r="261" spans="1:43" ht="13.8" x14ac:dyDescent="0.25">
      <c r="A261" s="25">
        <v>257</v>
      </c>
      <c r="B261" s="5" t="s">
        <v>43</v>
      </c>
      <c r="C261" s="5" t="s">
        <v>44</v>
      </c>
      <c r="D261" s="5" t="s">
        <v>49</v>
      </c>
      <c r="E261" s="14">
        <v>8588809.6099999994</v>
      </c>
      <c r="F261" s="15">
        <v>8588809.6099999994</v>
      </c>
      <c r="G261" s="15"/>
      <c r="H261" s="15"/>
      <c r="I261" s="14">
        <v>8215201.2400000002</v>
      </c>
      <c r="J261" s="15">
        <v>8215201.2400000002</v>
      </c>
      <c r="K261" s="15"/>
      <c r="L261" s="15"/>
      <c r="M261" s="14">
        <v>373608.37</v>
      </c>
      <c r="N261" s="14"/>
      <c r="O261" s="15"/>
      <c r="P261" s="14">
        <v>373608.37</v>
      </c>
      <c r="Q261" s="14"/>
      <c r="R261" s="16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4"/>
      <c r="AI261" s="15"/>
      <c r="AJ261" s="15"/>
      <c r="AK261" s="15"/>
      <c r="AL261" s="14">
        <v>373608.37</v>
      </c>
      <c r="AM261" s="15"/>
      <c r="AN261" s="14">
        <v>373608</v>
      </c>
      <c r="AO261" s="15">
        <v>19</v>
      </c>
      <c r="AP261" s="15">
        <v>70985.52</v>
      </c>
      <c r="AQ261" s="14">
        <v>70986</v>
      </c>
    </row>
    <row r="262" spans="1:43" ht="13.8" x14ac:dyDescent="0.25">
      <c r="A262" s="25">
        <v>258</v>
      </c>
      <c r="B262" s="5" t="s">
        <v>43</v>
      </c>
      <c r="C262" s="5" t="s">
        <v>60</v>
      </c>
      <c r="D262" s="5" t="s">
        <v>39</v>
      </c>
      <c r="E262" s="14">
        <v>8587977.0999999996</v>
      </c>
      <c r="F262" s="15">
        <v>8587977.0999999996</v>
      </c>
      <c r="G262" s="15"/>
      <c r="H262" s="15"/>
      <c r="I262" s="14">
        <v>8220148.9699999997</v>
      </c>
      <c r="J262" s="15">
        <v>8220148.9699999997</v>
      </c>
      <c r="K262" s="15"/>
      <c r="L262" s="15"/>
      <c r="M262" s="14">
        <v>367828.13</v>
      </c>
      <c r="N262" s="14"/>
      <c r="O262" s="15"/>
      <c r="P262" s="14">
        <v>367828.13</v>
      </c>
      <c r="Q262" s="14"/>
      <c r="R262" s="16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4"/>
      <c r="AI262" s="15"/>
      <c r="AJ262" s="15"/>
      <c r="AK262" s="15"/>
      <c r="AL262" s="14">
        <v>367828.13</v>
      </c>
      <c r="AM262" s="15"/>
      <c r="AN262" s="14">
        <v>367828</v>
      </c>
      <c r="AO262" s="15">
        <v>19</v>
      </c>
      <c r="AP262" s="15">
        <v>69887.320000000007</v>
      </c>
      <c r="AQ262" s="14">
        <v>69887</v>
      </c>
    </row>
    <row r="263" spans="1:43" ht="13.8" x14ac:dyDescent="0.25">
      <c r="A263" s="25">
        <v>259</v>
      </c>
      <c r="B263" s="5" t="s">
        <v>43</v>
      </c>
      <c r="C263" s="5" t="s">
        <v>38</v>
      </c>
      <c r="D263" s="5" t="s">
        <v>47</v>
      </c>
      <c r="E263" s="14">
        <v>8587754.5099999998</v>
      </c>
      <c r="F263" s="15">
        <v>8587754.5099999998</v>
      </c>
      <c r="G263" s="15"/>
      <c r="H263" s="15"/>
      <c r="I263" s="14">
        <v>8502510.8399999999</v>
      </c>
      <c r="J263" s="15">
        <v>8502510.8399999999</v>
      </c>
      <c r="K263" s="15"/>
      <c r="L263" s="15"/>
      <c r="M263" s="14">
        <v>85243.67</v>
      </c>
      <c r="N263" s="14"/>
      <c r="O263" s="15"/>
      <c r="P263" s="14">
        <v>85243.67</v>
      </c>
      <c r="Q263" s="14"/>
      <c r="R263" s="16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4"/>
      <c r="AI263" s="15"/>
      <c r="AJ263" s="15"/>
      <c r="AK263" s="15"/>
      <c r="AL263" s="14">
        <v>85243.67</v>
      </c>
      <c r="AM263" s="15"/>
      <c r="AN263" s="14">
        <v>85244</v>
      </c>
      <c r="AO263" s="15">
        <v>19</v>
      </c>
      <c r="AP263" s="15">
        <v>16196.36</v>
      </c>
      <c r="AQ263" s="14">
        <v>16196</v>
      </c>
    </row>
    <row r="264" spans="1:43" ht="13.8" x14ac:dyDescent="0.25">
      <c r="A264" s="25">
        <v>260</v>
      </c>
      <c r="B264" s="5" t="s">
        <v>43</v>
      </c>
      <c r="C264" s="5" t="s">
        <v>38</v>
      </c>
      <c r="D264" s="5" t="s">
        <v>46</v>
      </c>
      <c r="E264" s="14">
        <v>8587666.1300000008</v>
      </c>
      <c r="F264" s="15">
        <v>8587666.1300000008</v>
      </c>
      <c r="G264" s="15"/>
      <c r="H264" s="15"/>
      <c r="I264" s="14">
        <v>7631990.0700000003</v>
      </c>
      <c r="J264" s="15">
        <v>7631990.0700000003</v>
      </c>
      <c r="K264" s="15"/>
      <c r="L264" s="15"/>
      <c r="M264" s="14">
        <v>955676.06</v>
      </c>
      <c r="N264" s="14"/>
      <c r="O264" s="15"/>
      <c r="P264" s="14">
        <v>955676.06</v>
      </c>
      <c r="Q264" s="14"/>
      <c r="R264" s="16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4"/>
      <c r="AI264" s="15"/>
      <c r="AJ264" s="15"/>
      <c r="AK264" s="15"/>
      <c r="AL264" s="14">
        <v>955676.06</v>
      </c>
      <c r="AM264" s="15"/>
      <c r="AN264" s="14">
        <v>955676</v>
      </c>
      <c r="AO264" s="15">
        <v>19</v>
      </c>
      <c r="AP264" s="15">
        <v>181578.44</v>
      </c>
      <c r="AQ264" s="14">
        <v>181578</v>
      </c>
    </row>
    <row r="265" spans="1:43" ht="13.8" x14ac:dyDescent="0.25">
      <c r="A265" s="25">
        <v>261</v>
      </c>
      <c r="B265" s="5" t="s">
        <v>43</v>
      </c>
      <c r="C265" s="5" t="s">
        <v>60</v>
      </c>
      <c r="D265" s="5" t="s">
        <v>57</v>
      </c>
      <c r="E265" s="14">
        <v>8587517.8399999999</v>
      </c>
      <c r="F265" s="15">
        <v>8587517.8399999999</v>
      </c>
      <c r="G265" s="15"/>
      <c r="H265" s="15"/>
      <c r="I265" s="14">
        <v>8574656.3000000007</v>
      </c>
      <c r="J265" s="15">
        <v>8574656.3000000007</v>
      </c>
      <c r="K265" s="15"/>
      <c r="L265" s="15"/>
      <c r="M265" s="14">
        <v>12861.54</v>
      </c>
      <c r="N265" s="14"/>
      <c r="O265" s="15"/>
      <c r="P265" s="14">
        <v>12861.54</v>
      </c>
      <c r="Q265" s="14"/>
      <c r="R265" s="16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4"/>
      <c r="AI265" s="15"/>
      <c r="AJ265" s="15"/>
      <c r="AK265" s="15"/>
      <c r="AL265" s="14">
        <v>12861.54</v>
      </c>
      <c r="AM265" s="15"/>
      <c r="AN265" s="14">
        <v>12862</v>
      </c>
      <c r="AO265" s="15">
        <v>19</v>
      </c>
      <c r="AP265" s="15">
        <v>2443.7800000000002</v>
      </c>
      <c r="AQ265" s="14">
        <v>2444</v>
      </c>
    </row>
    <row r="266" spans="1:43" ht="13.8" x14ac:dyDescent="0.25">
      <c r="A266" s="25">
        <v>262</v>
      </c>
      <c r="B266" s="5" t="s">
        <v>43</v>
      </c>
      <c r="C266" s="5" t="s">
        <v>44</v>
      </c>
      <c r="D266" s="5" t="s">
        <v>46</v>
      </c>
      <c r="E266" s="14">
        <v>8587467.0800000001</v>
      </c>
      <c r="F266" s="15">
        <v>8587467.0800000001</v>
      </c>
      <c r="G266" s="15"/>
      <c r="H266" s="15"/>
      <c r="I266" s="14">
        <v>8096089.2599999998</v>
      </c>
      <c r="J266" s="15">
        <v>8096089.2599999998</v>
      </c>
      <c r="K266" s="15"/>
      <c r="L266" s="15"/>
      <c r="M266" s="14">
        <v>491377.82</v>
      </c>
      <c r="N266" s="14"/>
      <c r="O266" s="15"/>
      <c r="P266" s="14">
        <v>491377.82</v>
      </c>
      <c r="Q266" s="14"/>
      <c r="R266" s="16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4">
        <v>247422.28</v>
      </c>
      <c r="AI266" s="15">
        <v>247422.28</v>
      </c>
      <c r="AJ266" s="15"/>
      <c r="AK266" s="15"/>
      <c r="AL266" s="14">
        <v>243955.54</v>
      </c>
      <c r="AM266" s="15"/>
      <c r="AN266" s="14">
        <v>243956</v>
      </c>
      <c r="AO266" s="15">
        <v>19</v>
      </c>
      <c r="AP266" s="15">
        <v>46351.64</v>
      </c>
      <c r="AQ266" s="14">
        <v>46352</v>
      </c>
    </row>
    <row r="267" spans="1:43" ht="13.8" x14ac:dyDescent="0.25">
      <c r="A267" s="25">
        <v>263</v>
      </c>
      <c r="B267" s="5" t="s">
        <v>43</v>
      </c>
      <c r="C267" s="5" t="s">
        <v>41</v>
      </c>
      <c r="D267" s="5" t="s">
        <v>42</v>
      </c>
      <c r="E267" s="14">
        <v>8587116.1099999994</v>
      </c>
      <c r="F267" s="15">
        <v>8587116.1099999994</v>
      </c>
      <c r="G267" s="15"/>
      <c r="H267" s="15"/>
      <c r="I267" s="14">
        <v>8318219.4699999997</v>
      </c>
      <c r="J267" s="15">
        <v>8318219.4699999997</v>
      </c>
      <c r="K267" s="15"/>
      <c r="L267" s="15"/>
      <c r="M267" s="14">
        <v>268896.64000000001</v>
      </c>
      <c r="N267" s="14"/>
      <c r="O267" s="15"/>
      <c r="P267" s="14">
        <v>268896.64000000001</v>
      </c>
      <c r="Q267" s="14"/>
      <c r="R267" s="16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4"/>
      <c r="AI267" s="15"/>
      <c r="AJ267" s="15"/>
      <c r="AK267" s="15"/>
      <c r="AL267" s="14">
        <v>268896.64000000001</v>
      </c>
      <c r="AM267" s="15"/>
      <c r="AN267" s="14">
        <v>268897</v>
      </c>
      <c r="AO267" s="15">
        <v>19</v>
      </c>
      <c r="AP267" s="15">
        <v>51090.43</v>
      </c>
      <c r="AQ267" s="14">
        <v>51090</v>
      </c>
    </row>
    <row r="268" spans="1:43" ht="13.8" x14ac:dyDescent="0.25">
      <c r="A268" s="25">
        <v>264</v>
      </c>
      <c r="B268" s="5" t="s">
        <v>43</v>
      </c>
      <c r="C268" s="5" t="s">
        <v>60</v>
      </c>
      <c r="D268" s="5" t="s">
        <v>42</v>
      </c>
      <c r="E268" s="14">
        <v>8586747.3499999996</v>
      </c>
      <c r="F268" s="15">
        <v>8586747.3499999996</v>
      </c>
      <c r="G268" s="15"/>
      <c r="H268" s="15"/>
      <c r="I268" s="14">
        <v>8264327.6699999999</v>
      </c>
      <c r="J268" s="15">
        <v>8264327.6699999999</v>
      </c>
      <c r="K268" s="15"/>
      <c r="L268" s="15"/>
      <c r="M268" s="14">
        <v>322419.68</v>
      </c>
      <c r="N268" s="14"/>
      <c r="O268" s="15"/>
      <c r="P268" s="14">
        <v>322419.68</v>
      </c>
      <c r="Q268" s="14"/>
      <c r="R268" s="16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4">
        <v>121338.59</v>
      </c>
      <c r="AI268" s="15">
        <v>121338.59</v>
      </c>
      <c r="AJ268" s="15"/>
      <c r="AK268" s="15"/>
      <c r="AL268" s="14">
        <v>201081.09</v>
      </c>
      <c r="AM268" s="15"/>
      <c r="AN268" s="14">
        <v>201081</v>
      </c>
      <c r="AO268" s="15">
        <v>19</v>
      </c>
      <c r="AP268" s="15">
        <v>38205.39</v>
      </c>
      <c r="AQ268" s="14">
        <v>38205</v>
      </c>
    </row>
    <row r="269" spans="1:43" ht="13.8" x14ac:dyDescent="0.25">
      <c r="A269" s="25">
        <v>265</v>
      </c>
      <c r="B269" s="5" t="s">
        <v>43</v>
      </c>
      <c r="C269" s="5" t="s">
        <v>44</v>
      </c>
      <c r="D269" s="5" t="s">
        <v>46</v>
      </c>
      <c r="E269" s="14">
        <v>8586716.9100000001</v>
      </c>
      <c r="F269" s="15">
        <v>8586716.9100000001</v>
      </c>
      <c r="G269" s="15"/>
      <c r="H269" s="15"/>
      <c r="I269" s="14">
        <v>7816537.4800000004</v>
      </c>
      <c r="J269" s="15">
        <v>7816537.4800000004</v>
      </c>
      <c r="K269" s="15"/>
      <c r="L269" s="15"/>
      <c r="M269" s="14">
        <v>770179.43</v>
      </c>
      <c r="N269" s="14"/>
      <c r="O269" s="15"/>
      <c r="P269" s="14">
        <v>770179.43</v>
      </c>
      <c r="Q269" s="14"/>
      <c r="R269" s="16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4"/>
      <c r="AI269" s="15"/>
      <c r="AJ269" s="15"/>
      <c r="AK269" s="15"/>
      <c r="AL269" s="14">
        <v>770179.43</v>
      </c>
      <c r="AM269" s="15"/>
      <c r="AN269" s="14">
        <v>770179</v>
      </c>
      <c r="AO269" s="15">
        <v>19</v>
      </c>
      <c r="AP269" s="15">
        <v>146334.01</v>
      </c>
      <c r="AQ269" s="14">
        <v>146334</v>
      </c>
    </row>
    <row r="270" spans="1:43" ht="13.8" x14ac:dyDescent="0.25">
      <c r="A270" s="25">
        <v>266</v>
      </c>
      <c r="B270" s="5" t="s">
        <v>43</v>
      </c>
      <c r="C270" s="5" t="s">
        <v>74</v>
      </c>
      <c r="D270" s="5" t="s">
        <v>39</v>
      </c>
      <c r="E270" s="14">
        <v>8586317.1699999999</v>
      </c>
      <c r="F270" s="15">
        <v>8586317.1699999999</v>
      </c>
      <c r="G270" s="15"/>
      <c r="H270" s="15"/>
      <c r="I270" s="14">
        <v>8834021.2300000004</v>
      </c>
      <c r="J270" s="15">
        <v>8834021.2300000004</v>
      </c>
      <c r="K270" s="15"/>
      <c r="L270" s="15"/>
      <c r="M270" s="14"/>
      <c r="N270" s="14">
        <v>247704.06</v>
      </c>
      <c r="O270" s="15"/>
      <c r="P270" s="14"/>
      <c r="Q270" s="14">
        <v>247704.06</v>
      </c>
      <c r="R270" s="16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4"/>
      <c r="AI270" s="15"/>
      <c r="AJ270" s="15"/>
      <c r="AK270" s="15"/>
      <c r="AL270" s="14"/>
      <c r="AM270" s="15"/>
      <c r="AN270" s="14"/>
      <c r="AO270" s="15">
        <v>19</v>
      </c>
      <c r="AP270" s="15"/>
      <c r="AQ270" s="14"/>
    </row>
    <row r="271" spans="1:43" ht="13.8" x14ac:dyDescent="0.25">
      <c r="A271" s="25">
        <v>267</v>
      </c>
      <c r="B271" s="5" t="s">
        <v>82</v>
      </c>
      <c r="C271" s="5" t="s">
        <v>71</v>
      </c>
      <c r="D271" s="5" t="s">
        <v>56</v>
      </c>
      <c r="E271" s="14">
        <v>8585780.4299999997</v>
      </c>
      <c r="F271" s="15">
        <v>8585780.4299999997</v>
      </c>
      <c r="G271" s="15"/>
      <c r="H271" s="15"/>
      <c r="I271" s="14">
        <v>7778744.9100000001</v>
      </c>
      <c r="J271" s="15">
        <v>7778744.9100000001</v>
      </c>
      <c r="K271" s="15"/>
      <c r="L271" s="15"/>
      <c r="M271" s="14">
        <v>807035.52</v>
      </c>
      <c r="N271" s="14"/>
      <c r="O271" s="15">
        <v>33353.65</v>
      </c>
      <c r="P271" s="14">
        <v>840389.17</v>
      </c>
      <c r="Q271" s="14"/>
      <c r="R271" s="16">
        <v>671634.76</v>
      </c>
      <c r="S271" s="17"/>
      <c r="T271" s="17"/>
      <c r="U271" s="17"/>
      <c r="V271" s="17">
        <v>14202.74</v>
      </c>
      <c r="W271" s="17"/>
      <c r="X271" s="17"/>
      <c r="Y271" s="17"/>
      <c r="Z271" s="17"/>
      <c r="AA271" s="17">
        <v>657432.02</v>
      </c>
      <c r="AB271" s="17"/>
      <c r="AC271" s="17"/>
      <c r="AD271" s="17"/>
      <c r="AE271" s="17"/>
      <c r="AF271" s="17"/>
      <c r="AG271" s="17"/>
      <c r="AH271" s="14"/>
      <c r="AI271" s="15"/>
      <c r="AJ271" s="15"/>
      <c r="AK271" s="15"/>
      <c r="AL271" s="14">
        <v>168754.41</v>
      </c>
      <c r="AM271" s="15"/>
      <c r="AN271" s="14">
        <v>168754</v>
      </c>
      <c r="AO271" s="15">
        <v>19</v>
      </c>
      <c r="AP271" s="15">
        <v>32063.260000000002</v>
      </c>
      <c r="AQ271" s="14">
        <v>32063</v>
      </c>
    </row>
    <row r="272" spans="1:43" ht="13.8" x14ac:dyDescent="0.25">
      <c r="A272" s="25">
        <v>268</v>
      </c>
      <c r="B272" s="5" t="s">
        <v>43</v>
      </c>
      <c r="C272" s="5" t="s">
        <v>70</v>
      </c>
      <c r="D272" s="5" t="s">
        <v>65</v>
      </c>
      <c r="E272" s="14">
        <v>8585426.9800000004</v>
      </c>
      <c r="F272" s="15">
        <v>8585426.9800000004</v>
      </c>
      <c r="G272" s="15"/>
      <c r="H272" s="15"/>
      <c r="I272" s="14">
        <v>8383042.9100000001</v>
      </c>
      <c r="J272" s="15">
        <v>8383042.9100000001</v>
      </c>
      <c r="K272" s="15"/>
      <c r="L272" s="15"/>
      <c r="M272" s="14">
        <v>202384.07</v>
      </c>
      <c r="N272" s="14"/>
      <c r="O272" s="15"/>
      <c r="P272" s="14">
        <v>202384.07</v>
      </c>
      <c r="Q272" s="14"/>
      <c r="R272" s="16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4">
        <v>202384.07</v>
      </c>
      <c r="AI272" s="15">
        <v>202384.07</v>
      </c>
      <c r="AJ272" s="15"/>
      <c r="AK272" s="15"/>
      <c r="AL272" s="14"/>
      <c r="AM272" s="15"/>
      <c r="AN272" s="14"/>
      <c r="AO272" s="15">
        <v>19</v>
      </c>
      <c r="AP272" s="15"/>
      <c r="AQ272" s="14"/>
    </row>
    <row r="273" spans="1:43" ht="13.8" x14ac:dyDescent="0.25">
      <c r="A273" s="25">
        <v>269</v>
      </c>
      <c r="B273" s="5" t="s">
        <v>43</v>
      </c>
      <c r="C273" s="5" t="s">
        <v>71</v>
      </c>
      <c r="D273" s="5" t="s">
        <v>39</v>
      </c>
      <c r="E273" s="14">
        <v>8585285.3800000008</v>
      </c>
      <c r="F273" s="15">
        <v>8585285.3800000008</v>
      </c>
      <c r="G273" s="15"/>
      <c r="H273" s="15"/>
      <c r="I273" s="14">
        <v>7389246.5199999996</v>
      </c>
      <c r="J273" s="15">
        <v>7389246.5199999996</v>
      </c>
      <c r="K273" s="15"/>
      <c r="L273" s="15"/>
      <c r="M273" s="14">
        <v>1196038.8600000001</v>
      </c>
      <c r="N273" s="14"/>
      <c r="O273" s="15"/>
      <c r="P273" s="14">
        <v>1196038.8600000001</v>
      </c>
      <c r="Q273" s="14"/>
      <c r="R273" s="16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4"/>
      <c r="AI273" s="15"/>
      <c r="AJ273" s="15"/>
      <c r="AK273" s="15"/>
      <c r="AL273" s="14">
        <v>1196038.8600000001</v>
      </c>
      <c r="AM273" s="15"/>
      <c r="AN273" s="14">
        <v>1196039</v>
      </c>
      <c r="AO273" s="15">
        <v>19</v>
      </c>
      <c r="AP273" s="15">
        <v>227247.41</v>
      </c>
      <c r="AQ273" s="14">
        <v>227247</v>
      </c>
    </row>
    <row r="274" spans="1:43" ht="13.8" x14ac:dyDescent="0.25">
      <c r="A274" s="25">
        <v>270</v>
      </c>
      <c r="B274" s="5" t="s">
        <v>40</v>
      </c>
      <c r="C274" s="5" t="s">
        <v>55</v>
      </c>
      <c r="D274" s="5" t="s">
        <v>39</v>
      </c>
      <c r="E274" s="14">
        <v>8585061.8699999992</v>
      </c>
      <c r="F274" s="15">
        <v>8585061.8699999992</v>
      </c>
      <c r="G274" s="15"/>
      <c r="H274" s="15"/>
      <c r="I274" s="14">
        <v>8322023.1799999997</v>
      </c>
      <c r="J274" s="15">
        <v>8322023.1799999997</v>
      </c>
      <c r="K274" s="15"/>
      <c r="L274" s="15"/>
      <c r="M274" s="14">
        <v>263038.69</v>
      </c>
      <c r="N274" s="14"/>
      <c r="O274" s="15"/>
      <c r="P274" s="14">
        <v>263038.69</v>
      </c>
      <c r="Q274" s="14"/>
      <c r="R274" s="16">
        <v>157647.4</v>
      </c>
      <c r="S274" s="17"/>
      <c r="T274" s="17"/>
      <c r="U274" s="17"/>
      <c r="V274" s="17"/>
      <c r="W274" s="17"/>
      <c r="X274" s="17"/>
      <c r="Y274" s="17"/>
      <c r="Z274" s="17">
        <v>157647.4</v>
      </c>
      <c r="AA274" s="17"/>
      <c r="AB274" s="17"/>
      <c r="AC274" s="17"/>
      <c r="AD274" s="17"/>
      <c r="AE274" s="17"/>
      <c r="AF274" s="17"/>
      <c r="AG274" s="17"/>
      <c r="AH274" s="14"/>
      <c r="AI274" s="15"/>
      <c r="AJ274" s="15"/>
      <c r="AK274" s="15"/>
      <c r="AL274" s="14">
        <v>105391.29000000001</v>
      </c>
      <c r="AM274" s="15"/>
      <c r="AN274" s="14">
        <v>105391</v>
      </c>
      <c r="AO274" s="15">
        <v>19</v>
      </c>
      <c r="AP274" s="15">
        <v>20024.29</v>
      </c>
      <c r="AQ274" s="14">
        <v>20024</v>
      </c>
    </row>
    <row r="275" spans="1:43" ht="13.8" x14ac:dyDescent="0.25">
      <c r="A275" s="25">
        <v>271</v>
      </c>
      <c r="B275" s="5" t="s">
        <v>43</v>
      </c>
      <c r="C275" s="5" t="s">
        <v>44</v>
      </c>
      <c r="D275" s="5" t="s">
        <v>46</v>
      </c>
      <c r="E275" s="14">
        <v>8584702.3699999992</v>
      </c>
      <c r="F275" s="15">
        <v>8584702.3699999992</v>
      </c>
      <c r="G275" s="15"/>
      <c r="H275" s="15"/>
      <c r="I275" s="14">
        <v>6334035.4500000002</v>
      </c>
      <c r="J275" s="15">
        <v>6334035.4500000002</v>
      </c>
      <c r="K275" s="15"/>
      <c r="L275" s="15"/>
      <c r="M275" s="14">
        <v>2250666.92</v>
      </c>
      <c r="N275" s="14"/>
      <c r="O275" s="15"/>
      <c r="P275" s="14">
        <v>2250666.92</v>
      </c>
      <c r="Q275" s="14"/>
      <c r="R275" s="16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4"/>
      <c r="AI275" s="15"/>
      <c r="AJ275" s="15"/>
      <c r="AK275" s="15"/>
      <c r="AL275" s="14">
        <v>2250666.92</v>
      </c>
      <c r="AM275" s="15"/>
      <c r="AN275" s="14">
        <v>2250667</v>
      </c>
      <c r="AO275" s="15">
        <v>19</v>
      </c>
      <c r="AP275" s="15">
        <v>427626.73</v>
      </c>
      <c r="AQ275" s="14">
        <v>427627</v>
      </c>
    </row>
    <row r="276" spans="1:43" ht="13.8" x14ac:dyDescent="0.25">
      <c r="A276" s="25">
        <v>272</v>
      </c>
      <c r="B276" s="5" t="s">
        <v>43</v>
      </c>
      <c r="C276" s="5" t="s">
        <v>60</v>
      </c>
      <c r="D276" s="5" t="s">
        <v>65</v>
      </c>
      <c r="E276" s="14">
        <v>8584153.1999999993</v>
      </c>
      <c r="F276" s="15">
        <v>8584153.1999999993</v>
      </c>
      <c r="G276" s="15"/>
      <c r="H276" s="15"/>
      <c r="I276" s="14">
        <v>9246162.5299999993</v>
      </c>
      <c r="J276" s="15">
        <v>9246162.5299999993</v>
      </c>
      <c r="K276" s="15"/>
      <c r="L276" s="15"/>
      <c r="M276" s="14"/>
      <c r="N276" s="14">
        <v>662009.32999999996</v>
      </c>
      <c r="O276" s="15"/>
      <c r="P276" s="14"/>
      <c r="Q276" s="14">
        <v>662009.32999999996</v>
      </c>
      <c r="R276" s="16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4"/>
      <c r="AI276" s="15"/>
      <c r="AJ276" s="15"/>
      <c r="AK276" s="15"/>
      <c r="AL276" s="14"/>
      <c r="AM276" s="15"/>
      <c r="AN276" s="14"/>
      <c r="AO276" s="15">
        <v>19</v>
      </c>
      <c r="AP276" s="15"/>
      <c r="AQ276" s="14"/>
    </row>
    <row r="277" spans="1:43" ht="13.8" x14ac:dyDescent="0.25">
      <c r="A277" s="25">
        <v>273</v>
      </c>
      <c r="B277" s="5" t="s">
        <v>43</v>
      </c>
      <c r="C277" s="5" t="s">
        <v>54</v>
      </c>
      <c r="D277" s="5" t="s">
        <v>46</v>
      </c>
      <c r="E277" s="14">
        <v>8584053.6099999994</v>
      </c>
      <c r="F277" s="15">
        <v>8584053.6099999994</v>
      </c>
      <c r="G277" s="15"/>
      <c r="H277" s="15"/>
      <c r="I277" s="14">
        <v>8602532.4100000001</v>
      </c>
      <c r="J277" s="15">
        <v>8602532.4100000001</v>
      </c>
      <c r="K277" s="15"/>
      <c r="L277" s="15"/>
      <c r="M277" s="14"/>
      <c r="N277" s="14">
        <v>18478.8</v>
      </c>
      <c r="O277" s="15"/>
      <c r="P277" s="14"/>
      <c r="Q277" s="14">
        <v>18478.8</v>
      </c>
      <c r="R277" s="16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4"/>
      <c r="AI277" s="15"/>
      <c r="AJ277" s="15"/>
      <c r="AK277" s="15"/>
      <c r="AL277" s="14"/>
      <c r="AM277" s="15"/>
      <c r="AN277" s="14"/>
      <c r="AO277" s="15">
        <v>19</v>
      </c>
      <c r="AP277" s="15"/>
      <c r="AQ277" s="14"/>
    </row>
    <row r="278" spans="1:43" ht="13.8" x14ac:dyDescent="0.25">
      <c r="A278" s="25">
        <v>274</v>
      </c>
      <c r="B278" s="5" t="s">
        <v>40</v>
      </c>
      <c r="C278" s="5" t="s">
        <v>55</v>
      </c>
      <c r="D278" s="5" t="s">
        <v>42</v>
      </c>
      <c r="E278" s="14">
        <v>8583957.5999999996</v>
      </c>
      <c r="F278" s="15">
        <v>8583957.5999999996</v>
      </c>
      <c r="G278" s="15"/>
      <c r="H278" s="15"/>
      <c r="I278" s="14">
        <v>7998496.5700000003</v>
      </c>
      <c r="J278" s="15">
        <v>7998496.5700000003</v>
      </c>
      <c r="K278" s="15"/>
      <c r="L278" s="15"/>
      <c r="M278" s="14">
        <v>585461.03</v>
      </c>
      <c r="N278" s="14"/>
      <c r="O278" s="15"/>
      <c r="P278" s="14">
        <v>585461.03</v>
      </c>
      <c r="Q278" s="14"/>
      <c r="R278" s="16">
        <v>493280.43</v>
      </c>
      <c r="S278" s="17"/>
      <c r="T278" s="17"/>
      <c r="U278" s="17"/>
      <c r="V278" s="17"/>
      <c r="W278" s="17"/>
      <c r="X278" s="17"/>
      <c r="Y278" s="17"/>
      <c r="Z278" s="17">
        <v>493280.43</v>
      </c>
      <c r="AA278" s="17"/>
      <c r="AB278" s="17"/>
      <c r="AC278" s="17"/>
      <c r="AD278" s="17"/>
      <c r="AE278" s="17"/>
      <c r="AF278" s="17"/>
      <c r="AG278" s="17"/>
      <c r="AH278" s="14"/>
      <c r="AI278" s="15"/>
      <c r="AJ278" s="15"/>
      <c r="AK278" s="15"/>
      <c r="AL278" s="14">
        <v>92180.6</v>
      </c>
      <c r="AM278" s="15"/>
      <c r="AN278" s="14">
        <v>92181</v>
      </c>
      <c r="AO278" s="15">
        <v>19</v>
      </c>
      <c r="AP278" s="15">
        <v>17514.39</v>
      </c>
      <c r="AQ278" s="14">
        <v>17514</v>
      </c>
    </row>
    <row r="279" spans="1:43" ht="13.8" x14ac:dyDescent="0.25">
      <c r="A279" s="25">
        <v>275</v>
      </c>
      <c r="B279" s="5" t="s">
        <v>73</v>
      </c>
      <c r="C279" s="5" t="s">
        <v>60</v>
      </c>
      <c r="D279" s="5" t="s">
        <v>46</v>
      </c>
      <c r="E279" s="14">
        <v>8583385.7400000002</v>
      </c>
      <c r="F279" s="15">
        <v>8583385.7400000002</v>
      </c>
      <c r="G279" s="15"/>
      <c r="H279" s="15"/>
      <c r="I279" s="14"/>
      <c r="J279" s="15"/>
      <c r="K279" s="15"/>
      <c r="L279" s="15"/>
      <c r="M279" s="14">
        <v>8583385.7400000002</v>
      </c>
      <c r="N279" s="14"/>
      <c r="O279" s="15"/>
      <c r="P279" s="14">
        <v>8583385.7400000002</v>
      </c>
      <c r="Q279" s="14"/>
      <c r="R279" s="16">
        <v>8583385.7400000002</v>
      </c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>
        <v>8583385.7400000002</v>
      </c>
      <c r="AG279" s="17"/>
      <c r="AH279" s="14"/>
      <c r="AI279" s="15"/>
      <c r="AJ279" s="15"/>
      <c r="AK279" s="15"/>
      <c r="AL279" s="14"/>
      <c r="AM279" s="15"/>
      <c r="AN279" s="14"/>
      <c r="AO279" s="15">
        <v>19</v>
      </c>
      <c r="AP279" s="15"/>
      <c r="AQ279" s="14"/>
    </row>
    <row r="280" spans="1:43" ht="13.8" x14ac:dyDescent="0.25">
      <c r="A280" s="25">
        <v>276</v>
      </c>
      <c r="B280" s="5" t="s">
        <v>37</v>
      </c>
      <c r="C280" s="5" t="s">
        <v>83</v>
      </c>
      <c r="D280" s="5" t="s">
        <v>53</v>
      </c>
      <c r="E280" s="14">
        <v>8583350.4399999995</v>
      </c>
      <c r="F280" s="15">
        <v>8583350.4399999995</v>
      </c>
      <c r="G280" s="15"/>
      <c r="H280" s="15"/>
      <c r="I280" s="14">
        <v>8203218.4299999997</v>
      </c>
      <c r="J280" s="15">
        <v>8203218.4299999997</v>
      </c>
      <c r="K280" s="15"/>
      <c r="L280" s="15"/>
      <c r="M280" s="14">
        <v>380132.01</v>
      </c>
      <c r="N280" s="14"/>
      <c r="O280" s="15"/>
      <c r="P280" s="14">
        <v>380132.01</v>
      </c>
      <c r="Q280" s="14"/>
      <c r="R280" s="16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4">
        <v>380132.01</v>
      </c>
      <c r="AI280" s="15">
        <v>380132.01</v>
      </c>
      <c r="AJ280" s="15"/>
      <c r="AK280" s="15"/>
      <c r="AL280" s="14"/>
      <c r="AM280" s="15"/>
      <c r="AN280" s="14"/>
      <c r="AO280" s="15">
        <v>19</v>
      </c>
      <c r="AP280" s="15"/>
      <c r="AQ280" s="14"/>
    </row>
    <row r="281" spans="1:43" ht="13.8" x14ac:dyDescent="0.25">
      <c r="A281" s="25">
        <v>277</v>
      </c>
      <c r="B281" s="5" t="s">
        <v>43</v>
      </c>
      <c r="C281" s="5" t="s">
        <v>38</v>
      </c>
      <c r="D281" s="5" t="s">
        <v>49</v>
      </c>
      <c r="E281" s="14">
        <v>8583019.1500000004</v>
      </c>
      <c r="F281" s="15">
        <v>8583019.1500000004</v>
      </c>
      <c r="G281" s="15"/>
      <c r="H281" s="15"/>
      <c r="I281" s="14">
        <v>8574893.7300000004</v>
      </c>
      <c r="J281" s="15">
        <v>8574893.7300000004</v>
      </c>
      <c r="K281" s="15"/>
      <c r="L281" s="15"/>
      <c r="M281" s="14">
        <v>8125.42</v>
      </c>
      <c r="N281" s="14"/>
      <c r="O281" s="15"/>
      <c r="P281" s="14">
        <v>8125.42</v>
      </c>
      <c r="Q281" s="14"/>
      <c r="R281" s="16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4"/>
      <c r="AI281" s="15"/>
      <c r="AJ281" s="15"/>
      <c r="AK281" s="15"/>
      <c r="AL281" s="14">
        <v>8125.42</v>
      </c>
      <c r="AM281" s="15"/>
      <c r="AN281" s="14">
        <v>8125</v>
      </c>
      <c r="AO281" s="15">
        <v>19</v>
      </c>
      <c r="AP281" s="15">
        <v>1543.75</v>
      </c>
      <c r="AQ281" s="14">
        <v>1544</v>
      </c>
    </row>
    <row r="282" spans="1:43" ht="13.8" x14ac:dyDescent="0.25">
      <c r="A282" s="25">
        <v>278</v>
      </c>
      <c r="B282" s="5" t="s">
        <v>43</v>
      </c>
      <c r="C282" s="5" t="s">
        <v>48</v>
      </c>
      <c r="D282" s="5" t="s">
        <v>39</v>
      </c>
      <c r="E282" s="14">
        <v>8582182.2400000002</v>
      </c>
      <c r="F282" s="15">
        <v>8582182.2400000002</v>
      </c>
      <c r="G282" s="15"/>
      <c r="H282" s="15"/>
      <c r="I282" s="14">
        <v>8819284.9499999993</v>
      </c>
      <c r="J282" s="15">
        <v>8819284.9499999993</v>
      </c>
      <c r="K282" s="15"/>
      <c r="L282" s="15"/>
      <c r="M282" s="14"/>
      <c r="N282" s="14">
        <v>237102.71</v>
      </c>
      <c r="O282" s="15"/>
      <c r="P282" s="14"/>
      <c r="Q282" s="14">
        <v>237102.71</v>
      </c>
      <c r="R282" s="16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4"/>
      <c r="AI282" s="15"/>
      <c r="AJ282" s="15"/>
      <c r="AK282" s="15"/>
      <c r="AL282" s="14"/>
      <c r="AM282" s="15"/>
      <c r="AN282" s="14"/>
      <c r="AO282" s="15">
        <v>19</v>
      </c>
      <c r="AP282" s="15"/>
      <c r="AQ282" s="14"/>
    </row>
    <row r="283" spans="1:43" ht="13.8" x14ac:dyDescent="0.25">
      <c r="A283" s="25">
        <v>279</v>
      </c>
      <c r="B283" s="5" t="s">
        <v>43</v>
      </c>
      <c r="C283" s="5" t="s">
        <v>44</v>
      </c>
      <c r="D283" s="5" t="s">
        <v>46</v>
      </c>
      <c r="E283" s="14">
        <v>8582121.9900000002</v>
      </c>
      <c r="F283" s="15">
        <v>8582121.9900000002</v>
      </c>
      <c r="G283" s="15"/>
      <c r="H283" s="15"/>
      <c r="I283" s="14">
        <v>8292958.1600000001</v>
      </c>
      <c r="J283" s="15">
        <v>8292958.1600000001</v>
      </c>
      <c r="K283" s="15"/>
      <c r="L283" s="15"/>
      <c r="M283" s="14">
        <v>289163.83</v>
      </c>
      <c r="N283" s="14"/>
      <c r="O283" s="15"/>
      <c r="P283" s="14">
        <v>289163.83</v>
      </c>
      <c r="Q283" s="14"/>
      <c r="R283" s="16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4"/>
      <c r="AI283" s="15"/>
      <c r="AJ283" s="15"/>
      <c r="AK283" s="15"/>
      <c r="AL283" s="14">
        <v>289163.83</v>
      </c>
      <c r="AM283" s="15"/>
      <c r="AN283" s="14">
        <v>289164</v>
      </c>
      <c r="AO283" s="15">
        <v>19</v>
      </c>
      <c r="AP283" s="15">
        <v>54941.16</v>
      </c>
      <c r="AQ283" s="14">
        <v>54941</v>
      </c>
    </row>
    <row r="284" spans="1:43" ht="13.8" x14ac:dyDescent="0.25">
      <c r="A284" s="25">
        <v>280</v>
      </c>
      <c r="B284" s="5" t="s">
        <v>43</v>
      </c>
      <c r="C284" s="5" t="s">
        <v>60</v>
      </c>
      <c r="D284" s="5" t="s">
        <v>42</v>
      </c>
      <c r="E284" s="14">
        <v>8581994.6600000001</v>
      </c>
      <c r="F284" s="15">
        <v>8581994.6600000001</v>
      </c>
      <c r="G284" s="15"/>
      <c r="H284" s="15"/>
      <c r="I284" s="14">
        <v>7777066.3600000003</v>
      </c>
      <c r="J284" s="15">
        <v>7777066.3600000003</v>
      </c>
      <c r="K284" s="15"/>
      <c r="L284" s="15"/>
      <c r="M284" s="14">
        <v>804928.3</v>
      </c>
      <c r="N284" s="14"/>
      <c r="O284" s="15"/>
      <c r="P284" s="14">
        <v>804928.3</v>
      </c>
      <c r="Q284" s="14"/>
      <c r="R284" s="16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4"/>
      <c r="AI284" s="15"/>
      <c r="AJ284" s="15"/>
      <c r="AK284" s="15"/>
      <c r="AL284" s="14">
        <v>804928.3</v>
      </c>
      <c r="AM284" s="15"/>
      <c r="AN284" s="14">
        <v>804928</v>
      </c>
      <c r="AO284" s="15">
        <v>19</v>
      </c>
      <c r="AP284" s="15">
        <v>152936.32000000001</v>
      </c>
      <c r="AQ284" s="14">
        <v>152936</v>
      </c>
    </row>
    <row r="285" spans="1:43" ht="13.8" x14ac:dyDescent="0.25">
      <c r="A285" s="25">
        <v>281</v>
      </c>
      <c r="B285" s="5" t="s">
        <v>43</v>
      </c>
      <c r="C285" s="5" t="s">
        <v>44</v>
      </c>
      <c r="D285" s="5" t="s">
        <v>49</v>
      </c>
      <c r="E285" s="14">
        <v>8581938.5</v>
      </c>
      <c r="F285" s="15">
        <v>8581938.5</v>
      </c>
      <c r="G285" s="15"/>
      <c r="H285" s="15"/>
      <c r="I285" s="14">
        <v>9092632.3300000001</v>
      </c>
      <c r="J285" s="15">
        <v>9092632.3300000001</v>
      </c>
      <c r="K285" s="15"/>
      <c r="L285" s="15"/>
      <c r="M285" s="14"/>
      <c r="N285" s="14">
        <v>510693.83</v>
      </c>
      <c r="O285" s="15"/>
      <c r="P285" s="14"/>
      <c r="Q285" s="14">
        <v>510693.83</v>
      </c>
      <c r="R285" s="16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4"/>
      <c r="AI285" s="15"/>
      <c r="AJ285" s="15"/>
      <c r="AK285" s="15"/>
      <c r="AL285" s="14"/>
      <c r="AM285" s="15"/>
      <c r="AN285" s="14"/>
      <c r="AO285" s="15">
        <v>19</v>
      </c>
      <c r="AP285" s="15"/>
      <c r="AQ285" s="14"/>
    </row>
    <row r="286" spans="1:43" ht="13.8" x14ac:dyDescent="0.25">
      <c r="A286" s="25">
        <v>282</v>
      </c>
      <c r="B286" s="5" t="s">
        <v>43</v>
      </c>
      <c r="C286" s="5" t="s">
        <v>74</v>
      </c>
      <c r="D286" s="5" t="s">
        <v>39</v>
      </c>
      <c r="E286" s="14">
        <v>8581684.7699999996</v>
      </c>
      <c r="F286" s="15">
        <v>8581684.7699999996</v>
      </c>
      <c r="G286" s="15"/>
      <c r="H286" s="15"/>
      <c r="I286" s="14">
        <v>8084699.9500000002</v>
      </c>
      <c r="J286" s="15">
        <v>8084699.9500000002</v>
      </c>
      <c r="K286" s="15"/>
      <c r="L286" s="15"/>
      <c r="M286" s="14">
        <v>496984.82</v>
      </c>
      <c r="N286" s="14"/>
      <c r="O286" s="15"/>
      <c r="P286" s="14">
        <v>496984.82</v>
      </c>
      <c r="Q286" s="14"/>
      <c r="R286" s="16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4"/>
      <c r="AI286" s="15"/>
      <c r="AJ286" s="15"/>
      <c r="AK286" s="15"/>
      <c r="AL286" s="14">
        <v>496984.82</v>
      </c>
      <c r="AM286" s="15"/>
      <c r="AN286" s="14">
        <v>496985</v>
      </c>
      <c r="AO286" s="15">
        <v>19</v>
      </c>
      <c r="AP286" s="15">
        <v>94427.150000000009</v>
      </c>
      <c r="AQ286" s="14">
        <v>94427</v>
      </c>
    </row>
    <row r="287" spans="1:43" ht="13.8" x14ac:dyDescent="0.25">
      <c r="A287" s="25">
        <v>283</v>
      </c>
      <c r="B287" s="5" t="s">
        <v>43</v>
      </c>
      <c r="C287" s="5" t="s">
        <v>41</v>
      </c>
      <c r="D287" s="5" t="s">
        <v>46</v>
      </c>
      <c r="E287" s="14">
        <v>8581322.9600000009</v>
      </c>
      <c r="F287" s="15">
        <v>8581322.9600000009</v>
      </c>
      <c r="G287" s="15"/>
      <c r="H287" s="15"/>
      <c r="I287" s="14">
        <v>8063114.0999999996</v>
      </c>
      <c r="J287" s="15">
        <v>8063114.0999999996</v>
      </c>
      <c r="K287" s="15"/>
      <c r="L287" s="15"/>
      <c r="M287" s="14">
        <v>518208.86</v>
      </c>
      <c r="N287" s="14"/>
      <c r="O287" s="15"/>
      <c r="P287" s="14">
        <v>518208.86</v>
      </c>
      <c r="Q287" s="14"/>
      <c r="R287" s="16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4">
        <v>518208.86</v>
      </c>
      <c r="AI287" s="15">
        <v>518208.86</v>
      </c>
      <c r="AJ287" s="15"/>
      <c r="AK287" s="15"/>
      <c r="AL287" s="14"/>
      <c r="AM287" s="15"/>
      <c r="AN287" s="14"/>
      <c r="AO287" s="15">
        <v>19</v>
      </c>
      <c r="AP287" s="15"/>
      <c r="AQ287" s="14"/>
    </row>
    <row r="288" spans="1:43" ht="13.8" x14ac:dyDescent="0.25">
      <c r="A288" s="25">
        <v>284</v>
      </c>
      <c r="B288" s="5" t="s">
        <v>43</v>
      </c>
      <c r="C288" s="5" t="s">
        <v>60</v>
      </c>
      <c r="D288" s="5" t="s">
        <v>57</v>
      </c>
      <c r="E288" s="14">
        <v>8580338.3699999992</v>
      </c>
      <c r="F288" s="15">
        <v>8580338.3699999992</v>
      </c>
      <c r="G288" s="15"/>
      <c r="H288" s="15"/>
      <c r="I288" s="14">
        <v>7389813.0499999998</v>
      </c>
      <c r="J288" s="15">
        <v>7389813.0499999998</v>
      </c>
      <c r="K288" s="15"/>
      <c r="L288" s="15"/>
      <c r="M288" s="14">
        <v>1190525.32</v>
      </c>
      <c r="N288" s="14"/>
      <c r="O288" s="15"/>
      <c r="P288" s="14">
        <v>1190525.32</v>
      </c>
      <c r="Q288" s="14"/>
      <c r="R288" s="16">
        <v>1190525.32</v>
      </c>
      <c r="S288" s="17"/>
      <c r="T288" s="17"/>
      <c r="U288" s="17">
        <v>1190525.32</v>
      </c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4"/>
      <c r="AI288" s="15"/>
      <c r="AJ288" s="15"/>
      <c r="AK288" s="15"/>
      <c r="AL288" s="14"/>
      <c r="AM288" s="15"/>
      <c r="AN288" s="14"/>
      <c r="AO288" s="15">
        <v>19</v>
      </c>
      <c r="AP288" s="15"/>
      <c r="AQ288" s="14"/>
    </row>
    <row r="289" spans="1:43" ht="13.8" x14ac:dyDescent="0.25">
      <c r="A289" s="25">
        <v>285</v>
      </c>
      <c r="B289" s="5" t="s">
        <v>43</v>
      </c>
      <c r="C289" s="5" t="s">
        <v>44</v>
      </c>
      <c r="D289" s="5" t="s">
        <v>65</v>
      </c>
      <c r="E289" s="14">
        <v>8579901.0600000005</v>
      </c>
      <c r="F289" s="15">
        <v>8579901.0600000005</v>
      </c>
      <c r="G289" s="15"/>
      <c r="H289" s="15"/>
      <c r="I289" s="14">
        <v>8290552.0999999996</v>
      </c>
      <c r="J289" s="15">
        <v>8290552.0999999996</v>
      </c>
      <c r="K289" s="15"/>
      <c r="L289" s="15"/>
      <c r="M289" s="14">
        <v>289348.96000000002</v>
      </c>
      <c r="N289" s="14"/>
      <c r="O289" s="15"/>
      <c r="P289" s="14">
        <v>289348.96000000002</v>
      </c>
      <c r="Q289" s="14"/>
      <c r="R289" s="16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4"/>
      <c r="AI289" s="15"/>
      <c r="AJ289" s="15"/>
      <c r="AK289" s="15"/>
      <c r="AL289" s="14">
        <v>289348.96000000002</v>
      </c>
      <c r="AM289" s="15"/>
      <c r="AN289" s="14">
        <v>289349</v>
      </c>
      <c r="AO289" s="15">
        <v>19</v>
      </c>
      <c r="AP289" s="15">
        <v>54976.31</v>
      </c>
      <c r="AQ289" s="14">
        <v>54976</v>
      </c>
    </row>
    <row r="290" spans="1:43" ht="13.8" x14ac:dyDescent="0.25">
      <c r="A290" s="25">
        <v>286</v>
      </c>
      <c r="B290" s="5" t="s">
        <v>43</v>
      </c>
      <c r="C290" s="5" t="s">
        <v>60</v>
      </c>
      <c r="D290" s="5" t="s">
        <v>46</v>
      </c>
      <c r="E290" s="14">
        <v>8578977.7300000004</v>
      </c>
      <c r="F290" s="15">
        <v>8578977.7300000004</v>
      </c>
      <c r="G290" s="15"/>
      <c r="H290" s="15"/>
      <c r="I290" s="14">
        <v>8507377.1600000001</v>
      </c>
      <c r="J290" s="15">
        <v>8507377.1600000001</v>
      </c>
      <c r="K290" s="15"/>
      <c r="L290" s="15"/>
      <c r="M290" s="14">
        <v>71600.570000000007</v>
      </c>
      <c r="N290" s="14"/>
      <c r="O290" s="15"/>
      <c r="P290" s="14">
        <v>71600.570000000007</v>
      </c>
      <c r="Q290" s="14"/>
      <c r="R290" s="16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4"/>
      <c r="AI290" s="15"/>
      <c r="AJ290" s="15"/>
      <c r="AK290" s="15"/>
      <c r="AL290" s="14">
        <v>71600.570000000007</v>
      </c>
      <c r="AM290" s="15"/>
      <c r="AN290" s="14">
        <v>71601</v>
      </c>
      <c r="AO290" s="15">
        <v>19</v>
      </c>
      <c r="AP290" s="15">
        <v>13604.19</v>
      </c>
      <c r="AQ290" s="14">
        <v>13604</v>
      </c>
    </row>
    <row r="291" spans="1:43" ht="13.8" x14ac:dyDescent="0.25">
      <c r="A291" s="25">
        <v>287</v>
      </c>
      <c r="B291" s="5" t="s">
        <v>43</v>
      </c>
      <c r="C291" s="5" t="s">
        <v>81</v>
      </c>
      <c r="D291" s="5" t="s">
        <v>42</v>
      </c>
      <c r="E291" s="14">
        <v>8578748.0700000003</v>
      </c>
      <c r="F291" s="15">
        <v>8578748.0700000003</v>
      </c>
      <c r="G291" s="15"/>
      <c r="H291" s="15"/>
      <c r="I291" s="14">
        <v>8447210.25</v>
      </c>
      <c r="J291" s="15">
        <v>8447210.25</v>
      </c>
      <c r="K291" s="15"/>
      <c r="L291" s="15"/>
      <c r="M291" s="14">
        <v>131537.82</v>
      </c>
      <c r="N291" s="14"/>
      <c r="O291" s="15"/>
      <c r="P291" s="14">
        <v>131537.82</v>
      </c>
      <c r="Q291" s="14"/>
      <c r="R291" s="16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4">
        <v>131537.82</v>
      </c>
      <c r="AI291" s="15">
        <v>131537.82</v>
      </c>
      <c r="AJ291" s="15"/>
      <c r="AK291" s="15"/>
      <c r="AL291" s="14"/>
      <c r="AM291" s="15"/>
      <c r="AN291" s="14"/>
      <c r="AO291" s="15">
        <v>15</v>
      </c>
      <c r="AP291" s="15"/>
      <c r="AQ291" s="14"/>
    </row>
    <row r="292" spans="1:43" ht="13.8" x14ac:dyDescent="0.25">
      <c r="A292" s="25">
        <v>288</v>
      </c>
      <c r="B292" s="5" t="s">
        <v>43</v>
      </c>
      <c r="C292" s="5" t="s">
        <v>44</v>
      </c>
      <c r="D292" s="5" t="s">
        <v>49</v>
      </c>
      <c r="E292" s="14">
        <v>8577896.4199999999</v>
      </c>
      <c r="F292" s="15">
        <v>8577896.4199999999</v>
      </c>
      <c r="G292" s="15"/>
      <c r="H292" s="15"/>
      <c r="I292" s="14">
        <v>8036515.2000000002</v>
      </c>
      <c r="J292" s="15">
        <v>8036515.2000000002</v>
      </c>
      <c r="K292" s="15"/>
      <c r="L292" s="15"/>
      <c r="M292" s="14">
        <v>541381.22</v>
      </c>
      <c r="N292" s="14"/>
      <c r="O292" s="15"/>
      <c r="P292" s="14">
        <v>541381.22</v>
      </c>
      <c r="Q292" s="14"/>
      <c r="R292" s="16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4">
        <v>541381.22</v>
      </c>
      <c r="AI292" s="15">
        <v>541381.22</v>
      </c>
      <c r="AJ292" s="15"/>
      <c r="AK292" s="15"/>
      <c r="AL292" s="14"/>
      <c r="AM292" s="15"/>
      <c r="AN292" s="14"/>
      <c r="AO292" s="15">
        <v>19</v>
      </c>
      <c r="AP292" s="15"/>
      <c r="AQ292" s="14"/>
    </row>
    <row r="293" spans="1:43" ht="13.8" x14ac:dyDescent="0.25">
      <c r="A293" s="25">
        <v>289</v>
      </c>
      <c r="B293" s="5" t="s">
        <v>43</v>
      </c>
      <c r="C293" s="5" t="s">
        <v>60</v>
      </c>
      <c r="D293" s="5" t="s">
        <v>46</v>
      </c>
      <c r="E293" s="14">
        <v>8577314.1699999999</v>
      </c>
      <c r="F293" s="15">
        <v>8577314.1699999999</v>
      </c>
      <c r="G293" s="15"/>
      <c r="H293" s="15"/>
      <c r="I293" s="14">
        <v>8159544.5999999996</v>
      </c>
      <c r="J293" s="15">
        <v>8159544.5999999996</v>
      </c>
      <c r="K293" s="15"/>
      <c r="L293" s="15"/>
      <c r="M293" s="14">
        <v>417769.57</v>
      </c>
      <c r="N293" s="14"/>
      <c r="O293" s="15"/>
      <c r="P293" s="14">
        <v>417769.57</v>
      </c>
      <c r="Q293" s="14"/>
      <c r="R293" s="16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4"/>
      <c r="AI293" s="15"/>
      <c r="AJ293" s="15"/>
      <c r="AK293" s="15"/>
      <c r="AL293" s="14">
        <v>417769.57</v>
      </c>
      <c r="AM293" s="15"/>
      <c r="AN293" s="14">
        <v>417770</v>
      </c>
      <c r="AO293" s="15">
        <v>19</v>
      </c>
      <c r="AP293" s="15">
        <v>79376.3</v>
      </c>
      <c r="AQ293" s="14">
        <v>79376</v>
      </c>
    </row>
    <row r="294" spans="1:43" ht="13.8" x14ac:dyDescent="0.25">
      <c r="A294" s="25">
        <v>290</v>
      </c>
      <c r="B294" s="5" t="s">
        <v>43</v>
      </c>
      <c r="C294" s="5" t="s">
        <v>38</v>
      </c>
      <c r="D294" s="5" t="s">
        <v>65</v>
      </c>
      <c r="E294" s="14">
        <v>8575862.7699999996</v>
      </c>
      <c r="F294" s="15">
        <v>8575862.7699999996</v>
      </c>
      <c r="G294" s="15"/>
      <c r="H294" s="15"/>
      <c r="I294" s="14">
        <v>8444868.0199999996</v>
      </c>
      <c r="J294" s="15">
        <v>8444868.0199999996</v>
      </c>
      <c r="K294" s="15"/>
      <c r="L294" s="15"/>
      <c r="M294" s="14">
        <v>130994.75</v>
      </c>
      <c r="N294" s="14"/>
      <c r="O294" s="15"/>
      <c r="P294" s="14">
        <v>130994.75</v>
      </c>
      <c r="Q294" s="14"/>
      <c r="R294" s="16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4"/>
      <c r="AI294" s="15"/>
      <c r="AJ294" s="15"/>
      <c r="AK294" s="15"/>
      <c r="AL294" s="14">
        <v>130994.75</v>
      </c>
      <c r="AM294" s="15"/>
      <c r="AN294" s="14">
        <v>130995</v>
      </c>
      <c r="AO294" s="15">
        <v>19</v>
      </c>
      <c r="AP294" s="15">
        <v>24889.05</v>
      </c>
      <c r="AQ294" s="14">
        <v>24889</v>
      </c>
    </row>
    <row r="295" spans="1:43" ht="13.8" x14ac:dyDescent="0.25">
      <c r="A295" s="25">
        <v>291</v>
      </c>
      <c r="B295" s="5" t="s">
        <v>43</v>
      </c>
      <c r="C295" s="5" t="s">
        <v>38</v>
      </c>
      <c r="D295" s="5" t="s">
        <v>46</v>
      </c>
      <c r="E295" s="14">
        <v>8575043.3300000001</v>
      </c>
      <c r="F295" s="15">
        <v>8575043.3300000001</v>
      </c>
      <c r="G295" s="15"/>
      <c r="H295" s="15"/>
      <c r="I295" s="14">
        <v>8208222.6299999999</v>
      </c>
      <c r="J295" s="15">
        <v>8208222.6299999999</v>
      </c>
      <c r="K295" s="15"/>
      <c r="L295" s="15"/>
      <c r="M295" s="14">
        <v>366820.7</v>
      </c>
      <c r="N295" s="14"/>
      <c r="O295" s="15"/>
      <c r="P295" s="14">
        <v>366820.7</v>
      </c>
      <c r="Q295" s="14"/>
      <c r="R295" s="16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4"/>
      <c r="AI295" s="15"/>
      <c r="AJ295" s="15"/>
      <c r="AK295" s="15"/>
      <c r="AL295" s="14">
        <v>366820.7</v>
      </c>
      <c r="AM295" s="15"/>
      <c r="AN295" s="14">
        <v>366821</v>
      </c>
      <c r="AO295" s="15">
        <v>19</v>
      </c>
      <c r="AP295" s="15">
        <v>69695.990000000005</v>
      </c>
      <c r="AQ295" s="14">
        <v>69696</v>
      </c>
    </row>
    <row r="296" spans="1:43" ht="13.8" x14ac:dyDescent="0.25">
      <c r="A296" s="25">
        <v>292</v>
      </c>
      <c r="B296" s="5" t="s">
        <v>43</v>
      </c>
      <c r="C296" s="5" t="s">
        <v>44</v>
      </c>
      <c r="D296" s="5" t="s">
        <v>39</v>
      </c>
      <c r="E296" s="14">
        <v>8574062.6199999992</v>
      </c>
      <c r="F296" s="15">
        <v>8574062.6199999992</v>
      </c>
      <c r="G296" s="15"/>
      <c r="H296" s="15"/>
      <c r="I296" s="14">
        <v>8342988.7300000004</v>
      </c>
      <c r="J296" s="15">
        <v>8342988.7300000004</v>
      </c>
      <c r="K296" s="15"/>
      <c r="L296" s="15"/>
      <c r="M296" s="14">
        <v>231073.89</v>
      </c>
      <c r="N296" s="14"/>
      <c r="O296" s="15"/>
      <c r="P296" s="14">
        <v>231073.89</v>
      </c>
      <c r="Q296" s="14"/>
      <c r="R296" s="16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4"/>
      <c r="AI296" s="15"/>
      <c r="AJ296" s="15"/>
      <c r="AK296" s="15"/>
      <c r="AL296" s="14">
        <v>231073.89</v>
      </c>
      <c r="AM296" s="15"/>
      <c r="AN296" s="14">
        <v>231074</v>
      </c>
      <c r="AO296" s="15">
        <v>15</v>
      </c>
      <c r="AP296" s="15">
        <v>34661.1</v>
      </c>
      <c r="AQ296" s="14">
        <v>34661</v>
      </c>
    </row>
    <row r="297" spans="1:43" ht="13.8" x14ac:dyDescent="0.25">
      <c r="A297" s="25">
        <v>293</v>
      </c>
      <c r="B297" s="5" t="s">
        <v>43</v>
      </c>
      <c r="C297" s="5" t="s">
        <v>44</v>
      </c>
      <c r="D297" s="5" t="s">
        <v>39</v>
      </c>
      <c r="E297" s="14">
        <v>8572287.2699999996</v>
      </c>
      <c r="F297" s="15">
        <v>8572287.2699999996</v>
      </c>
      <c r="G297" s="15"/>
      <c r="H297" s="15"/>
      <c r="I297" s="14">
        <v>8347994.7400000002</v>
      </c>
      <c r="J297" s="15">
        <v>8347994.7400000002</v>
      </c>
      <c r="K297" s="15"/>
      <c r="L297" s="15"/>
      <c r="M297" s="14">
        <v>224292.53</v>
      </c>
      <c r="N297" s="14"/>
      <c r="O297" s="15"/>
      <c r="P297" s="14">
        <v>224292.53</v>
      </c>
      <c r="Q297" s="14"/>
      <c r="R297" s="16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4"/>
      <c r="AI297" s="15"/>
      <c r="AJ297" s="15"/>
      <c r="AK297" s="15"/>
      <c r="AL297" s="14">
        <v>224292.53</v>
      </c>
      <c r="AM297" s="15"/>
      <c r="AN297" s="14">
        <v>224293</v>
      </c>
      <c r="AO297" s="15">
        <v>19</v>
      </c>
      <c r="AP297" s="15">
        <v>42615.67</v>
      </c>
      <c r="AQ297" s="14">
        <v>42616</v>
      </c>
    </row>
    <row r="298" spans="1:43" ht="13.8" x14ac:dyDescent="0.25">
      <c r="A298" s="25">
        <v>294</v>
      </c>
      <c r="B298" s="5" t="s">
        <v>43</v>
      </c>
      <c r="C298" s="5" t="s">
        <v>60</v>
      </c>
      <c r="D298" s="5" t="s">
        <v>39</v>
      </c>
      <c r="E298" s="14">
        <v>8572274.3499999996</v>
      </c>
      <c r="F298" s="15">
        <v>8572274.3499999996</v>
      </c>
      <c r="G298" s="15"/>
      <c r="H298" s="15"/>
      <c r="I298" s="14">
        <v>13483898.109999999</v>
      </c>
      <c r="J298" s="15">
        <v>13483898.109999999</v>
      </c>
      <c r="K298" s="15"/>
      <c r="L298" s="15"/>
      <c r="M298" s="14"/>
      <c r="N298" s="14">
        <v>4911623.76</v>
      </c>
      <c r="O298" s="15"/>
      <c r="P298" s="14"/>
      <c r="Q298" s="14">
        <v>4911623.76</v>
      </c>
      <c r="R298" s="16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4"/>
      <c r="AI298" s="15"/>
      <c r="AJ298" s="15"/>
      <c r="AK298" s="15"/>
      <c r="AL298" s="14"/>
      <c r="AM298" s="15"/>
      <c r="AN298" s="14"/>
      <c r="AO298" s="15">
        <v>19</v>
      </c>
      <c r="AP298" s="15"/>
      <c r="AQ298" s="14"/>
    </row>
    <row r="299" spans="1:43" ht="13.8" x14ac:dyDescent="0.25">
      <c r="A299" s="25">
        <v>295</v>
      </c>
      <c r="B299" s="5" t="s">
        <v>43</v>
      </c>
      <c r="C299" s="5" t="s">
        <v>54</v>
      </c>
      <c r="D299" s="5" t="s">
        <v>39</v>
      </c>
      <c r="E299" s="14">
        <v>8571889.3000000007</v>
      </c>
      <c r="F299" s="15">
        <v>8571889.3000000007</v>
      </c>
      <c r="G299" s="15"/>
      <c r="H299" s="15"/>
      <c r="I299" s="14">
        <v>8535650.3000000007</v>
      </c>
      <c r="J299" s="15">
        <v>8535650.3000000007</v>
      </c>
      <c r="K299" s="15"/>
      <c r="L299" s="15"/>
      <c r="M299" s="14">
        <v>36239</v>
      </c>
      <c r="N299" s="14"/>
      <c r="O299" s="15"/>
      <c r="P299" s="14">
        <v>36239</v>
      </c>
      <c r="Q299" s="14"/>
      <c r="R299" s="16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4"/>
      <c r="AI299" s="15"/>
      <c r="AJ299" s="15"/>
      <c r="AK299" s="15"/>
      <c r="AL299" s="14">
        <v>36239</v>
      </c>
      <c r="AM299" s="15">
        <v>36239</v>
      </c>
      <c r="AN299" s="14"/>
      <c r="AO299" s="15">
        <v>19</v>
      </c>
      <c r="AP299" s="15"/>
      <c r="AQ299" s="14"/>
    </row>
    <row r="300" spans="1:43" ht="13.8" x14ac:dyDescent="0.25">
      <c r="A300" s="25">
        <v>296</v>
      </c>
      <c r="B300" s="5" t="s">
        <v>80</v>
      </c>
      <c r="C300" s="5" t="s">
        <v>68</v>
      </c>
      <c r="D300" s="5" t="s">
        <v>65</v>
      </c>
      <c r="E300" s="14">
        <v>8571311.6699999999</v>
      </c>
      <c r="F300" s="15">
        <v>8571311.6699999999</v>
      </c>
      <c r="G300" s="15"/>
      <c r="H300" s="15"/>
      <c r="I300" s="14">
        <v>6624534.7800000003</v>
      </c>
      <c r="J300" s="15">
        <v>6624534.7800000003</v>
      </c>
      <c r="K300" s="15"/>
      <c r="L300" s="15"/>
      <c r="M300" s="14">
        <v>1946776.8900000001</v>
      </c>
      <c r="N300" s="14"/>
      <c r="O300" s="15"/>
      <c r="P300" s="14">
        <v>1946776.8900000001</v>
      </c>
      <c r="Q300" s="14"/>
      <c r="R300" s="16">
        <v>1946776.8900000001</v>
      </c>
      <c r="S300" s="17"/>
      <c r="T300" s="17">
        <v>1946776.8900000001</v>
      </c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4"/>
      <c r="AI300" s="15"/>
      <c r="AJ300" s="15"/>
      <c r="AK300" s="15"/>
      <c r="AL300" s="14"/>
      <c r="AM300" s="15"/>
      <c r="AN300" s="14"/>
      <c r="AO300" s="15">
        <v>19</v>
      </c>
      <c r="AP300" s="15"/>
      <c r="AQ300" s="14"/>
    </row>
    <row r="301" spans="1:43" ht="13.8" x14ac:dyDescent="0.25">
      <c r="A301" s="25">
        <v>297</v>
      </c>
      <c r="B301" s="5" t="s">
        <v>43</v>
      </c>
      <c r="C301" s="5" t="s">
        <v>38</v>
      </c>
      <c r="D301" s="5" t="s">
        <v>49</v>
      </c>
      <c r="E301" s="14">
        <v>8570851.8900000006</v>
      </c>
      <c r="F301" s="15">
        <v>8570851.8900000006</v>
      </c>
      <c r="G301" s="15"/>
      <c r="H301" s="15"/>
      <c r="I301" s="14">
        <v>7985033.5999999996</v>
      </c>
      <c r="J301" s="15">
        <v>7985033.5999999996</v>
      </c>
      <c r="K301" s="15"/>
      <c r="L301" s="15"/>
      <c r="M301" s="14">
        <v>585818.29</v>
      </c>
      <c r="N301" s="14"/>
      <c r="O301" s="15"/>
      <c r="P301" s="14">
        <v>585818.29</v>
      </c>
      <c r="Q301" s="14"/>
      <c r="R301" s="16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4"/>
      <c r="AI301" s="15"/>
      <c r="AJ301" s="15"/>
      <c r="AK301" s="15"/>
      <c r="AL301" s="14">
        <v>585818.29</v>
      </c>
      <c r="AM301" s="15"/>
      <c r="AN301" s="14">
        <v>585818</v>
      </c>
      <c r="AO301" s="15">
        <v>19</v>
      </c>
      <c r="AP301" s="15">
        <v>111305.42</v>
      </c>
      <c r="AQ301" s="14">
        <v>111305</v>
      </c>
    </row>
    <row r="302" spans="1:43" ht="13.8" x14ac:dyDescent="0.25">
      <c r="A302" s="25">
        <v>298</v>
      </c>
      <c r="B302" s="5" t="s">
        <v>43</v>
      </c>
      <c r="C302" s="5" t="s">
        <v>41</v>
      </c>
      <c r="D302" s="5" t="s">
        <v>46</v>
      </c>
      <c r="E302" s="14">
        <v>8570718.9600000009</v>
      </c>
      <c r="F302" s="15">
        <v>8570718.9600000009</v>
      </c>
      <c r="G302" s="15"/>
      <c r="H302" s="15"/>
      <c r="I302" s="14">
        <v>16473729.359999999</v>
      </c>
      <c r="J302" s="15">
        <v>16473729.359999999</v>
      </c>
      <c r="K302" s="15"/>
      <c r="L302" s="15"/>
      <c r="M302" s="14"/>
      <c r="N302" s="14">
        <v>7903010.4000000004</v>
      </c>
      <c r="O302" s="15"/>
      <c r="P302" s="14"/>
      <c r="Q302" s="14">
        <v>7903010.4000000004</v>
      </c>
      <c r="R302" s="16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4"/>
      <c r="AI302" s="15"/>
      <c r="AJ302" s="15"/>
      <c r="AK302" s="15"/>
      <c r="AL302" s="14"/>
      <c r="AM302" s="15"/>
      <c r="AN302" s="14"/>
      <c r="AO302" s="15">
        <v>19</v>
      </c>
      <c r="AP302" s="15"/>
      <c r="AQ302" s="14"/>
    </row>
    <row r="303" spans="1:43" ht="13.8" x14ac:dyDescent="0.25">
      <c r="A303" s="25">
        <v>299</v>
      </c>
      <c r="B303" s="5" t="s">
        <v>43</v>
      </c>
      <c r="C303" s="5" t="s">
        <v>60</v>
      </c>
      <c r="D303" s="5" t="s">
        <v>56</v>
      </c>
      <c r="E303" s="14">
        <v>8570649.7899999991</v>
      </c>
      <c r="F303" s="15">
        <v>8570649.7899999991</v>
      </c>
      <c r="G303" s="15"/>
      <c r="H303" s="15"/>
      <c r="I303" s="14">
        <v>7254391.0700000003</v>
      </c>
      <c r="J303" s="15">
        <v>7254391.0700000003</v>
      </c>
      <c r="K303" s="15"/>
      <c r="L303" s="15"/>
      <c r="M303" s="14">
        <v>1316258.72</v>
      </c>
      <c r="N303" s="14"/>
      <c r="O303" s="15"/>
      <c r="P303" s="14">
        <v>1316258.72</v>
      </c>
      <c r="Q303" s="14"/>
      <c r="R303" s="16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4"/>
      <c r="AI303" s="15"/>
      <c r="AJ303" s="15"/>
      <c r="AK303" s="15"/>
      <c r="AL303" s="14">
        <v>1316258.72</v>
      </c>
      <c r="AM303" s="15"/>
      <c r="AN303" s="14">
        <v>1316259</v>
      </c>
      <c r="AO303" s="15">
        <v>19</v>
      </c>
      <c r="AP303" s="15">
        <v>250089.21</v>
      </c>
      <c r="AQ303" s="14">
        <v>250089</v>
      </c>
    </row>
    <row r="304" spans="1:43" ht="13.8" x14ac:dyDescent="0.25">
      <c r="A304" s="25">
        <v>300</v>
      </c>
      <c r="B304" s="5" t="s">
        <v>43</v>
      </c>
      <c r="C304" s="5" t="s">
        <v>44</v>
      </c>
      <c r="D304" s="5" t="s">
        <v>49</v>
      </c>
      <c r="E304" s="14">
        <v>8568550.1400000006</v>
      </c>
      <c r="F304" s="15">
        <v>8568550.1400000006</v>
      </c>
      <c r="G304" s="15"/>
      <c r="H304" s="15"/>
      <c r="I304" s="14">
        <v>8361247.7599999998</v>
      </c>
      <c r="J304" s="15">
        <v>8361247.7599999998</v>
      </c>
      <c r="K304" s="15"/>
      <c r="L304" s="15"/>
      <c r="M304" s="14">
        <v>207302.38</v>
      </c>
      <c r="N304" s="14"/>
      <c r="O304" s="15"/>
      <c r="P304" s="14">
        <v>207302.38</v>
      </c>
      <c r="Q304" s="14"/>
      <c r="R304" s="16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4"/>
      <c r="AI304" s="15"/>
      <c r="AJ304" s="15"/>
      <c r="AK304" s="15"/>
      <c r="AL304" s="14">
        <v>207302.38</v>
      </c>
      <c r="AM304" s="15"/>
      <c r="AN304" s="14">
        <v>207302</v>
      </c>
      <c r="AO304" s="15">
        <v>19</v>
      </c>
      <c r="AP304" s="15">
        <v>39387.379999999997</v>
      </c>
      <c r="AQ304" s="14">
        <v>39387</v>
      </c>
    </row>
    <row r="305" spans="1:43" ht="13.8" x14ac:dyDescent="0.25">
      <c r="A305" s="25">
        <v>301</v>
      </c>
      <c r="B305" s="5" t="s">
        <v>40</v>
      </c>
      <c r="C305" s="5" t="s">
        <v>74</v>
      </c>
      <c r="D305" s="5" t="s">
        <v>39</v>
      </c>
      <c r="E305" s="14">
        <v>8568277.3699999992</v>
      </c>
      <c r="F305" s="15">
        <v>8568277.3699999992</v>
      </c>
      <c r="G305" s="15"/>
      <c r="H305" s="15"/>
      <c r="I305" s="14">
        <v>7711727.4500000002</v>
      </c>
      <c r="J305" s="15">
        <v>7711727.4500000002</v>
      </c>
      <c r="K305" s="15"/>
      <c r="L305" s="15"/>
      <c r="M305" s="14">
        <v>856549.92</v>
      </c>
      <c r="N305" s="14"/>
      <c r="O305" s="15"/>
      <c r="P305" s="14">
        <v>856549.92</v>
      </c>
      <c r="Q305" s="14"/>
      <c r="R305" s="16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4">
        <v>100</v>
      </c>
      <c r="AI305" s="15"/>
      <c r="AJ305" s="15">
        <v>100</v>
      </c>
      <c r="AK305" s="15"/>
      <c r="AL305" s="14">
        <v>856449.92</v>
      </c>
      <c r="AM305" s="15"/>
      <c r="AN305" s="14">
        <v>856450</v>
      </c>
      <c r="AO305" s="15">
        <v>19</v>
      </c>
      <c r="AP305" s="15">
        <v>162725.5</v>
      </c>
      <c r="AQ305" s="14">
        <v>162726</v>
      </c>
    </row>
    <row r="306" spans="1:43" ht="13.8" x14ac:dyDescent="0.25">
      <c r="A306" s="25">
        <v>302</v>
      </c>
      <c r="B306" s="5" t="s">
        <v>43</v>
      </c>
      <c r="C306" s="5" t="s">
        <v>72</v>
      </c>
      <c r="D306" s="5" t="s">
        <v>46</v>
      </c>
      <c r="E306" s="14">
        <v>8568160.7100000009</v>
      </c>
      <c r="F306" s="15">
        <v>8568160.7100000009</v>
      </c>
      <c r="G306" s="15"/>
      <c r="H306" s="15"/>
      <c r="I306" s="14">
        <v>8374005.6600000001</v>
      </c>
      <c r="J306" s="15">
        <v>8374005.6600000001</v>
      </c>
      <c r="K306" s="15"/>
      <c r="L306" s="15"/>
      <c r="M306" s="14">
        <v>194155.05000000002</v>
      </c>
      <c r="N306" s="14"/>
      <c r="O306" s="15"/>
      <c r="P306" s="14">
        <v>194155.05000000002</v>
      </c>
      <c r="Q306" s="14"/>
      <c r="R306" s="16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4">
        <v>70696.23</v>
      </c>
      <c r="AI306" s="15">
        <v>70696.23</v>
      </c>
      <c r="AJ306" s="15"/>
      <c r="AK306" s="15"/>
      <c r="AL306" s="14">
        <v>123458.82</v>
      </c>
      <c r="AM306" s="15"/>
      <c r="AN306" s="14">
        <v>123459</v>
      </c>
      <c r="AO306" s="15">
        <v>19</v>
      </c>
      <c r="AP306" s="15">
        <v>23457.21</v>
      </c>
      <c r="AQ306" s="14">
        <v>23457</v>
      </c>
    </row>
    <row r="307" spans="1:43" ht="13.8" x14ac:dyDescent="0.25">
      <c r="A307" s="25">
        <v>303</v>
      </c>
      <c r="B307" s="5" t="s">
        <v>43</v>
      </c>
      <c r="C307" s="5" t="s">
        <v>38</v>
      </c>
      <c r="D307" s="5" t="s">
        <v>46</v>
      </c>
      <c r="E307" s="14">
        <v>8568152.9800000004</v>
      </c>
      <c r="F307" s="15">
        <v>8568152.9800000004</v>
      </c>
      <c r="G307" s="15"/>
      <c r="H307" s="15"/>
      <c r="I307" s="14">
        <v>8519471.1600000001</v>
      </c>
      <c r="J307" s="15">
        <v>8519471.1600000001</v>
      </c>
      <c r="K307" s="15"/>
      <c r="L307" s="15"/>
      <c r="M307" s="14">
        <v>48681.82</v>
      </c>
      <c r="N307" s="14"/>
      <c r="O307" s="15"/>
      <c r="P307" s="14">
        <v>48681.82</v>
      </c>
      <c r="Q307" s="14"/>
      <c r="R307" s="16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4"/>
      <c r="AI307" s="15"/>
      <c r="AJ307" s="15"/>
      <c r="AK307" s="15"/>
      <c r="AL307" s="14">
        <v>48681.82</v>
      </c>
      <c r="AM307" s="15"/>
      <c r="AN307" s="14">
        <v>48682</v>
      </c>
      <c r="AO307" s="15">
        <v>19</v>
      </c>
      <c r="AP307" s="15">
        <v>9249.58</v>
      </c>
      <c r="AQ307" s="14">
        <v>9250</v>
      </c>
    </row>
    <row r="308" spans="1:43" ht="13.8" x14ac:dyDescent="0.25">
      <c r="A308" s="25">
        <v>304</v>
      </c>
      <c r="B308" s="5" t="s">
        <v>43</v>
      </c>
      <c r="C308" s="5" t="s">
        <v>55</v>
      </c>
      <c r="D308" s="5" t="s">
        <v>46</v>
      </c>
      <c r="E308" s="14">
        <v>8566719.7200000007</v>
      </c>
      <c r="F308" s="15">
        <v>8566719.7200000007</v>
      </c>
      <c r="G308" s="15"/>
      <c r="H308" s="15"/>
      <c r="I308" s="14">
        <v>5130517.1500000004</v>
      </c>
      <c r="J308" s="15">
        <v>5130517.1500000004</v>
      </c>
      <c r="K308" s="15"/>
      <c r="L308" s="15"/>
      <c r="M308" s="14">
        <v>3436202.57</v>
      </c>
      <c r="N308" s="14"/>
      <c r="O308" s="15"/>
      <c r="P308" s="14">
        <v>3436202.57</v>
      </c>
      <c r="Q308" s="14"/>
      <c r="R308" s="16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4"/>
      <c r="AI308" s="15"/>
      <c r="AJ308" s="15"/>
      <c r="AK308" s="15"/>
      <c r="AL308" s="14">
        <v>3436202.57</v>
      </c>
      <c r="AM308" s="15"/>
      <c r="AN308" s="14">
        <v>3436203</v>
      </c>
      <c r="AO308" s="15">
        <v>19</v>
      </c>
      <c r="AP308" s="15">
        <v>652878.57000000007</v>
      </c>
      <c r="AQ308" s="14">
        <v>652879</v>
      </c>
    </row>
    <row r="309" spans="1:43" ht="13.8" x14ac:dyDescent="0.25">
      <c r="A309" s="25">
        <v>305</v>
      </c>
      <c r="B309" s="5" t="s">
        <v>43</v>
      </c>
      <c r="C309" s="5" t="s">
        <v>70</v>
      </c>
      <c r="D309" s="5" t="s">
        <v>39</v>
      </c>
      <c r="E309" s="14">
        <v>8566287.9900000002</v>
      </c>
      <c r="F309" s="15">
        <v>8566287.9900000002</v>
      </c>
      <c r="G309" s="15"/>
      <c r="H309" s="15"/>
      <c r="I309" s="14">
        <v>7860678.0099999998</v>
      </c>
      <c r="J309" s="15">
        <v>7860678.0099999998</v>
      </c>
      <c r="K309" s="15"/>
      <c r="L309" s="15"/>
      <c r="M309" s="14">
        <v>705609.98</v>
      </c>
      <c r="N309" s="14"/>
      <c r="O309" s="15"/>
      <c r="P309" s="14">
        <v>705609.98</v>
      </c>
      <c r="Q309" s="14"/>
      <c r="R309" s="16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4"/>
      <c r="AI309" s="15"/>
      <c r="AJ309" s="15"/>
      <c r="AK309" s="15"/>
      <c r="AL309" s="14">
        <v>705609.98</v>
      </c>
      <c r="AM309" s="15"/>
      <c r="AN309" s="14">
        <v>705610</v>
      </c>
      <c r="AO309" s="15">
        <v>19</v>
      </c>
      <c r="AP309" s="15">
        <v>134065.9</v>
      </c>
      <c r="AQ309" s="14">
        <v>134066</v>
      </c>
    </row>
    <row r="310" spans="1:43" ht="13.8" x14ac:dyDescent="0.25">
      <c r="A310" s="25">
        <v>306</v>
      </c>
      <c r="B310" s="5" t="s">
        <v>43</v>
      </c>
      <c r="C310" s="5" t="s">
        <v>44</v>
      </c>
      <c r="D310" s="5" t="s">
        <v>47</v>
      </c>
      <c r="E310" s="14">
        <v>8565898.8000000007</v>
      </c>
      <c r="F310" s="15">
        <v>8565898.8000000007</v>
      </c>
      <c r="G310" s="15"/>
      <c r="H310" s="15"/>
      <c r="I310" s="14">
        <v>8094408.46</v>
      </c>
      <c r="J310" s="15">
        <v>8094408.46</v>
      </c>
      <c r="K310" s="15"/>
      <c r="L310" s="15"/>
      <c r="M310" s="14">
        <v>471490.34</v>
      </c>
      <c r="N310" s="14"/>
      <c r="O310" s="15"/>
      <c r="P310" s="14">
        <v>471490.34</v>
      </c>
      <c r="Q310" s="14"/>
      <c r="R310" s="16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4"/>
      <c r="AI310" s="15"/>
      <c r="AJ310" s="15"/>
      <c r="AK310" s="15"/>
      <c r="AL310" s="14">
        <v>471490.34</v>
      </c>
      <c r="AM310" s="15"/>
      <c r="AN310" s="14">
        <v>471490</v>
      </c>
      <c r="AO310" s="15">
        <v>19</v>
      </c>
      <c r="AP310" s="15">
        <v>89583.1</v>
      </c>
      <c r="AQ310" s="14">
        <v>89583</v>
      </c>
    </row>
    <row r="311" spans="1:43" ht="13.8" x14ac:dyDescent="0.25">
      <c r="A311" s="25">
        <v>307</v>
      </c>
      <c r="B311" s="5" t="s">
        <v>43</v>
      </c>
      <c r="C311" s="5" t="s">
        <v>70</v>
      </c>
      <c r="D311" s="5" t="s">
        <v>51</v>
      </c>
      <c r="E311" s="14">
        <v>8565108.8100000005</v>
      </c>
      <c r="F311" s="15">
        <v>8565108.8100000005</v>
      </c>
      <c r="G311" s="15"/>
      <c r="H311" s="15"/>
      <c r="I311" s="14">
        <v>8995164.0399999991</v>
      </c>
      <c r="J311" s="15">
        <v>8995164.0399999991</v>
      </c>
      <c r="K311" s="15"/>
      <c r="L311" s="15"/>
      <c r="M311" s="14"/>
      <c r="N311" s="14">
        <v>430055.23</v>
      </c>
      <c r="O311" s="15"/>
      <c r="P311" s="14"/>
      <c r="Q311" s="14">
        <v>430055.23</v>
      </c>
      <c r="R311" s="16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4"/>
      <c r="AI311" s="15"/>
      <c r="AJ311" s="15"/>
      <c r="AK311" s="15"/>
      <c r="AL311" s="14"/>
      <c r="AM311" s="15"/>
      <c r="AN311" s="14"/>
      <c r="AO311" s="15">
        <v>19</v>
      </c>
      <c r="AP311" s="15"/>
      <c r="AQ311" s="14"/>
    </row>
    <row r="312" spans="1:43" ht="13.8" x14ac:dyDescent="0.25">
      <c r="A312" s="25">
        <v>308</v>
      </c>
      <c r="B312" s="5" t="s">
        <v>43</v>
      </c>
      <c r="C312" s="5" t="s">
        <v>41</v>
      </c>
      <c r="D312" s="5" t="s">
        <v>39</v>
      </c>
      <c r="E312" s="14">
        <v>8564346.8100000005</v>
      </c>
      <c r="F312" s="15">
        <v>8564346.8100000005</v>
      </c>
      <c r="G312" s="15"/>
      <c r="H312" s="15"/>
      <c r="I312" s="14">
        <v>7872483.6600000001</v>
      </c>
      <c r="J312" s="15">
        <v>7872483.6600000001</v>
      </c>
      <c r="K312" s="15"/>
      <c r="L312" s="15"/>
      <c r="M312" s="14">
        <v>691863.15</v>
      </c>
      <c r="N312" s="14"/>
      <c r="O312" s="15"/>
      <c r="P312" s="14">
        <v>691863.15</v>
      </c>
      <c r="Q312" s="14"/>
      <c r="R312" s="16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4"/>
      <c r="AI312" s="15"/>
      <c r="AJ312" s="15"/>
      <c r="AK312" s="15"/>
      <c r="AL312" s="14">
        <v>691863.15</v>
      </c>
      <c r="AM312" s="15"/>
      <c r="AN312" s="14">
        <v>691863</v>
      </c>
      <c r="AO312" s="15">
        <v>19</v>
      </c>
      <c r="AP312" s="15">
        <v>131453.97</v>
      </c>
      <c r="AQ312" s="14">
        <v>131454</v>
      </c>
    </row>
    <row r="313" spans="1:43" ht="13.8" x14ac:dyDescent="0.25">
      <c r="A313" s="25">
        <v>309</v>
      </c>
      <c r="B313" s="5" t="s">
        <v>40</v>
      </c>
      <c r="C313" s="5" t="s">
        <v>74</v>
      </c>
      <c r="D313" s="5" t="s">
        <v>42</v>
      </c>
      <c r="E313" s="14">
        <v>8564257.5199999996</v>
      </c>
      <c r="F313" s="15">
        <v>8564257.5199999996</v>
      </c>
      <c r="G313" s="15"/>
      <c r="H313" s="15"/>
      <c r="I313" s="14">
        <v>5689570.0700000003</v>
      </c>
      <c r="J313" s="15">
        <v>5689570.0700000003</v>
      </c>
      <c r="K313" s="15"/>
      <c r="L313" s="15"/>
      <c r="M313" s="14">
        <v>2874687.45</v>
      </c>
      <c r="N313" s="14"/>
      <c r="O313" s="15"/>
      <c r="P313" s="14">
        <v>2874687.45</v>
      </c>
      <c r="Q313" s="14"/>
      <c r="R313" s="16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4"/>
      <c r="AI313" s="15"/>
      <c r="AJ313" s="15"/>
      <c r="AK313" s="15"/>
      <c r="AL313" s="14">
        <v>2874687.45</v>
      </c>
      <c r="AM313" s="15"/>
      <c r="AN313" s="14">
        <v>2874687</v>
      </c>
      <c r="AO313" s="15">
        <v>19</v>
      </c>
      <c r="AP313" s="15">
        <v>546190.53</v>
      </c>
      <c r="AQ313" s="14">
        <v>546191</v>
      </c>
    </row>
    <row r="314" spans="1:43" ht="13.8" x14ac:dyDescent="0.25">
      <c r="A314" s="25">
        <v>310</v>
      </c>
      <c r="B314" s="5" t="s">
        <v>43</v>
      </c>
      <c r="C314" s="5" t="s">
        <v>44</v>
      </c>
      <c r="D314" s="5" t="s">
        <v>42</v>
      </c>
      <c r="E314" s="14">
        <v>8563645.6999999993</v>
      </c>
      <c r="F314" s="15">
        <v>8563645.6999999993</v>
      </c>
      <c r="G314" s="15"/>
      <c r="H314" s="15"/>
      <c r="I314" s="14">
        <v>8556586.8900000006</v>
      </c>
      <c r="J314" s="15">
        <v>8556586.8900000006</v>
      </c>
      <c r="K314" s="15"/>
      <c r="L314" s="15"/>
      <c r="M314" s="14">
        <v>7058.81</v>
      </c>
      <c r="N314" s="14"/>
      <c r="O314" s="15"/>
      <c r="P314" s="14">
        <v>7058.81</v>
      </c>
      <c r="Q314" s="14"/>
      <c r="R314" s="16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4"/>
      <c r="AI314" s="15"/>
      <c r="AJ314" s="15"/>
      <c r="AK314" s="15"/>
      <c r="AL314" s="14">
        <v>7058.81</v>
      </c>
      <c r="AM314" s="15"/>
      <c r="AN314" s="14">
        <v>7059</v>
      </c>
      <c r="AO314" s="15">
        <v>19</v>
      </c>
      <c r="AP314" s="15">
        <v>1341.21</v>
      </c>
      <c r="AQ314" s="14">
        <v>1341</v>
      </c>
    </row>
    <row r="315" spans="1:43" ht="13.8" x14ac:dyDescent="0.25">
      <c r="A315" s="25">
        <v>311</v>
      </c>
      <c r="B315" s="5" t="s">
        <v>43</v>
      </c>
      <c r="C315" s="5" t="s">
        <v>44</v>
      </c>
      <c r="D315" s="5" t="s">
        <v>47</v>
      </c>
      <c r="E315" s="14">
        <v>8563507.9900000002</v>
      </c>
      <c r="F315" s="15">
        <v>8563507.9900000002</v>
      </c>
      <c r="G315" s="15"/>
      <c r="H315" s="15"/>
      <c r="I315" s="14">
        <v>8510651.1799999997</v>
      </c>
      <c r="J315" s="15">
        <v>8510651.1799999997</v>
      </c>
      <c r="K315" s="15"/>
      <c r="L315" s="15"/>
      <c r="M315" s="14">
        <v>52856.81</v>
      </c>
      <c r="N315" s="14"/>
      <c r="O315" s="15"/>
      <c r="P315" s="14">
        <v>52856.81</v>
      </c>
      <c r="Q315" s="14"/>
      <c r="R315" s="16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4"/>
      <c r="AI315" s="15"/>
      <c r="AJ315" s="15"/>
      <c r="AK315" s="15"/>
      <c r="AL315" s="14">
        <v>52856.81</v>
      </c>
      <c r="AM315" s="15"/>
      <c r="AN315" s="14">
        <v>52857</v>
      </c>
      <c r="AO315" s="15">
        <v>19</v>
      </c>
      <c r="AP315" s="15">
        <v>10042.83</v>
      </c>
      <c r="AQ315" s="14">
        <v>10043</v>
      </c>
    </row>
    <row r="316" spans="1:43" ht="13.8" x14ac:dyDescent="0.25">
      <c r="A316" s="25">
        <v>312</v>
      </c>
      <c r="B316" s="5" t="s">
        <v>43</v>
      </c>
      <c r="C316" s="5" t="s">
        <v>44</v>
      </c>
      <c r="D316" s="5" t="s">
        <v>42</v>
      </c>
      <c r="E316" s="14">
        <v>8563332.9299999997</v>
      </c>
      <c r="F316" s="15">
        <v>8563332.9299999997</v>
      </c>
      <c r="G316" s="15"/>
      <c r="H316" s="15"/>
      <c r="I316" s="14">
        <v>8675932.4499999993</v>
      </c>
      <c r="J316" s="15">
        <v>8675932.4499999993</v>
      </c>
      <c r="K316" s="15"/>
      <c r="L316" s="15"/>
      <c r="M316" s="14"/>
      <c r="N316" s="14">
        <v>112599.52</v>
      </c>
      <c r="O316" s="15"/>
      <c r="P316" s="14"/>
      <c r="Q316" s="14">
        <v>112599.52</v>
      </c>
      <c r="R316" s="16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4"/>
      <c r="AI316" s="15"/>
      <c r="AJ316" s="15"/>
      <c r="AK316" s="15"/>
      <c r="AL316" s="14"/>
      <c r="AM316" s="15"/>
      <c r="AN316" s="14"/>
      <c r="AO316" s="15">
        <v>19</v>
      </c>
      <c r="AP316" s="15"/>
      <c r="AQ316" s="14"/>
    </row>
    <row r="317" spans="1:43" ht="13.8" x14ac:dyDescent="0.25">
      <c r="A317" s="25">
        <v>313</v>
      </c>
      <c r="B317" s="5" t="s">
        <v>43</v>
      </c>
      <c r="C317" s="5" t="s">
        <v>38</v>
      </c>
      <c r="D317" s="5" t="s">
        <v>57</v>
      </c>
      <c r="E317" s="14">
        <v>8563135.1199999992</v>
      </c>
      <c r="F317" s="15"/>
      <c r="G317" s="15">
        <v>8563135.1199999992</v>
      </c>
      <c r="H317" s="15"/>
      <c r="I317" s="14">
        <v>8504330.2100000009</v>
      </c>
      <c r="J317" s="15">
        <v>8504330.2100000009</v>
      </c>
      <c r="K317" s="15"/>
      <c r="L317" s="15"/>
      <c r="M317" s="14">
        <v>58804.91</v>
      </c>
      <c r="N317" s="14"/>
      <c r="O317" s="15"/>
      <c r="P317" s="14">
        <v>58804.91</v>
      </c>
      <c r="Q317" s="14"/>
      <c r="R317" s="16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4"/>
      <c r="AI317" s="15"/>
      <c r="AJ317" s="15"/>
      <c r="AK317" s="15"/>
      <c r="AL317" s="14">
        <v>58804.91</v>
      </c>
      <c r="AM317" s="15"/>
      <c r="AN317" s="14">
        <v>58805</v>
      </c>
      <c r="AO317" s="15">
        <v>19</v>
      </c>
      <c r="AP317" s="15">
        <v>11172.95</v>
      </c>
      <c r="AQ317" s="14">
        <v>11173</v>
      </c>
    </row>
    <row r="318" spans="1:43" ht="13.8" x14ac:dyDescent="0.25">
      <c r="A318" s="25">
        <v>314</v>
      </c>
      <c r="B318" s="5" t="s">
        <v>43</v>
      </c>
      <c r="C318" s="5" t="s">
        <v>44</v>
      </c>
      <c r="D318" s="5" t="s">
        <v>49</v>
      </c>
      <c r="E318" s="14">
        <v>8562594.5700000003</v>
      </c>
      <c r="F318" s="15">
        <v>8562594.5700000003</v>
      </c>
      <c r="G318" s="15"/>
      <c r="H318" s="15"/>
      <c r="I318" s="14">
        <v>8359211.5999999996</v>
      </c>
      <c r="J318" s="15">
        <v>8359211.5999999996</v>
      </c>
      <c r="K318" s="15"/>
      <c r="L318" s="15"/>
      <c r="M318" s="14">
        <v>203382.97</v>
      </c>
      <c r="N318" s="14"/>
      <c r="O318" s="15"/>
      <c r="P318" s="14">
        <v>203382.97</v>
      </c>
      <c r="Q318" s="14"/>
      <c r="R318" s="16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4"/>
      <c r="AI318" s="15"/>
      <c r="AJ318" s="15"/>
      <c r="AK318" s="15"/>
      <c r="AL318" s="14">
        <v>203382.97</v>
      </c>
      <c r="AM318" s="15"/>
      <c r="AN318" s="14">
        <v>203383</v>
      </c>
      <c r="AO318" s="15">
        <v>19</v>
      </c>
      <c r="AP318" s="15">
        <v>38642.770000000004</v>
      </c>
      <c r="AQ318" s="14">
        <v>38643</v>
      </c>
    </row>
    <row r="319" spans="1:43" ht="13.8" x14ac:dyDescent="0.25">
      <c r="A319" s="25">
        <v>315</v>
      </c>
      <c r="B319" s="5" t="s">
        <v>43</v>
      </c>
      <c r="C319" s="5" t="s">
        <v>44</v>
      </c>
      <c r="D319" s="5" t="s">
        <v>51</v>
      </c>
      <c r="E319" s="14">
        <v>8562385.5</v>
      </c>
      <c r="F319" s="15">
        <v>8562385.5</v>
      </c>
      <c r="G319" s="15"/>
      <c r="H319" s="15"/>
      <c r="I319" s="14">
        <v>8575385.6999999993</v>
      </c>
      <c r="J319" s="15">
        <v>8575385.6999999993</v>
      </c>
      <c r="K319" s="15"/>
      <c r="L319" s="15"/>
      <c r="M319" s="14"/>
      <c r="N319" s="14">
        <v>13000.2</v>
      </c>
      <c r="O319" s="15"/>
      <c r="P319" s="14"/>
      <c r="Q319" s="14">
        <v>13000.2</v>
      </c>
      <c r="R319" s="16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4"/>
      <c r="AI319" s="15"/>
      <c r="AJ319" s="15"/>
      <c r="AK319" s="15"/>
      <c r="AL319" s="14"/>
      <c r="AM319" s="15"/>
      <c r="AN319" s="14"/>
      <c r="AO319" s="15">
        <v>19</v>
      </c>
      <c r="AP319" s="15"/>
      <c r="AQ319" s="14"/>
    </row>
    <row r="320" spans="1:43" ht="13.8" x14ac:dyDescent="0.25">
      <c r="A320" s="25">
        <v>316</v>
      </c>
      <c r="B320" s="5" t="s">
        <v>43</v>
      </c>
      <c r="C320" s="5" t="s">
        <v>55</v>
      </c>
      <c r="D320" s="5" t="s">
        <v>39</v>
      </c>
      <c r="E320" s="14">
        <v>8561651.2300000004</v>
      </c>
      <c r="F320" s="15">
        <v>8561651.2300000004</v>
      </c>
      <c r="G320" s="15"/>
      <c r="H320" s="15"/>
      <c r="I320" s="14">
        <v>8447864.3300000001</v>
      </c>
      <c r="J320" s="15">
        <v>8447864.3300000001</v>
      </c>
      <c r="K320" s="15"/>
      <c r="L320" s="15"/>
      <c r="M320" s="14">
        <v>113786.90000000001</v>
      </c>
      <c r="N320" s="14"/>
      <c r="O320" s="15"/>
      <c r="P320" s="14">
        <v>113786.90000000001</v>
      </c>
      <c r="Q320" s="14"/>
      <c r="R320" s="16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4"/>
      <c r="AI320" s="15"/>
      <c r="AJ320" s="15"/>
      <c r="AK320" s="15"/>
      <c r="AL320" s="14">
        <v>113786.90000000001</v>
      </c>
      <c r="AM320" s="15"/>
      <c r="AN320" s="14">
        <v>113787</v>
      </c>
      <c r="AO320" s="15">
        <v>19</v>
      </c>
      <c r="AP320" s="15">
        <v>21619.53</v>
      </c>
      <c r="AQ320" s="14">
        <v>21620</v>
      </c>
    </row>
    <row r="321" spans="1:43" ht="13.8" x14ac:dyDescent="0.25">
      <c r="A321" s="25">
        <v>317</v>
      </c>
      <c r="B321" s="5" t="s">
        <v>43</v>
      </c>
      <c r="C321" s="5" t="s">
        <v>44</v>
      </c>
      <c r="D321" s="5" t="s">
        <v>46</v>
      </c>
      <c r="E321" s="14">
        <v>8561238.3800000008</v>
      </c>
      <c r="F321" s="15">
        <v>8561238.3800000008</v>
      </c>
      <c r="G321" s="15"/>
      <c r="H321" s="15"/>
      <c r="I321" s="14">
        <v>8161680.96</v>
      </c>
      <c r="J321" s="15">
        <v>8161680.96</v>
      </c>
      <c r="K321" s="15"/>
      <c r="L321" s="15"/>
      <c r="M321" s="14">
        <v>399557.42</v>
      </c>
      <c r="N321" s="14"/>
      <c r="O321" s="15"/>
      <c r="P321" s="14">
        <v>399557.42</v>
      </c>
      <c r="Q321" s="14"/>
      <c r="R321" s="16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4"/>
      <c r="AI321" s="15"/>
      <c r="AJ321" s="15"/>
      <c r="AK321" s="15"/>
      <c r="AL321" s="14">
        <v>399557.42</v>
      </c>
      <c r="AM321" s="15"/>
      <c r="AN321" s="14">
        <v>399557</v>
      </c>
      <c r="AO321" s="15">
        <v>19</v>
      </c>
      <c r="AP321" s="15">
        <v>75915.83</v>
      </c>
      <c r="AQ321" s="14">
        <v>75916</v>
      </c>
    </row>
    <row r="322" spans="1:43" ht="13.8" x14ac:dyDescent="0.25">
      <c r="A322" s="25">
        <v>318</v>
      </c>
      <c r="B322" s="5" t="s">
        <v>43</v>
      </c>
      <c r="C322" s="5" t="s">
        <v>41</v>
      </c>
      <c r="D322" s="5" t="s">
        <v>39</v>
      </c>
      <c r="E322" s="14">
        <v>8561053.3100000005</v>
      </c>
      <c r="F322" s="15">
        <v>8561053.3100000005</v>
      </c>
      <c r="G322" s="15"/>
      <c r="H322" s="15"/>
      <c r="I322" s="14">
        <v>8456471.3100000005</v>
      </c>
      <c r="J322" s="15">
        <v>8456471.3100000005</v>
      </c>
      <c r="K322" s="15"/>
      <c r="L322" s="15"/>
      <c r="M322" s="14">
        <v>104582</v>
      </c>
      <c r="N322" s="14"/>
      <c r="O322" s="15"/>
      <c r="P322" s="14">
        <v>104582</v>
      </c>
      <c r="Q322" s="14"/>
      <c r="R322" s="16">
        <v>56325.86</v>
      </c>
      <c r="S322" s="17"/>
      <c r="T322" s="17"/>
      <c r="U322" s="17"/>
      <c r="V322" s="17">
        <v>56325.86</v>
      </c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4"/>
      <c r="AI322" s="15"/>
      <c r="AJ322" s="15"/>
      <c r="AK322" s="15"/>
      <c r="AL322" s="14">
        <v>48256.14</v>
      </c>
      <c r="AM322" s="15"/>
      <c r="AN322" s="14">
        <v>48256</v>
      </c>
      <c r="AO322" s="15">
        <v>19</v>
      </c>
      <c r="AP322" s="15">
        <v>9168.64</v>
      </c>
      <c r="AQ322" s="14">
        <v>9169</v>
      </c>
    </row>
    <row r="323" spans="1:43" ht="13.8" x14ac:dyDescent="0.25">
      <c r="A323" s="25">
        <v>319</v>
      </c>
      <c r="B323" s="5" t="s">
        <v>43</v>
      </c>
      <c r="C323" s="5" t="s">
        <v>60</v>
      </c>
      <c r="D323" s="5" t="s">
        <v>49</v>
      </c>
      <c r="E323" s="14">
        <v>8560762.4399999995</v>
      </c>
      <c r="F323" s="15">
        <v>8560762.4399999995</v>
      </c>
      <c r="G323" s="15"/>
      <c r="H323" s="15"/>
      <c r="I323" s="14">
        <v>8456952.25</v>
      </c>
      <c r="J323" s="15">
        <v>8456952.25</v>
      </c>
      <c r="K323" s="15"/>
      <c r="L323" s="15"/>
      <c r="M323" s="14">
        <v>103810.19</v>
      </c>
      <c r="N323" s="14"/>
      <c r="O323" s="15"/>
      <c r="P323" s="14">
        <v>103810.19</v>
      </c>
      <c r="Q323" s="14"/>
      <c r="R323" s="16">
        <v>57889.18</v>
      </c>
      <c r="S323" s="17">
        <v>57889.18</v>
      </c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4"/>
      <c r="AI323" s="15"/>
      <c r="AJ323" s="15"/>
      <c r="AK323" s="15"/>
      <c r="AL323" s="14">
        <v>45921.01</v>
      </c>
      <c r="AM323" s="15"/>
      <c r="AN323" s="14">
        <v>45921</v>
      </c>
      <c r="AO323" s="15">
        <v>19</v>
      </c>
      <c r="AP323" s="15">
        <v>8724.99</v>
      </c>
      <c r="AQ323" s="14">
        <v>8725</v>
      </c>
    </row>
    <row r="324" spans="1:43" ht="13.8" x14ac:dyDescent="0.25">
      <c r="A324" s="25">
        <v>320</v>
      </c>
      <c r="B324" s="5" t="s">
        <v>43</v>
      </c>
      <c r="C324" s="5" t="s">
        <v>48</v>
      </c>
      <c r="D324" s="5" t="s">
        <v>67</v>
      </c>
      <c r="E324" s="14">
        <v>8560736.7400000002</v>
      </c>
      <c r="F324" s="15">
        <v>8560736.7400000002</v>
      </c>
      <c r="G324" s="15"/>
      <c r="H324" s="15"/>
      <c r="I324" s="14">
        <v>8439406.9299999997</v>
      </c>
      <c r="J324" s="15">
        <v>8439406.9299999997</v>
      </c>
      <c r="K324" s="15"/>
      <c r="L324" s="15"/>
      <c r="M324" s="14">
        <v>121329.81</v>
      </c>
      <c r="N324" s="14"/>
      <c r="O324" s="15"/>
      <c r="P324" s="14">
        <v>121329.81</v>
      </c>
      <c r="Q324" s="14"/>
      <c r="R324" s="16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4">
        <v>81997.119999999995</v>
      </c>
      <c r="AI324" s="15">
        <v>81997.119999999995</v>
      </c>
      <c r="AJ324" s="15"/>
      <c r="AK324" s="15"/>
      <c r="AL324" s="14">
        <v>39332.69</v>
      </c>
      <c r="AM324" s="15"/>
      <c r="AN324" s="14">
        <v>39333</v>
      </c>
      <c r="AO324" s="15">
        <v>19</v>
      </c>
      <c r="AP324" s="15">
        <v>7473.27</v>
      </c>
      <c r="AQ324" s="14">
        <v>7473</v>
      </c>
    </row>
    <row r="325" spans="1:43" ht="13.8" x14ac:dyDescent="0.25">
      <c r="A325" s="25">
        <v>321</v>
      </c>
      <c r="B325" s="5" t="s">
        <v>43</v>
      </c>
      <c r="C325" s="5" t="s">
        <v>38</v>
      </c>
      <c r="D325" s="5" t="s">
        <v>39</v>
      </c>
      <c r="E325" s="14">
        <v>8560702.9600000009</v>
      </c>
      <c r="F325" s="15">
        <v>8560702.9600000009</v>
      </c>
      <c r="G325" s="15"/>
      <c r="H325" s="15"/>
      <c r="I325" s="14">
        <v>6529790.7999999998</v>
      </c>
      <c r="J325" s="15">
        <v>6529790.7999999998</v>
      </c>
      <c r="K325" s="15"/>
      <c r="L325" s="15"/>
      <c r="M325" s="14">
        <v>2030912.16</v>
      </c>
      <c r="N325" s="14"/>
      <c r="O325" s="15"/>
      <c r="P325" s="14">
        <v>2030912.16</v>
      </c>
      <c r="Q325" s="14"/>
      <c r="R325" s="16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4"/>
      <c r="AI325" s="15"/>
      <c r="AJ325" s="15"/>
      <c r="AK325" s="15"/>
      <c r="AL325" s="14">
        <v>2030912.16</v>
      </c>
      <c r="AM325" s="15"/>
      <c r="AN325" s="14">
        <v>2030912</v>
      </c>
      <c r="AO325" s="15">
        <v>19</v>
      </c>
      <c r="AP325" s="15">
        <v>385873.28</v>
      </c>
      <c r="AQ325" s="14">
        <v>385873</v>
      </c>
    </row>
    <row r="326" spans="1:43" ht="13.8" x14ac:dyDescent="0.25">
      <c r="A326" s="25">
        <v>322</v>
      </c>
      <c r="B326" s="5" t="s">
        <v>43</v>
      </c>
      <c r="C326" s="5" t="s">
        <v>54</v>
      </c>
      <c r="D326" s="5" t="s">
        <v>39</v>
      </c>
      <c r="E326" s="14">
        <v>8559915.5500000007</v>
      </c>
      <c r="F326" s="15">
        <v>4617.3500000000004</v>
      </c>
      <c r="G326" s="15"/>
      <c r="H326" s="15">
        <v>8555298.1999999993</v>
      </c>
      <c r="I326" s="14">
        <v>8462419.3900000006</v>
      </c>
      <c r="J326" s="15">
        <v>4564.75</v>
      </c>
      <c r="K326" s="15"/>
      <c r="L326" s="15">
        <v>8457854.6400000006</v>
      </c>
      <c r="M326" s="14">
        <v>97496.16</v>
      </c>
      <c r="N326" s="14"/>
      <c r="O326" s="15"/>
      <c r="P326" s="14">
        <v>97496.16</v>
      </c>
      <c r="Q326" s="14"/>
      <c r="R326" s="16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4">
        <v>97496.16</v>
      </c>
      <c r="AI326" s="15">
        <v>97496.16</v>
      </c>
      <c r="AJ326" s="15"/>
      <c r="AK326" s="15"/>
      <c r="AL326" s="14"/>
      <c r="AM326" s="15"/>
      <c r="AN326" s="14"/>
      <c r="AO326" s="15">
        <v>19</v>
      </c>
      <c r="AP326" s="15"/>
      <c r="AQ326" s="14"/>
    </row>
    <row r="327" spans="1:43" ht="13.8" x14ac:dyDescent="0.25">
      <c r="A327" s="25">
        <v>323</v>
      </c>
      <c r="B327" s="5" t="s">
        <v>43</v>
      </c>
      <c r="C327" s="5" t="s">
        <v>60</v>
      </c>
      <c r="D327" s="5" t="s">
        <v>39</v>
      </c>
      <c r="E327" s="14">
        <v>8559872.8900000006</v>
      </c>
      <c r="F327" s="15">
        <v>8559872.8900000006</v>
      </c>
      <c r="G327" s="15"/>
      <c r="H327" s="15"/>
      <c r="I327" s="14">
        <v>6544001.9900000002</v>
      </c>
      <c r="J327" s="15">
        <v>6544001.9900000002</v>
      </c>
      <c r="K327" s="15"/>
      <c r="L327" s="15"/>
      <c r="M327" s="14">
        <v>2015870.9</v>
      </c>
      <c r="N327" s="14"/>
      <c r="O327" s="15"/>
      <c r="P327" s="14">
        <v>2015870.9</v>
      </c>
      <c r="Q327" s="14"/>
      <c r="R327" s="16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4">
        <v>159</v>
      </c>
      <c r="AI327" s="15"/>
      <c r="AJ327" s="15">
        <v>159</v>
      </c>
      <c r="AK327" s="15"/>
      <c r="AL327" s="14">
        <v>2015711.9</v>
      </c>
      <c r="AM327" s="15"/>
      <c r="AN327" s="14">
        <v>2015712</v>
      </c>
      <c r="AO327" s="15">
        <v>19</v>
      </c>
      <c r="AP327" s="15">
        <v>382985.28</v>
      </c>
      <c r="AQ327" s="14">
        <v>382985</v>
      </c>
    </row>
    <row r="328" spans="1:43" ht="13.8" x14ac:dyDescent="0.25">
      <c r="A328" s="25">
        <v>324</v>
      </c>
      <c r="B328" s="5" t="s">
        <v>40</v>
      </c>
      <c r="C328" s="5" t="s">
        <v>74</v>
      </c>
      <c r="D328" s="5" t="s">
        <v>47</v>
      </c>
      <c r="E328" s="14">
        <v>8559859.5800000001</v>
      </c>
      <c r="F328" s="15">
        <v>8559859.5800000001</v>
      </c>
      <c r="G328" s="15"/>
      <c r="H328" s="15"/>
      <c r="I328" s="14">
        <v>6199053.3200000003</v>
      </c>
      <c r="J328" s="15">
        <v>6199053.3200000003</v>
      </c>
      <c r="K328" s="15"/>
      <c r="L328" s="15"/>
      <c r="M328" s="14">
        <v>2360806.2599999998</v>
      </c>
      <c r="N328" s="14"/>
      <c r="O328" s="15"/>
      <c r="P328" s="14">
        <v>2360806.2599999998</v>
      </c>
      <c r="Q328" s="14"/>
      <c r="R328" s="16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4">
        <v>6500</v>
      </c>
      <c r="AI328" s="15"/>
      <c r="AJ328" s="15">
        <v>4500</v>
      </c>
      <c r="AK328" s="15">
        <v>2000</v>
      </c>
      <c r="AL328" s="14">
        <v>2354306.2599999998</v>
      </c>
      <c r="AM328" s="15"/>
      <c r="AN328" s="14">
        <v>2354306</v>
      </c>
      <c r="AO328" s="15">
        <v>19</v>
      </c>
      <c r="AP328" s="15">
        <v>447318.14</v>
      </c>
      <c r="AQ328" s="14">
        <v>447318</v>
      </c>
    </row>
    <row r="329" spans="1:43" ht="13.8" x14ac:dyDescent="0.25">
      <c r="A329" s="25">
        <v>325</v>
      </c>
      <c r="B329" s="5" t="s">
        <v>43</v>
      </c>
      <c r="C329" s="5" t="s">
        <v>55</v>
      </c>
      <c r="D329" s="5" t="s">
        <v>46</v>
      </c>
      <c r="E329" s="14">
        <v>8559709.6600000001</v>
      </c>
      <c r="F329" s="15">
        <v>8559709.6600000001</v>
      </c>
      <c r="G329" s="15"/>
      <c r="H329" s="15"/>
      <c r="I329" s="14">
        <v>5508946.6699999999</v>
      </c>
      <c r="J329" s="15">
        <v>5508946.6699999999</v>
      </c>
      <c r="K329" s="15"/>
      <c r="L329" s="15"/>
      <c r="M329" s="14">
        <v>3050762.99</v>
      </c>
      <c r="N329" s="14"/>
      <c r="O329" s="15"/>
      <c r="P329" s="14">
        <v>3050762.99</v>
      </c>
      <c r="Q329" s="14"/>
      <c r="R329" s="16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4"/>
      <c r="AI329" s="15"/>
      <c r="AJ329" s="15"/>
      <c r="AK329" s="15"/>
      <c r="AL329" s="14">
        <v>3050762.99</v>
      </c>
      <c r="AM329" s="15"/>
      <c r="AN329" s="14">
        <v>3050763</v>
      </c>
      <c r="AO329" s="15">
        <v>19</v>
      </c>
      <c r="AP329" s="15">
        <v>579644.97</v>
      </c>
      <c r="AQ329" s="14">
        <v>579645</v>
      </c>
    </row>
    <row r="330" spans="1:43" ht="13.8" x14ac:dyDescent="0.25">
      <c r="A330" s="25">
        <v>326</v>
      </c>
      <c r="B330" s="5" t="s">
        <v>43</v>
      </c>
      <c r="C330" s="5" t="s">
        <v>70</v>
      </c>
      <c r="D330" s="5" t="s">
        <v>67</v>
      </c>
      <c r="E330" s="14">
        <v>8559487.8000000007</v>
      </c>
      <c r="F330" s="15">
        <v>8559487.8000000007</v>
      </c>
      <c r="G330" s="15"/>
      <c r="H330" s="15"/>
      <c r="I330" s="14">
        <v>8431286.8399999999</v>
      </c>
      <c r="J330" s="15">
        <v>8431286.8399999999</v>
      </c>
      <c r="K330" s="15"/>
      <c r="L330" s="15"/>
      <c r="M330" s="14">
        <v>128200.96000000001</v>
      </c>
      <c r="N330" s="14"/>
      <c r="O330" s="15"/>
      <c r="P330" s="14">
        <v>128200.96000000001</v>
      </c>
      <c r="Q330" s="14"/>
      <c r="R330" s="16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4"/>
      <c r="AI330" s="15"/>
      <c r="AJ330" s="15"/>
      <c r="AK330" s="15"/>
      <c r="AL330" s="14">
        <v>128200.96000000001</v>
      </c>
      <c r="AM330" s="15"/>
      <c r="AN330" s="14">
        <v>128201</v>
      </c>
      <c r="AO330" s="15">
        <v>19</v>
      </c>
      <c r="AP330" s="15">
        <v>24358.19</v>
      </c>
      <c r="AQ330" s="14">
        <v>24358</v>
      </c>
    </row>
    <row r="331" spans="1:43" ht="13.8" x14ac:dyDescent="0.25">
      <c r="A331" s="25">
        <v>327</v>
      </c>
      <c r="B331" s="5" t="s">
        <v>43</v>
      </c>
      <c r="C331" s="5" t="s">
        <v>41</v>
      </c>
      <c r="D331" s="5" t="s">
        <v>67</v>
      </c>
      <c r="E331" s="14">
        <v>8559482.7699999996</v>
      </c>
      <c r="F331" s="15">
        <v>8559482.7699999996</v>
      </c>
      <c r="G331" s="15"/>
      <c r="H331" s="15"/>
      <c r="I331" s="14">
        <v>8228468.8399999999</v>
      </c>
      <c r="J331" s="15">
        <v>8228468.8399999999</v>
      </c>
      <c r="K331" s="15"/>
      <c r="L331" s="15"/>
      <c r="M331" s="14">
        <v>331013.93</v>
      </c>
      <c r="N331" s="14"/>
      <c r="O331" s="15"/>
      <c r="P331" s="14">
        <v>331013.93</v>
      </c>
      <c r="Q331" s="14"/>
      <c r="R331" s="16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4"/>
      <c r="AI331" s="15"/>
      <c r="AJ331" s="15"/>
      <c r="AK331" s="15"/>
      <c r="AL331" s="14">
        <v>331013.93</v>
      </c>
      <c r="AM331" s="15"/>
      <c r="AN331" s="14">
        <v>331014</v>
      </c>
      <c r="AO331" s="15">
        <v>19</v>
      </c>
      <c r="AP331" s="15">
        <v>62892.66</v>
      </c>
      <c r="AQ331" s="14">
        <v>62893</v>
      </c>
    </row>
    <row r="332" spans="1:43" ht="13.8" x14ac:dyDescent="0.25">
      <c r="A332" s="25">
        <v>328</v>
      </c>
      <c r="B332" s="5" t="s">
        <v>37</v>
      </c>
      <c r="C332" s="5" t="s">
        <v>60</v>
      </c>
      <c r="D332" s="5" t="s">
        <v>65</v>
      </c>
      <c r="E332" s="14">
        <v>8559126.5099999998</v>
      </c>
      <c r="F332" s="15">
        <v>8559126.5099999998</v>
      </c>
      <c r="G332" s="15"/>
      <c r="H332" s="15"/>
      <c r="I332" s="14">
        <v>7736141.9199999999</v>
      </c>
      <c r="J332" s="15">
        <v>7736141.9199999999</v>
      </c>
      <c r="K332" s="15"/>
      <c r="L332" s="15"/>
      <c r="M332" s="14">
        <v>822984.59</v>
      </c>
      <c r="N332" s="14"/>
      <c r="O332" s="15"/>
      <c r="P332" s="14">
        <v>822984.59</v>
      </c>
      <c r="Q332" s="14"/>
      <c r="R332" s="16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4">
        <v>71000</v>
      </c>
      <c r="AI332" s="15"/>
      <c r="AJ332" s="15">
        <v>71000</v>
      </c>
      <c r="AK332" s="15"/>
      <c r="AL332" s="14">
        <v>751984.59</v>
      </c>
      <c r="AM332" s="15"/>
      <c r="AN332" s="14">
        <v>751985</v>
      </c>
      <c r="AO332" s="15">
        <v>19</v>
      </c>
      <c r="AP332" s="15">
        <v>142877.15</v>
      </c>
      <c r="AQ332" s="14">
        <v>142877</v>
      </c>
    </row>
    <row r="333" spans="1:43" ht="13.8" x14ac:dyDescent="0.25">
      <c r="A333" s="25">
        <v>329</v>
      </c>
      <c r="B333" s="5" t="s">
        <v>43</v>
      </c>
      <c r="C333" s="5" t="s">
        <v>45</v>
      </c>
      <c r="D333" s="5" t="s">
        <v>57</v>
      </c>
      <c r="E333" s="14">
        <v>8558473.9900000002</v>
      </c>
      <c r="F333" s="15">
        <v>8558473.9900000002</v>
      </c>
      <c r="G333" s="15"/>
      <c r="H333" s="15"/>
      <c r="I333" s="14">
        <v>8051820.9199999999</v>
      </c>
      <c r="J333" s="15">
        <v>8051820.9199999999</v>
      </c>
      <c r="K333" s="15"/>
      <c r="L333" s="15"/>
      <c r="M333" s="14">
        <v>506653.07</v>
      </c>
      <c r="N333" s="14"/>
      <c r="O333" s="15"/>
      <c r="P333" s="14">
        <v>506653.07</v>
      </c>
      <c r="Q333" s="14"/>
      <c r="R333" s="16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4"/>
      <c r="AI333" s="15"/>
      <c r="AJ333" s="15"/>
      <c r="AK333" s="15"/>
      <c r="AL333" s="14">
        <v>506653.07</v>
      </c>
      <c r="AM333" s="15"/>
      <c r="AN333" s="14">
        <v>506653</v>
      </c>
      <c r="AO333" s="15">
        <v>19</v>
      </c>
      <c r="AP333" s="15">
        <v>96264.07</v>
      </c>
      <c r="AQ333" s="14">
        <v>96264</v>
      </c>
    </row>
    <row r="334" spans="1:43" ht="13.8" x14ac:dyDescent="0.25">
      <c r="A334" s="25">
        <v>330</v>
      </c>
      <c r="B334" s="5" t="s">
        <v>43</v>
      </c>
      <c r="C334" s="5" t="s">
        <v>62</v>
      </c>
      <c r="D334" s="5" t="s">
        <v>39</v>
      </c>
      <c r="E334" s="14">
        <v>8557809.3200000003</v>
      </c>
      <c r="F334" s="15">
        <v>8557809.3200000003</v>
      </c>
      <c r="G334" s="15"/>
      <c r="H334" s="15"/>
      <c r="I334" s="14">
        <v>7681658.2599999998</v>
      </c>
      <c r="J334" s="15">
        <v>7681658.2599999998</v>
      </c>
      <c r="K334" s="15"/>
      <c r="L334" s="15"/>
      <c r="M334" s="14">
        <v>876151.06</v>
      </c>
      <c r="N334" s="14"/>
      <c r="O334" s="15"/>
      <c r="P334" s="14">
        <v>876151.06</v>
      </c>
      <c r="Q334" s="14"/>
      <c r="R334" s="16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4"/>
      <c r="AI334" s="15"/>
      <c r="AJ334" s="15"/>
      <c r="AK334" s="15"/>
      <c r="AL334" s="14">
        <v>876151.06</v>
      </c>
      <c r="AM334" s="15"/>
      <c r="AN334" s="14">
        <v>876151</v>
      </c>
      <c r="AO334" s="15">
        <v>19</v>
      </c>
      <c r="AP334" s="15">
        <v>166468.69</v>
      </c>
      <c r="AQ334" s="14">
        <v>166469</v>
      </c>
    </row>
    <row r="335" spans="1:43" ht="13.8" x14ac:dyDescent="0.25">
      <c r="A335" s="25">
        <v>331</v>
      </c>
      <c r="B335" s="5" t="s">
        <v>43</v>
      </c>
      <c r="C335" s="5" t="s">
        <v>41</v>
      </c>
      <c r="D335" s="5" t="s">
        <v>42</v>
      </c>
      <c r="E335" s="14">
        <v>8557736.6600000001</v>
      </c>
      <c r="F335" s="15">
        <v>8557736.6600000001</v>
      </c>
      <c r="G335" s="15"/>
      <c r="H335" s="15"/>
      <c r="I335" s="14">
        <v>8141212.4000000004</v>
      </c>
      <c r="J335" s="15">
        <v>8141212.4000000004</v>
      </c>
      <c r="K335" s="15"/>
      <c r="L335" s="15"/>
      <c r="M335" s="14">
        <v>416524.26</v>
      </c>
      <c r="N335" s="14"/>
      <c r="O335" s="15"/>
      <c r="P335" s="14">
        <v>416524.26</v>
      </c>
      <c r="Q335" s="14"/>
      <c r="R335" s="16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4"/>
      <c r="AI335" s="15"/>
      <c r="AJ335" s="15"/>
      <c r="AK335" s="15"/>
      <c r="AL335" s="14">
        <v>416524.26</v>
      </c>
      <c r="AM335" s="15"/>
      <c r="AN335" s="14">
        <v>416524</v>
      </c>
      <c r="AO335" s="15">
        <v>19</v>
      </c>
      <c r="AP335" s="15">
        <v>79139.56</v>
      </c>
      <c r="AQ335" s="14">
        <v>79140</v>
      </c>
    </row>
    <row r="336" spans="1:43" ht="13.8" x14ac:dyDescent="0.25">
      <c r="A336" s="25">
        <v>332</v>
      </c>
      <c r="B336" s="5" t="s">
        <v>43</v>
      </c>
      <c r="C336" s="5" t="s">
        <v>44</v>
      </c>
      <c r="D336" s="5" t="s">
        <v>46</v>
      </c>
      <c r="E336" s="14">
        <v>8557211.4000000004</v>
      </c>
      <c r="F336" s="15">
        <v>8557211.4000000004</v>
      </c>
      <c r="G336" s="15"/>
      <c r="H336" s="15"/>
      <c r="I336" s="14">
        <v>8073160.6399999997</v>
      </c>
      <c r="J336" s="15">
        <v>8073160.6399999997</v>
      </c>
      <c r="K336" s="15"/>
      <c r="L336" s="15"/>
      <c r="M336" s="14">
        <v>484050.76</v>
      </c>
      <c r="N336" s="14"/>
      <c r="O336" s="15"/>
      <c r="P336" s="14">
        <v>484050.76</v>
      </c>
      <c r="Q336" s="14"/>
      <c r="R336" s="16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4"/>
      <c r="AI336" s="15"/>
      <c r="AJ336" s="15"/>
      <c r="AK336" s="15"/>
      <c r="AL336" s="14">
        <v>484050.76</v>
      </c>
      <c r="AM336" s="15"/>
      <c r="AN336" s="14">
        <v>484051</v>
      </c>
      <c r="AO336" s="15">
        <v>19</v>
      </c>
      <c r="AP336" s="15">
        <v>91969.69</v>
      </c>
      <c r="AQ336" s="14">
        <v>91970</v>
      </c>
    </row>
    <row r="337" spans="1:43" ht="13.8" x14ac:dyDescent="0.25">
      <c r="A337" s="25">
        <v>333</v>
      </c>
      <c r="B337" s="5" t="s">
        <v>43</v>
      </c>
      <c r="C337" s="5" t="s">
        <v>38</v>
      </c>
      <c r="D337" s="5" t="s">
        <v>56</v>
      </c>
      <c r="E337" s="14">
        <v>8556880.4100000001</v>
      </c>
      <c r="F337" s="15">
        <v>8556880.4100000001</v>
      </c>
      <c r="G337" s="15"/>
      <c r="H337" s="15"/>
      <c r="I337" s="14">
        <v>8374616.0499999998</v>
      </c>
      <c r="J337" s="15">
        <v>8374616.0499999998</v>
      </c>
      <c r="K337" s="15"/>
      <c r="L337" s="15"/>
      <c r="M337" s="14">
        <v>182264.36000000002</v>
      </c>
      <c r="N337" s="14"/>
      <c r="O337" s="15"/>
      <c r="P337" s="14">
        <v>182264.36000000002</v>
      </c>
      <c r="Q337" s="14"/>
      <c r="R337" s="16">
        <v>59397.3</v>
      </c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>
        <v>59397.3</v>
      </c>
      <c r="AE337" s="17"/>
      <c r="AF337" s="17"/>
      <c r="AG337" s="17"/>
      <c r="AH337" s="14"/>
      <c r="AI337" s="15"/>
      <c r="AJ337" s="15"/>
      <c r="AK337" s="15"/>
      <c r="AL337" s="14">
        <v>122867.06</v>
      </c>
      <c r="AM337" s="15"/>
      <c r="AN337" s="14">
        <v>122867</v>
      </c>
      <c r="AO337" s="15">
        <v>19</v>
      </c>
      <c r="AP337" s="15">
        <v>23344.73</v>
      </c>
      <c r="AQ337" s="14">
        <v>23345</v>
      </c>
    </row>
    <row r="338" spans="1:43" ht="13.8" x14ac:dyDescent="0.25">
      <c r="A338" s="25">
        <v>334</v>
      </c>
      <c r="B338" s="5" t="s">
        <v>40</v>
      </c>
      <c r="C338" s="5" t="s">
        <v>74</v>
      </c>
      <c r="D338" s="5" t="s">
        <v>56</v>
      </c>
      <c r="E338" s="14">
        <v>8556505</v>
      </c>
      <c r="F338" s="15">
        <v>8556505</v>
      </c>
      <c r="G338" s="15"/>
      <c r="H338" s="15"/>
      <c r="I338" s="14">
        <v>7039390.04</v>
      </c>
      <c r="J338" s="15">
        <v>7039390.04</v>
      </c>
      <c r="K338" s="15"/>
      <c r="L338" s="15"/>
      <c r="M338" s="14">
        <v>1517114.96</v>
      </c>
      <c r="N338" s="14"/>
      <c r="O338" s="15"/>
      <c r="P338" s="14">
        <v>1517114.96</v>
      </c>
      <c r="Q338" s="14"/>
      <c r="R338" s="16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4">
        <v>2000</v>
      </c>
      <c r="AI338" s="15"/>
      <c r="AJ338" s="15">
        <v>2000</v>
      </c>
      <c r="AK338" s="15"/>
      <c r="AL338" s="14">
        <v>1515114.96</v>
      </c>
      <c r="AM338" s="15"/>
      <c r="AN338" s="14">
        <v>1515115</v>
      </c>
      <c r="AO338" s="15">
        <v>19</v>
      </c>
      <c r="AP338" s="15">
        <v>287871.85000000003</v>
      </c>
      <c r="AQ338" s="14">
        <v>287872</v>
      </c>
    </row>
    <row r="339" spans="1:43" ht="13.8" x14ac:dyDescent="0.25">
      <c r="A339" s="25">
        <v>335</v>
      </c>
      <c r="B339" s="5" t="s">
        <v>43</v>
      </c>
      <c r="C339" s="5" t="s">
        <v>60</v>
      </c>
      <c r="D339" s="5" t="s">
        <v>39</v>
      </c>
      <c r="E339" s="14">
        <v>8555740.8499999996</v>
      </c>
      <c r="F339" s="15">
        <v>8555740.8499999996</v>
      </c>
      <c r="G339" s="15"/>
      <c r="H339" s="15"/>
      <c r="I339" s="14">
        <v>8343915.5999999996</v>
      </c>
      <c r="J339" s="15">
        <v>8343915.5999999996</v>
      </c>
      <c r="K339" s="15"/>
      <c r="L339" s="15"/>
      <c r="M339" s="14">
        <v>211825.25</v>
      </c>
      <c r="N339" s="14"/>
      <c r="O339" s="15"/>
      <c r="P339" s="14">
        <v>211825.25</v>
      </c>
      <c r="Q339" s="14"/>
      <c r="R339" s="16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4">
        <v>9850.98</v>
      </c>
      <c r="AI339" s="15"/>
      <c r="AJ339" s="15">
        <v>621.34</v>
      </c>
      <c r="AK339" s="15">
        <v>9229.64</v>
      </c>
      <c r="AL339" s="14">
        <v>201974.27000000002</v>
      </c>
      <c r="AM339" s="15"/>
      <c r="AN339" s="14">
        <v>201974</v>
      </c>
      <c r="AO339" s="15">
        <v>19</v>
      </c>
      <c r="AP339" s="15">
        <v>38375.06</v>
      </c>
      <c r="AQ339" s="14">
        <v>38375</v>
      </c>
    </row>
    <row r="340" spans="1:43" ht="13.8" x14ac:dyDescent="0.25">
      <c r="A340" s="25">
        <v>336</v>
      </c>
      <c r="B340" s="5" t="s">
        <v>43</v>
      </c>
      <c r="C340" s="5" t="s">
        <v>44</v>
      </c>
      <c r="D340" s="5" t="s">
        <v>67</v>
      </c>
      <c r="E340" s="14">
        <v>8555634.6699999999</v>
      </c>
      <c r="F340" s="15">
        <v>8555634.6699999999</v>
      </c>
      <c r="G340" s="15"/>
      <c r="H340" s="15"/>
      <c r="I340" s="14">
        <v>8197136.6500000004</v>
      </c>
      <c r="J340" s="15">
        <v>8197136.6500000004</v>
      </c>
      <c r="K340" s="15"/>
      <c r="L340" s="15"/>
      <c r="M340" s="14">
        <v>358498.02</v>
      </c>
      <c r="N340" s="14"/>
      <c r="O340" s="15"/>
      <c r="P340" s="14">
        <v>358498.02</v>
      </c>
      <c r="Q340" s="14"/>
      <c r="R340" s="16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4"/>
      <c r="AI340" s="15"/>
      <c r="AJ340" s="15"/>
      <c r="AK340" s="15"/>
      <c r="AL340" s="14">
        <v>358498.02</v>
      </c>
      <c r="AM340" s="15"/>
      <c r="AN340" s="14">
        <v>358498</v>
      </c>
      <c r="AO340" s="15">
        <v>19</v>
      </c>
      <c r="AP340" s="15">
        <v>68114.62</v>
      </c>
      <c r="AQ340" s="14">
        <v>68115</v>
      </c>
    </row>
    <row r="341" spans="1:43" ht="13.8" x14ac:dyDescent="0.25">
      <c r="A341" s="25">
        <v>337</v>
      </c>
      <c r="B341" s="5" t="s">
        <v>43</v>
      </c>
      <c r="C341" s="5" t="s">
        <v>41</v>
      </c>
      <c r="D341" s="5" t="s">
        <v>65</v>
      </c>
      <c r="E341" s="14">
        <v>8555526.9600000009</v>
      </c>
      <c r="F341" s="15">
        <v>8555526.9600000009</v>
      </c>
      <c r="G341" s="15"/>
      <c r="H341" s="15"/>
      <c r="I341" s="14">
        <v>8904504.5099999998</v>
      </c>
      <c r="J341" s="15">
        <v>8904504.5099999998</v>
      </c>
      <c r="K341" s="15"/>
      <c r="L341" s="15"/>
      <c r="M341" s="14"/>
      <c r="N341" s="14">
        <v>348977.55</v>
      </c>
      <c r="O341" s="15"/>
      <c r="P341" s="14"/>
      <c r="Q341" s="14">
        <v>348977.55</v>
      </c>
      <c r="R341" s="16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4"/>
      <c r="AI341" s="15"/>
      <c r="AJ341" s="15"/>
      <c r="AK341" s="15"/>
      <c r="AL341" s="14"/>
      <c r="AM341" s="15"/>
      <c r="AN341" s="14"/>
      <c r="AO341" s="15">
        <v>19</v>
      </c>
      <c r="AP341" s="15"/>
      <c r="AQ341" s="14"/>
    </row>
    <row r="342" spans="1:43" ht="13.8" x14ac:dyDescent="0.25">
      <c r="A342" s="25">
        <v>338</v>
      </c>
      <c r="B342" s="5" t="s">
        <v>43</v>
      </c>
      <c r="C342" s="5" t="s">
        <v>70</v>
      </c>
      <c r="D342" s="5" t="s">
        <v>39</v>
      </c>
      <c r="E342" s="14">
        <v>8555113.1500000004</v>
      </c>
      <c r="F342" s="15">
        <v>8555113.1500000004</v>
      </c>
      <c r="G342" s="15"/>
      <c r="H342" s="15"/>
      <c r="I342" s="14">
        <v>7686469.0300000003</v>
      </c>
      <c r="J342" s="15">
        <v>7686469.0300000003</v>
      </c>
      <c r="K342" s="15"/>
      <c r="L342" s="15"/>
      <c r="M342" s="14">
        <v>868644.12</v>
      </c>
      <c r="N342" s="14"/>
      <c r="O342" s="15"/>
      <c r="P342" s="14">
        <v>868644.12</v>
      </c>
      <c r="Q342" s="14"/>
      <c r="R342" s="16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4"/>
      <c r="AI342" s="15"/>
      <c r="AJ342" s="15"/>
      <c r="AK342" s="15"/>
      <c r="AL342" s="14">
        <v>868644.12</v>
      </c>
      <c r="AM342" s="15"/>
      <c r="AN342" s="14">
        <v>868644</v>
      </c>
      <c r="AO342" s="15">
        <v>15</v>
      </c>
      <c r="AP342" s="15">
        <v>130296.6</v>
      </c>
      <c r="AQ342" s="14">
        <v>130297</v>
      </c>
    </row>
    <row r="343" spans="1:43" ht="13.8" x14ac:dyDescent="0.25">
      <c r="A343" s="25">
        <v>339</v>
      </c>
      <c r="B343" s="5" t="s">
        <v>66</v>
      </c>
      <c r="C343" s="5" t="s">
        <v>52</v>
      </c>
      <c r="D343" s="5" t="s">
        <v>65</v>
      </c>
      <c r="E343" s="14">
        <v>8554977.4700000007</v>
      </c>
      <c r="F343" s="15">
        <v>8554977.4700000007</v>
      </c>
      <c r="G343" s="15"/>
      <c r="H343" s="15"/>
      <c r="I343" s="14">
        <v>8095782.1900000004</v>
      </c>
      <c r="J343" s="15">
        <v>8095782.1900000004</v>
      </c>
      <c r="K343" s="15"/>
      <c r="L343" s="15"/>
      <c r="M343" s="14">
        <v>459195.28</v>
      </c>
      <c r="N343" s="14"/>
      <c r="O343" s="15"/>
      <c r="P343" s="14">
        <v>459195.28</v>
      </c>
      <c r="Q343" s="14"/>
      <c r="R343" s="16">
        <v>459195.28</v>
      </c>
      <c r="S343" s="17"/>
      <c r="T343" s="17">
        <v>459195.28</v>
      </c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4"/>
      <c r="AI343" s="15"/>
      <c r="AJ343" s="15"/>
      <c r="AK343" s="15"/>
      <c r="AL343" s="14"/>
      <c r="AM343" s="15"/>
      <c r="AN343" s="14"/>
      <c r="AO343" s="15">
        <v>19</v>
      </c>
      <c r="AP343" s="15"/>
      <c r="AQ343" s="14"/>
    </row>
    <row r="344" spans="1:43" ht="13.8" x14ac:dyDescent="0.25">
      <c r="A344" s="25">
        <v>340</v>
      </c>
      <c r="B344" s="5" t="s">
        <v>43</v>
      </c>
      <c r="C344" s="5" t="s">
        <v>48</v>
      </c>
      <c r="D344" s="5" t="s">
        <v>51</v>
      </c>
      <c r="E344" s="14">
        <v>8554804.4499999993</v>
      </c>
      <c r="F344" s="15">
        <v>8554804.4499999993</v>
      </c>
      <c r="G344" s="15"/>
      <c r="H344" s="15"/>
      <c r="I344" s="14">
        <v>8215589.0599999996</v>
      </c>
      <c r="J344" s="15">
        <v>8215589.0599999996</v>
      </c>
      <c r="K344" s="15"/>
      <c r="L344" s="15"/>
      <c r="M344" s="14">
        <v>339215.39</v>
      </c>
      <c r="N344" s="14"/>
      <c r="O344" s="15"/>
      <c r="P344" s="14">
        <v>339215.39</v>
      </c>
      <c r="Q344" s="14"/>
      <c r="R344" s="16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4"/>
      <c r="AI344" s="15"/>
      <c r="AJ344" s="15"/>
      <c r="AK344" s="15"/>
      <c r="AL344" s="14">
        <v>339215.39</v>
      </c>
      <c r="AM344" s="15"/>
      <c r="AN344" s="14">
        <v>339215</v>
      </c>
      <c r="AO344" s="15">
        <v>19</v>
      </c>
      <c r="AP344" s="15">
        <v>64450.85</v>
      </c>
      <c r="AQ344" s="14">
        <v>64451</v>
      </c>
    </row>
    <row r="345" spans="1:43" ht="13.8" x14ac:dyDescent="0.25">
      <c r="A345" s="25">
        <v>341</v>
      </c>
      <c r="B345" s="5" t="s">
        <v>43</v>
      </c>
      <c r="C345" s="5" t="s">
        <v>59</v>
      </c>
      <c r="D345" s="5" t="s">
        <v>57</v>
      </c>
      <c r="E345" s="14">
        <v>8554715.6600000001</v>
      </c>
      <c r="F345" s="15">
        <v>8554715.6600000001</v>
      </c>
      <c r="G345" s="15"/>
      <c r="H345" s="15"/>
      <c r="I345" s="14">
        <v>8343660.6100000003</v>
      </c>
      <c r="J345" s="15">
        <v>8343660.6100000003</v>
      </c>
      <c r="K345" s="15"/>
      <c r="L345" s="15"/>
      <c r="M345" s="14">
        <v>211055.05000000002</v>
      </c>
      <c r="N345" s="14"/>
      <c r="O345" s="15"/>
      <c r="P345" s="14">
        <v>211055.05000000002</v>
      </c>
      <c r="Q345" s="14"/>
      <c r="R345" s="16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4">
        <v>86005.02</v>
      </c>
      <c r="AI345" s="15">
        <v>86005.02</v>
      </c>
      <c r="AJ345" s="15"/>
      <c r="AK345" s="15"/>
      <c r="AL345" s="14">
        <v>125050.03</v>
      </c>
      <c r="AM345" s="15"/>
      <c r="AN345" s="14">
        <v>125050</v>
      </c>
      <c r="AO345" s="15">
        <v>19</v>
      </c>
      <c r="AP345" s="15">
        <v>23759.5</v>
      </c>
      <c r="AQ345" s="14">
        <v>23760</v>
      </c>
    </row>
    <row r="346" spans="1:43" ht="13.8" x14ac:dyDescent="0.25">
      <c r="A346" s="25">
        <v>342</v>
      </c>
      <c r="B346" s="5" t="s">
        <v>40</v>
      </c>
      <c r="C346" s="5" t="s">
        <v>55</v>
      </c>
      <c r="D346" s="5" t="s">
        <v>57</v>
      </c>
      <c r="E346" s="14">
        <v>8552713.1600000001</v>
      </c>
      <c r="F346" s="15">
        <v>8552713.1600000001</v>
      </c>
      <c r="G346" s="15"/>
      <c r="H346" s="15"/>
      <c r="I346" s="14">
        <v>7773051.6799999997</v>
      </c>
      <c r="J346" s="15">
        <v>7773051.6799999997</v>
      </c>
      <c r="K346" s="15"/>
      <c r="L346" s="15"/>
      <c r="M346" s="14">
        <v>779661.48</v>
      </c>
      <c r="N346" s="14"/>
      <c r="O346" s="15"/>
      <c r="P346" s="14">
        <v>779661.48</v>
      </c>
      <c r="Q346" s="14"/>
      <c r="R346" s="16">
        <v>520143.47000000003</v>
      </c>
      <c r="S346" s="17"/>
      <c r="T346" s="17"/>
      <c r="U346" s="17"/>
      <c r="V346" s="17"/>
      <c r="W346" s="17"/>
      <c r="X346" s="17"/>
      <c r="Y346" s="17"/>
      <c r="Z346" s="17">
        <v>520143.47000000003</v>
      </c>
      <c r="AA346" s="17"/>
      <c r="AB346" s="17"/>
      <c r="AC346" s="17"/>
      <c r="AD346" s="17"/>
      <c r="AE346" s="17"/>
      <c r="AF346" s="17"/>
      <c r="AG346" s="17"/>
      <c r="AH346" s="14"/>
      <c r="AI346" s="15"/>
      <c r="AJ346" s="15"/>
      <c r="AK346" s="15"/>
      <c r="AL346" s="14">
        <v>259518.01</v>
      </c>
      <c r="AM346" s="15"/>
      <c r="AN346" s="14">
        <v>259518</v>
      </c>
      <c r="AO346" s="15">
        <v>19</v>
      </c>
      <c r="AP346" s="15">
        <v>49308.42</v>
      </c>
      <c r="AQ346" s="14">
        <v>49308</v>
      </c>
    </row>
    <row r="347" spans="1:43" ht="13.8" x14ac:dyDescent="0.25">
      <c r="A347" s="25">
        <v>343</v>
      </c>
      <c r="B347" s="5" t="s">
        <v>43</v>
      </c>
      <c r="C347" s="5" t="s">
        <v>59</v>
      </c>
      <c r="D347" s="5" t="s">
        <v>42</v>
      </c>
      <c r="E347" s="14">
        <v>8551697.0600000005</v>
      </c>
      <c r="F347" s="15">
        <v>8551697.0600000005</v>
      </c>
      <c r="G347" s="15"/>
      <c r="H347" s="15"/>
      <c r="I347" s="14">
        <v>8311427.5999999996</v>
      </c>
      <c r="J347" s="15">
        <v>8311427.5999999996</v>
      </c>
      <c r="K347" s="15"/>
      <c r="L347" s="15"/>
      <c r="M347" s="14">
        <v>240269.46</v>
      </c>
      <c r="N347" s="14"/>
      <c r="O347" s="15"/>
      <c r="P347" s="14">
        <v>240269.46</v>
      </c>
      <c r="Q347" s="14"/>
      <c r="R347" s="16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4">
        <v>240269.46</v>
      </c>
      <c r="AI347" s="15">
        <v>240269.46</v>
      </c>
      <c r="AJ347" s="15"/>
      <c r="AK347" s="15"/>
      <c r="AL347" s="14"/>
      <c r="AM347" s="15"/>
      <c r="AN347" s="14"/>
      <c r="AO347" s="15">
        <v>19</v>
      </c>
      <c r="AP347" s="15"/>
      <c r="AQ347" s="14"/>
    </row>
    <row r="348" spans="1:43" ht="13.8" x14ac:dyDescent="0.25">
      <c r="A348" s="25">
        <v>344</v>
      </c>
      <c r="B348" s="5" t="s">
        <v>43</v>
      </c>
      <c r="C348" s="5" t="s">
        <v>72</v>
      </c>
      <c r="D348" s="5" t="s">
        <v>46</v>
      </c>
      <c r="E348" s="14">
        <v>8551666.5600000005</v>
      </c>
      <c r="F348" s="15">
        <v>8551666.5600000005</v>
      </c>
      <c r="G348" s="15"/>
      <c r="H348" s="15"/>
      <c r="I348" s="14">
        <v>8463135.1999999993</v>
      </c>
      <c r="J348" s="15">
        <v>8463135.1999999993</v>
      </c>
      <c r="K348" s="15"/>
      <c r="L348" s="15"/>
      <c r="M348" s="14">
        <v>88531.36</v>
      </c>
      <c r="N348" s="14"/>
      <c r="O348" s="15"/>
      <c r="P348" s="14">
        <v>88531.36</v>
      </c>
      <c r="Q348" s="14"/>
      <c r="R348" s="16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4"/>
      <c r="AI348" s="15"/>
      <c r="AJ348" s="15"/>
      <c r="AK348" s="15"/>
      <c r="AL348" s="14">
        <v>88531.36</v>
      </c>
      <c r="AM348" s="15"/>
      <c r="AN348" s="14">
        <v>88531</v>
      </c>
      <c r="AO348" s="15">
        <v>19</v>
      </c>
      <c r="AP348" s="15">
        <v>16820.89</v>
      </c>
      <c r="AQ348" s="14">
        <v>16821</v>
      </c>
    </row>
    <row r="349" spans="1:43" ht="13.8" x14ac:dyDescent="0.25">
      <c r="A349" s="25">
        <v>345</v>
      </c>
      <c r="B349" s="5" t="s">
        <v>43</v>
      </c>
      <c r="C349" s="5" t="s">
        <v>38</v>
      </c>
      <c r="D349" s="5" t="s">
        <v>46</v>
      </c>
      <c r="E349" s="14">
        <v>8551266.6799999997</v>
      </c>
      <c r="F349" s="15">
        <v>8551266.6799999997</v>
      </c>
      <c r="G349" s="15"/>
      <c r="H349" s="15"/>
      <c r="I349" s="14">
        <v>8319572.2999999998</v>
      </c>
      <c r="J349" s="15">
        <v>8319572.2999999998</v>
      </c>
      <c r="K349" s="15"/>
      <c r="L349" s="15"/>
      <c r="M349" s="14">
        <v>231694.38</v>
      </c>
      <c r="N349" s="14"/>
      <c r="O349" s="15"/>
      <c r="P349" s="14">
        <v>231694.38</v>
      </c>
      <c r="Q349" s="14"/>
      <c r="R349" s="16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4"/>
      <c r="AI349" s="15"/>
      <c r="AJ349" s="15"/>
      <c r="AK349" s="15"/>
      <c r="AL349" s="14">
        <v>231694.38</v>
      </c>
      <c r="AM349" s="15"/>
      <c r="AN349" s="14">
        <v>231694</v>
      </c>
      <c r="AO349" s="15">
        <v>19</v>
      </c>
      <c r="AP349" s="15">
        <v>44021.86</v>
      </c>
      <c r="AQ349" s="14">
        <v>44022</v>
      </c>
    </row>
    <row r="350" spans="1:43" ht="13.8" x14ac:dyDescent="0.25">
      <c r="A350" s="25">
        <v>346</v>
      </c>
      <c r="B350" s="5" t="s">
        <v>43</v>
      </c>
      <c r="C350" s="5" t="s">
        <v>44</v>
      </c>
      <c r="D350" s="5" t="s">
        <v>42</v>
      </c>
      <c r="E350" s="14">
        <v>8550880.25</v>
      </c>
      <c r="F350" s="15">
        <v>8550880.25</v>
      </c>
      <c r="G350" s="15"/>
      <c r="H350" s="15"/>
      <c r="I350" s="14">
        <v>8562145.4199999999</v>
      </c>
      <c r="J350" s="15">
        <v>8562145.4199999999</v>
      </c>
      <c r="K350" s="15"/>
      <c r="L350" s="15"/>
      <c r="M350" s="14"/>
      <c r="N350" s="14">
        <v>11265.17</v>
      </c>
      <c r="O350" s="15"/>
      <c r="P350" s="14"/>
      <c r="Q350" s="14">
        <v>11265.17</v>
      </c>
      <c r="R350" s="16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4"/>
      <c r="AI350" s="15"/>
      <c r="AJ350" s="15"/>
      <c r="AK350" s="15"/>
      <c r="AL350" s="14"/>
      <c r="AM350" s="15"/>
      <c r="AN350" s="14"/>
      <c r="AO350" s="15">
        <v>19</v>
      </c>
      <c r="AP350" s="15"/>
      <c r="AQ350" s="14"/>
    </row>
    <row r="351" spans="1:43" ht="13.8" x14ac:dyDescent="0.25">
      <c r="A351" s="25">
        <v>347</v>
      </c>
      <c r="B351" s="5" t="s">
        <v>43</v>
      </c>
      <c r="C351" s="5" t="s">
        <v>54</v>
      </c>
      <c r="D351" s="5" t="s">
        <v>67</v>
      </c>
      <c r="E351" s="14">
        <v>8550863.2100000009</v>
      </c>
      <c r="F351" s="15">
        <v>8550863.2100000009</v>
      </c>
      <c r="G351" s="15"/>
      <c r="H351" s="15"/>
      <c r="I351" s="14">
        <v>5848177.8700000001</v>
      </c>
      <c r="J351" s="15">
        <v>5848177.8700000001</v>
      </c>
      <c r="K351" s="15"/>
      <c r="L351" s="15"/>
      <c r="M351" s="14">
        <v>2702685.34</v>
      </c>
      <c r="N351" s="14"/>
      <c r="O351" s="15"/>
      <c r="P351" s="14">
        <v>2702685.34</v>
      </c>
      <c r="Q351" s="14"/>
      <c r="R351" s="16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4">
        <v>503045.37</v>
      </c>
      <c r="AI351" s="15">
        <v>502545.37</v>
      </c>
      <c r="AJ351" s="15">
        <v>500</v>
      </c>
      <c r="AK351" s="15"/>
      <c r="AL351" s="14">
        <v>2199639.9700000002</v>
      </c>
      <c r="AM351" s="15"/>
      <c r="AN351" s="14">
        <v>2199640</v>
      </c>
      <c r="AO351" s="15">
        <v>19</v>
      </c>
      <c r="AP351" s="15">
        <v>417931.60000000003</v>
      </c>
      <c r="AQ351" s="14">
        <v>417932</v>
      </c>
    </row>
    <row r="352" spans="1:43" ht="13.8" x14ac:dyDescent="0.25">
      <c r="A352" s="25">
        <v>348</v>
      </c>
      <c r="B352" s="5" t="s">
        <v>43</v>
      </c>
      <c r="C352" s="5" t="s">
        <v>38</v>
      </c>
      <c r="D352" s="5" t="s">
        <v>46</v>
      </c>
      <c r="E352" s="14">
        <v>8550607.3499999996</v>
      </c>
      <c r="F352" s="15">
        <v>8550607.3499999996</v>
      </c>
      <c r="G352" s="15"/>
      <c r="H352" s="15"/>
      <c r="I352" s="14">
        <v>8535891.1300000008</v>
      </c>
      <c r="J352" s="15">
        <v>8535891.1300000008</v>
      </c>
      <c r="K352" s="15"/>
      <c r="L352" s="15"/>
      <c r="M352" s="14">
        <v>14716.220000000001</v>
      </c>
      <c r="N352" s="14"/>
      <c r="O352" s="15"/>
      <c r="P352" s="14">
        <v>14716.220000000001</v>
      </c>
      <c r="Q352" s="14"/>
      <c r="R352" s="16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4">
        <v>14716.220000000001</v>
      </c>
      <c r="AI352" s="15">
        <v>14716.220000000001</v>
      </c>
      <c r="AJ352" s="15"/>
      <c r="AK352" s="15"/>
      <c r="AL352" s="14"/>
      <c r="AM352" s="15"/>
      <c r="AN352" s="14"/>
      <c r="AO352" s="15">
        <v>19</v>
      </c>
      <c r="AP352" s="15"/>
      <c r="AQ352" s="14"/>
    </row>
    <row r="353" spans="1:43" ht="13.8" x14ac:dyDescent="0.25">
      <c r="A353" s="25">
        <v>349</v>
      </c>
      <c r="B353" s="5" t="s">
        <v>43</v>
      </c>
      <c r="C353" s="5" t="s">
        <v>44</v>
      </c>
      <c r="D353" s="5" t="s">
        <v>67</v>
      </c>
      <c r="E353" s="14">
        <v>8550336.8699999992</v>
      </c>
      <c r="F353" s="15">
        <v>8550336.8699999992</v>
      </c>
      <c r="G353" s="15"/>
      <c r="H353" s="15"/>
      <c r="I353" s="14">
        <v>8090802.9699999997</v>
      </c>
      <c r="J353" s="15">
        <v>8090802.9699999997</v>
      </c>
      <c r="K353" s="15"/>
      <c r="L353" s="15"/>
      <c r="M353" s="14">
        <v>459533.9</v>
      </c>
      <c r="N353" s="14"/>
      <c r="O353" s="15"/>
      <c r="P353" s="14">
        <v>459533.9</v>
      </c>
      <c r="Q353" s="14"/>
      <c r="R353" s="16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4"/>
      <c r="AI353" s="15"/>
      <c r="AJ353" s="15"/>
      <c r="AK353" s="15"/>
      <c r="AL353" s="14">
        <v>459533.9</v>
      </c>
      <c r="AM353" s="15"/>
      <c r="AN353" s="14">
        <v>459534</v>
      </c>
      <c r="AO353" s="15">
        <v>19</v>
      </c>
      <c r="AP353" s="15">
        <v>87311.46</v>
      </c>
      <c r="AQ353" s="14">
        <v>87311</v>
      </c>
    </row>
    <row r="354" spans="1:43" ht="13.8" x14ac:dyDescent="0.25">
      <c r="A354" s="25">
        <v>350</v>
      </c>
      <c r="B354" s="5" t="s">
        <v>40</v>
      </c>
      <c r="C354" s="5" t="s">
        <v>60</v>
      </c>
      <c r="D354" s="5" t="s">
        <v>67</v>
      </c>
      <c r="E354" s="14">
        <v>8550120.6999999993</v>
      </c>
      <c r="F354" s="15">
        <v>8550120.6999999993</v>
      </c>
      <c r="G354" s="15"/>
      <c r="H354" s="15"/>
      <c r="I354" s="14">
        <v>8503067.1099999994</v>
      </c>
      <c r="J354" s="15">
        <v>8503067.1099999994</v>
      </c>
      <c r="K354" s="15"/>
      <c r="L354" s="15"/>
      <c r="M354" s="14">
        <v>47053.590000000004</v>
      </c>
      <c r="N354" s="14"/>
      <c r="O354" s="15"/>
      <c r="P354" s="14">
        <v>47053.590000000004</v>
      </c>
      <c r="Q354" s="14"/>
      <c r="R354" s="16">
        <v>47053.590000000004</v>
      </c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>
        <v>47053.590000000004</v>
      </c>
      <c r="AD354" s="17"/>
      <c r="AE354" s="17"/>
      <c r="AF354" s="17"/>
      <c r="AG354" s="17"/>
      <c r="AH354" s="14"/>
      <c r="AI354" s="15"/>
      <c r="AJ354" s="15"/>
      <c r="AK354" s="15"/>
      <c r="AL354" s="14"/>
      <c r="AM354" s="15"/>
      <c r="AN354" s="14"/>
      <c r="AO354" s="15">
        <v>19</v>
      </c>
      <c r="AP354" s="15"/>
      <c r="AQ354" s="14"/>
    </row>
    <row r="355" spans="1:43" ht="13.8" x14ac:dyDescent="0.25">
      <c r="A355" s="25">
        <v>351</v>
      </c>
      <c r="B355" s="5" t="s">
        <v>43</v>
      </c>
      <c r="C355" s="5" t="s">
        <v>48</v>
      </c>
      <c r="D355" s="5" t="s">
        <v>39</v>
      </c>
      <c r="E355" s="14">
        <v>8550013.0899999999</v>
      </c>
      <c r="F355" s="15">
        <v>8550013.0899999999</v>
      </c>
      <c r="G355" s="15"/>
      <c r="H355" s="15"/>
      <c r="I355" s="14">
        <v>8516658.8000000007</v>
      </c>
      <c r="J355" s="15">
        <v>8516658.8000000007</v>
      </c>
      <c r="K355" s="15"/>
      <c r="L355" s="15"/>
      <c r="M355" s="14">
        <v>33354.29</v>
      </c>
      <c r="N355" s="14"/>
      <c r="O355" s="15"/>
      <c r="P355" s="14">
        <v>33354.29</v>
      </c>
      <c r="Q355" s="14"/>
      <c r="R355" s="16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4"/>
      <c r="AI355" s="15"/>
      <c r="AJ355" s="15"/>
      <c r="AK355" s="15"/>
      <c r="AL355" s="14">
        <v>33354.29</v>
      </c>
      <c r="AM355" s="15"/>
      <c r="AN355" s="14">
        <v>33354</v>
      </c>
      <c r="AO355" s="15">
        <v>19</v>
      </c>
      <c r="AP355" s="15">
        <v>6337.26</v>
      </c>
      <c r="AQ355" s="14">
        <v>6337</v>
      </c>
    </row>
    <row r="356" spans="1:43" ht="13.8" x14ac:dyDescent="0.25">
      <c r="A356" s="25">
        <v>352</v>
      </c>
      <c r="B356" s="5" t="s">
        <v>43</v>
      </c>
      <c r="C356" s="5" t="s">
        <v>38</v>
      </c>
      <c r="D356" s="5" t="s">
        <v>39</v>
      </c>
      <c r="E356" s="14">
        <v>8549932.6199999992</v>
      </c>
      <c r="F356" s="15">
        <v>8549932.6199999992</v>
      </c>
      <c r="G356" s="15"/>
      <c r="H356" s="15"/>
      <c r="I356" s="14">
        <v>7405078.25</v>
      </c>
      <c r="J356" s="15">
        <v>7405078.25</v>
      </c>
      <c r="K356" s="15"/>
      <c r="L356" s="15"/>
      <c r="M356" s="14">
        <v>1144854.3700000001</v>
      </c>
      <c r="N356" s="14"/>
      <c r="O356" s="15"/>
      <c r="P356" s="14">
        <v>1144854.3700000001</v>
      </c>
      <c r="Q356" s="14"/>
      <c r="R356" s="16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4"/>
      <c r="AI356" s="15"/>
      <c r="AJ356" s="15"/>
      <c r="AK356" s="15"/>
      <c r="AL356" s="14">
        <v>1144854.3700000001</v>
      </c>
      <c r="AM356" s="15"/>
      <c r="AN356" s="14">
        <v>1144854</v>
      </c>
      <c r="AO356" s="15">
        <v>15</v>
      </c>
      <c r="AP356" s="15">
        <v>171728.1</v>
      </c>
      <c r="AQ356" s="14">
        <v>171728</v>
      </c>
    </row>
    <row r="357" spans="1:43" ht="13.8" x14ac:dyDescent="0.25">
      <c r="A357" s="25">
        <v>353</v>
      </c>
      <c r="B357" s="5" t="s">
        <v>40</v>
      </c>
      <c r="C357" s="5" t="s">
        <v>74</v>
      </c>
      <c r="D357" s="5" t="s">
        <v>39</v>
      </c>
      <c r="E357" s="14">
        <v>8549751.0600000005</v>
      </c>
      <c r="F357" s="15">
        <v>8549751.0600000005</v>
      </c>
      <c r="G357" s="15"/>
      <c r="H357" s="15"/>
      <c r="I357" s="14">
        <v>6815108.9900000002</v>
      </c>
      <c r="J357" s="15">
        <v>6815108.9900000002</v>
      </c>
      <c r="K357" s="15"/>
      <c r="L357" s="15"/>
      <c r="M357" s="14">
        <v>1734642.07</v>
      </c>
      <c r="N357" s="14"/>
      <c r="O357" s="15"/>
      <c r="P357" s="14">
        <v>1734642.07</v>
      </c>
      <c r="Q357" s="14"/>
      <c r="R357" s="16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4">
        <v>20300</v>
      </c>
      <c r="AI357" s="15"/>
      <c r="AJ357" s="15">
        <v>17500</v>
      </c>
      <c r="AK357" s="15">
        <v>2800</v>
      </c>
      <c r="AL357" s="14">
        <v>1714342.07</v>
      </c>
      <c r="AM357" s="15"/>
      <c r="AN357" s="14">
        <v>1714342</v>
      </c>
      <c r="AO357" s="15">
        <v>19</v>
      </c>
      <c r="AP357" s="15">
        <v>325724.98</v>
      </c>
      <c r="AQ357" s="14">
        <v>325725</v>
      </c>
    </row>
    <row r="358" spans="1:43" ht="13.8" x14ac:dyDescent="0.25">
      <c r="A358" s="25">
        <v>354</v>
      </c>
      <c r="B358" s="5" t="s">
        <v>80</v>
      </c>
      <c r="C358" s="5" t="s">
        <v>60</v>
      </c>
      <c r="D358" s="5" t="s">
        <v>47</v>
      </c>
      <c r="E358" s="14">
        <v>8549143</v>
      </c>
      <c r="F358" s="15">
        <v>8549143</v>
      </c>
      <c r="G358" s="15"/>
      <c r="H358" s="15"/>
      <c r="I358" s="14"/>
      <c r="J358" s="15"/>
      <c r="K358" s="15"/>
      <c r="L358" s="15"/>
      <c r="M358" s="14">
        <v>8549143</v>
      </c>
      <c r="N358" s="14"/>
      <c r="O358" s="15"/>
      <c r="P358" s="14">
        <v>8549143</v>
      </c>
      <c r="Q358" s="14"/>
      <c r="R358" s="16">
        <v>8549143</v>
      </c>
      <c r="S358" s="17"/>
      <c r="T358" s="17">
        <v>8549143</v>
      </c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4"/>
      <c r="AI358" s="15"/>
      <c r="AJ358" s="15"/>
      <c r="AK358" s="15"/>
      <c r="AL358" s="14"/>
      <c r="AM358" s="15"/>
      <c r="AN358" s="14"/>
      <c r="AO358" s="15">
        <v>15</v>
      </c>
      <c r="AP358" s="15"/>
      <c r="AQ358" s="14"/>
    </row>
    <row r="359" spans="1:43" ht="13.8" x14ac:dyDescent="0.25">
      <c r="A359" s="25">
        <v>355</v>
      </c>
      <c r="B359" s="5" t="s">
        <v>43</v>
      </c>
      <c r="C359" s="5" t="s">
        <v>41</v>
      </c>
      <c r="D359" s="5" t="s">
        <v>46</v>
      </c>
      <c r="E359" s="14">
        <v>8549129.6500000004</v>
      </c>
      <c r="F359" s="15">
        <v>8549129.6500000004</v>
      </c>
      <c r="G359" s="15"/>
      <c r="H359" s="15"/>
      <c r="I359" s="14">
        <v>10060572.42</v>
      </c>
      <c r="J359" s="15">
        <v>10060572.42</v>
      </c>
      <c r="K359" s="15"/>
      <c r="L359" s="15"/>
      <c r="M359" s="14"/>
      <c r="N359" s="14">
        <v>1511442.77</v>
      </c>
      <c r="O359" s="15"/>
      <c r="P359" s="14"/>
      <c r="Q359" s="14">
        <v>1511442.77</v>
      </c>
      <c r="R359" s="16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4"/>
      <c r="AI359" s="15"/>
      <c r="AJ359" s="15"/>
      <c r="AK359" s="15"/>
      <c r="AL359" s="14"/>
      <c r="AM359" s="15"/>
      <c r="AN359" s="14"/>
      <c r="AO359" s="15">
        <v>19</v>
      </c>
      <c r="AP359" s="15"/>
      <c r="AQ359" s="14"/>
    </row>
    <row r="360" spans="1:43" ht="13.8" x14ac:dyDescent="0.25">
      <c r="A360" s="25">
        <v>356</v>
      </c>
      <c r="B360" s="5" t="s">
        <v>43</v>
      </c>
      <c r="C360" s="5" t="s">
        <v>48</v>
      </c>
      <c r="D360" s="5" t="s">
        <v>67</v>
      </c>
      <c r="E360" s="14">
        <v>8548650.1600000001</v>
      </c>
      <c r="F360" s="15">
        <v>8548650.1600000001</v>
      </c>
      <c r="G360" s="15"/>
      <c r="H360" s="15"/>
      <c r="I360" s="14">
        <v>8299316.8399999999</v>
      </c>
      <c r="J360" s="15">
        <v>8299316.8399999999</v>
      </c>
      <c r="K360" s="15"/>
      <c r="L360" s="15"/>
      <c r="M360" s="14">
        <v>249333.32</v>
      </c>
      <c r="N360" s="14"/>
      <c r="O360" s="15"/>
      <c r="P360" s="14">
        <v>249333.32</v>
      </c>
      <c r="Q360" s="14"/>
      <c r="R360" s="16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4"/>
      <c r="AI360" s="15"/>
      <c r="AJ360" s="15"/>
      <c r="AK360" s="15"/>
      <c r="AL360" s="14">
        <v>249333.32</v>
      </c>
      <c r="AM360" s="15"/>
      <c r="AN360" s="14">
        <v>249333</v>
      </c>
      <c r="AO360" s="15">
        <v>19</v>
      </c>
      <c r="AP360" s="15">
        <v>47373.270000000004</v>
      </c>
      <c r="AQ360" s="14">
        <v>47373</v>
      </c>
    </row>
    <row r="361" spans="1:43" ht="13.8" x14ac:dyDescent="0.25">
      <c r="A361" s="25">
        <v>357</v>
      </c>
      <c r="B361" s="5" t="s">
        <v>43</v>
      </c>
      <c r="C361" s="5" t="s">
        <v>38</v>
      </c>
      <c r="D361" s="5" t="s">
        <v>46</v>
      </c>
      <c r="E361" s="14">
        <v>8548426.7699999996</v>
      </c>
      <c r="F361" s="15">
        <v>8548426.7699999996</v>
      </c>
      <c r="G361" s="15"/>
      <c r="H361" s="15"/>
      <c r="I361" s="14">
        <v>7582368.3799999999</v>
      </c>
      <c r="J361" s="15">
        <v>7582368.3799999999</v>
      </c>
      <c r="K361" s="15"/>
      <c r="L361" s="15"/>
      <c r="M361" s="14">
        <v>966058.39</v>
      </c>
      <c r="N361" s="14"/>
      <c r="O361" s="15"/>
      <c r="P361" s="14">
        <v>966058.39</v>
      </c>
      <c r="Q361" s="14"/>
      <c r="R361" s="16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4"/>
      <c r="AI361" s="15"/>
      <c r="AJ361" s="15"/>
      <c r="AK361" s="15"/>
      <c r="AL361" s="14">
        <v>966058.39</v>
      </c>
      <c r="AM361" s="15"/>
      <c r="AN361" s="14">
        <v>966058</v>
      </c>
      <c r="AO361" s="15">
        <v>19</v>
      </c>
      <c r="AP361" s="15">
        <v>183551.02</v>
      </c>
      <c r="AQ361" s="14">
        <v>183551</v>
      </c>
    </row>
    <row r="362" spans="1:43" ht="13.8" x14ac:dyDescent="0.25">
      <c r="A362" s="25">
        <v>358</v>
      </c>
      <c r="B362" s="5" t="s">
        <v>43</v>
      </c>
      <c r="C362" s="5" t="s">
        <v>59</v>
      </c>
      <c r="D362" s="5" t="s">
        <v>39</v>
      </c>
      <c r="E362" s="14">
        <v>8548312.6899999995</v>
      </c>
      <c r="F362" s="15">
        <v>8548312.6899999995</v>
      </c>
      <c r="G362" s="15"/>
      <c r="H362" s="15"/>
      <c r="I362" s="14">
        <v>7851633.9699999997</v>
      </c>
      <c r="J362" s="15">
        <v>7851633.9699999997</v>
      </c>
      <c r="K362" s="15"/>
      <c r="L362" s="15"/>
      <c r="M362" s="14">
        <v>696678.72</v>
      </c>
      <c r="N362" s="14"/>
      <c r="O362" s="15"/>
      <c r="P362" s="14">
        <v>696678.72</v>
      </c>
      <c r="Q362" s="14"/>
      <c r="R362" s="16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4"/>
      <c r="AI362" s="15"/>
      <c r="AJ362" s="15"/>
      <c r="AK362" s="15"/>
      <c r="AL362" s="14">
        <v>696678.72</v>
      </c>
      <c r="AM362" s="15"/>
      <c r="AN362" s="14">
        <v>696679</v>
      </c>
      <c r="AO362" s="15">
        <v>15</v>
      </c>
      <c r="AP362" s="15">
        <v>104501.85</v>
      </c>
      <c r="AQ362" s="14">
        <v>104502</v>
      </c>
    </row>
    <row r="363" spans="1:43" ht="13.8" x14ac:dyDescent="0.25">
      <c r="A363" s="25">
        <v>359</v>
      </c>
      <c r="B363" s="5" t="s">
        <v>43</v>
      </c>
      <c r="C363" s="5" t="s">
        <v>72</v>
      </c>
      <c r="D363" s="5" t="s">
        <v>42</v>
      </c>
      <c r="E363" s="14">
        <v>8548236.3800000008</v>
      </c>
      <c r="F363" s="15">
        <v>8548236.3800000008</v>
      </c>
      <c r="G363" s="15"/>
      <c r="H363" s="15"/>
      <c r="I363" s="14">
        <v>8405119.0999999996</v>
      </c>
      <c r="J363" s="15">
        <v>8405119.0999999996</v>
      </c>
      <c r="K363" s="15"/>
      <c r="L363" s="15"/>
      <c r="M363" s="14">
        <v>143117.28</v>
      </c>
      <c r="N363" s="14"/>
      <c r="O363" s="15"/>
      <c r="P363" s="14">
        <v>143117.28</v>
      </c>
      <c r="Q363" s="14"/>
      <c r="R363" s="16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4"/>
      <c r="AI363" s="15"/>
      <c r="AJ363" s="15"/>
      <c r="AK363" s="15"/>
      <c r="AL363" s="14">
        <v>143117.28</v>
      </c>
      <c r="AM363" s="15"/>
      <c r="AN363" s="14">
        <v>143117</v>
      </c>
      <c r="AO363" s="15">
        <v>19</v>
      </c>
      <c r="AP363" s="15">
        <v>27192.23</v>
      </c>
      <c r="AQ363" s="14">
        <v>27192</v>
      </c>
    </row>
    <row r="364" spans="1:43" ht="13.8" x14ac:dyDescent="0.25">
      <c r="A364" s="25">
        <v>360</v>
      </c>
      <c r="B364" s="5" t="s">
        <v>43</v>
      </c>
      <c r="C364" s="5" t="s">
        <v>44</v>
      </c>
      <c r="D364" s="5" t="s">
        <v>39</v>
      </c>
      <c r="E364" s="14">
        <v>8548049.1400000006</v>
      </c>
      <c r="F364" s="15">
        <v>8548049.1400000006</v>
      </c>
      <c r="G364" s="15"/>
      <c r="H364" s="15"/>
      <c r="I364" s="14">
        <v>7803783.0999999996</v>
      </c>
      <c r="J364" s="15">
        <v>7803783.0999999996</v>
      </c>
      <c r="K364" s="15"/>
      <c r="L364" s="15"/>
      <c r="M364" s="14">
        <v>744266.04</v>
      </c>
      <c r="N364" s="14"/>
      <c r="O364" s="15"/>
      <c r="P364" s="14">
        <v>744266.04</v>
      </c>
      <c r="Q364" s="14"/>
      <c r="R364" s="16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4"/>
      <c r="AI364" s="15"/>
      <c r="AJ364" s="15"/>
      <c r="AK364" s="15"/>
      <c r="AL364" s="14">
        <v>744266.04</v>
      </c>
      <c r="AM364" s="15"/>
      <c r="AN364" s="14">
        <v>744266</v>
      </c>
      <c r="AO364" s="15">
        <v>19</v>
      </c>
      <c r="AP364" s="15">
        <v>141410.54</v>
      </c>
      <c r="AQ364" s="14">
        <v>141411</v>
      </c>
    </row>
    <row r="365" spans="1:43" ht="13.8" x14ac:dyDescent="0.25">
      <c r="A365" s="25">
        <v>361</v>
      </c>
      <c r="B365" s="5" t="s">
        <v>43</v>
      </c>
      <c r="C365" s="5" t="s">
        <v>44</v>
      </c>
      <c r="D365" s="5" t="s">
        <v>39</v>
      </c>
      <c r="E365" s="14">
        <v>8547441.6699999999</v>
      </c>
      <c r="F365" s="15">
        <v>8547441.6699999999</v>
      </c>
      <c r="G365" s="15"/>
      <c r="H365" s="15"/>
      <c r="I365" s="14">
        <v>8445413.2200000007</v>
      </c>
      <c r="J365" s="15">
        <v>8445413.2200000007</v>
      </c>
      <c r="K365" s="15"/>
      <c r="L365" s="15"/>
      <c r="M365" s="14">
        <v>102028.45</v>
      </c>
      <c r="N365" s="14"/>
      <c r="O365" s="15"/>
      <c r="P365" s="14">
        <v>102028.45</v>
      </c>
      <c r="Q365" s="14"/>
      <c r="R365" s="16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4">
        <v>3186.27</v>
      </c>
      <c r="AI365" s="15">
        <v>3186.27</v>
      </c>
      <c r="AJ365" s="15"/>
      <c r="AK365" s="15"/>
      <c r="AL365" s="14">
        <v>98842.180000000008</v>
      </c>
      <c r="AM365" s="15"/>
      <c r="AN365" s="14">
        <v>98842</v>
      </c>
      <c r="AO365" s="15">
        <v>19</v>
      </c>
      <c r="AP365" s="15">
        <v>18779.98</v>
      </c>
      <c r="AQ365" s="14">
        <v>18780</v>
      </c>
    </row>
    <row r="366" spans="1:43" ht="13.8" x14ac:dyDescent="0.25">
      <c r="A366" s="25">
        <v>362</v>
      </c>
      <c r="B366" s="5" t="s">
        <v>43</v>
      </c>
      <c r="C366" s="5" t="s">
        <v>70</v>
      </c>
      <c r="D366" s="5" t="s">
        <v>46</v>
      </c>
      <c r="E366" s="14">
        <v>8545760.7599999998</v>
      </c>
      <c r="F366" s="15">
        <v>8545760.7599999998</v>
      </c>
      <c r="G366" s="15"/>
      <c r="H366" s="15"/>
      <c r="I366" s="14">
        <v>6751041.1600000001</v>
      </c>
      <c r="J366" s="15">
        <v>6751041.1600000001</v>
      </c>
      <c r="K366" s="15"/>
      <c r="L366" s="15"/>
      <c r="M366" s="14">
        <v>1794719.6</v>
      </c>
      <c r="N366" s="14"/>
      <c r="O366" s="15"/>
      <c r="P366" s="14">
        <v>1794719.6</v>
      </c>
      <c r="Q366" s="14"/>
      <c r="R366" s="16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4"/>
      <c r="AI366" s="15"/>
      <c r="AJ366" s="15"/>
      <c r="AK366" s="15"/>
      <c r="AL366" s="14">
        <v>1794719.6</v>
      </c>
      <c r="AM366" s="15"/>
      <c r="AN366" s="14">
        <v>1794720</v>
      </c>
      <c r="AO366" s="15">
        <v>15</v>
      </c>
      <c r="AP366" s="15">
        <v>269208</v>
      </c>
      <c r="AQ366" s="14">
        <v>269208</v>
      </c>
    </row>
    <row r="367" spans="1:43" ht="13.8" x14ac:dyDescent="0.25">
      <c r="A367" s="25">
        <v>363</v>
      </c>
      <c r="B367" s="5" t="s">
        <v>43</v>
      </c>
      <c r="C367" s="5" t="s">
        <v>38</v>
      </c>
      <c r="D367" s="5" t="s">
        <v>67</v>
      </c>
      <c r="E367" s="14">
        <v>8545527.1999999993</v>
      </c>
      <c r="F367" s="15">
        <v>8545527.1999999993</v>
      </c>
      <c r="G367" s="15"/>
      <c r="H367" s="15"/>
      <c r="I367" s="14">
        <v>8515752.7599999998</v>
      </c>
      <c r="J367" s="15">
        <v>8515752.7599999998</v>
      </c>
      <c r="K367" s="15"/>
      <c r="L367" s="15"/>
      <c r="M367" s="14">
        <v>29774.440000000002</v>
      </c>
      <c r="N367" s="14"/>
      <c r="O367" s="15"/>
      <c r="P367" s="14">
        <v>29774.440000000002</v>
      </c>
      <c r="Q367" s="14"/>
      <c r="R367" s="16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4">
        <v>29774.440000000002</v>
      </c>
      <c r="AI367" s="15">
        <v>29774.440000000002</v>
      </c>
      <c r="AJ367" s="15"/>
      <c r="AK367" s="15"/>
      <c r="AL367" s="14"/>
      <c r="AM367" s="15"/>
      <c r="AN367" s="14"/>
      <c r="AO367" s="15">
        <v>19</v>
      </c>
      <c r="AP367" s="15"/>
      <c r="AQ367" s="14"/>
    </row>
    <row r="368" spans="1:43" ht="13.8" x14ac:dyDescent="0.25">
      <c r="A368" s="25">
        <v>364</v>
      </c>
      <c r="B368" s="5" t="s">
        <v>43</v>
      </c>
      <c r="C368" s="5" t="s">
        <v>38</v>
      </c>
      <c r="D368" s="5" t="s">
        <v>39</v>
      </c>
      <c r="E368" s="14">
        <v>8544480.4700000007</v>
      </c>
      <c r="F368" s="15">
        <v>8544480.4700000007</v>
      </c>
      <c r="G368" s="15"/>
      <c r="H368" s="15"/>
      <c r="I368" s="14">
        <v>8388131.4699999997</v>
      </c>
      <c r="J368" s="15">
        <v>8388131.4699999997</v>
      </c>
      <c r="K368" s="15"/>
      <c r="L368" s="15"/>
      <c r="M368" s="14">
        <v>156349</v>
      </c>
      <c r="N368" s="14"/>
      <c r="O368" s="15"/>
      <c r="P368" s="14">
        <v>156349</v>
      </c>
      <c r="Q368" s="14"/>
      <c r="R368" s="16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4"/>
      <c r="AI368" s="15"/>
      <c r="AJ368" s="15"/>
      <c r="AK368" s="15"/>
      <c r="AL368" s="14">
        <v>156349</v>
      </c>
      <c r="AM368" s="15"/>
      <c r="AN368" s="14">
        <v>156349</v>
      </c>
      <c r="AO368" s="15">
        <v>19</v>
      </c>
      <c r="AP368" s="15">
        <v>29706.31</v>
      </c>
      <c r="AQ368" s="14">
        <v>29706</v>
      </c>
    </row>
    <row r="369" spans="1:43" ht="13.8" x14ac:dyDescent="0.25">
      <c r="A369" s="25">
        <v>365</v>
      </c>
      <c r="B369" s="5" t="s">
        <v>43</v>
      </c>
      <c r="C369" s="5" t="s">
        <v>74</v>
      </c>
      <c r="D369" s="5" t="s">
        <v>46</v>
      </c>
      <c r="E369" s="14">
        <v>8543908.0199999996</v>
      </c>
      <c r="F369" s="15">
        <v>8543908.0199999996</v>
      </c>
      <c r="G369" s="15"/>
      <c r="H369" s="15"/>
      <c r="I369" s="14">
        <v>8964949.0899999999</v>
      </c>
      <c r="J369" s="15">
        <v>8964949.0899999999</v>
      </c>
      <c r="K369" s="15"/>
      <c r="L369" s="15"/>
      <c r="M369" s="14"/>
      <c r="N369" s="14">
        <v>421041.07</v>
      </c>
      <c r="O369" s="15"/>
      <c r="P369" s="14"/>
      <c r="Q369" s="14">
        <v>421041.07</v>
      </c>
      <c r="R369" s="16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4"/>
      <c r="AI369" s="15"/>
      <c r="AJ369" s="15"/>
      <c r="AK369" s="15"/>
      <c r="AL369" s="14"/>
      <c r="AM369" s="15"/>
      <c r="AN369" s="14"/>
      <c r="AO369" s="15">
        <v>19</v>
      </c>
      <c r="AP369" s="15"/>
      <c r="AQ369" s="14"/>
    </row>
    <row r="370" spans="1:43" ht="13.8" x14ac:dyDescent="0.25">
      <c r="A370" s="25">
        <v>366</v>
      </c>
      <c r="B370" s="5" t="s">
        <v>75</v>
      </c>
      <c r="C370" s="5" t="s">
        <v>45</v>
      </c>
      <c r="D370" s="5" t="s">
        <v>42</v>
      </c>
      <c r="E370" s="14">
        <v>8541523.7799999993</v>
      </c>
      <c r="F370" s="15">
        <v>8541523.7799999993</v>
      </c>
      <c r="G370" s="15"/>
      <c r="H370" s="15"/>
      <c r="I370" s="14">
        <v>8320465.2400000002</v>
      </c>
      <c r="J370" s="15">
        <v>8320465.2400000002</v>
      </c>
      <c r="K370" s="15"/>
      <c r="L370" s="15"/>
      <c r="M370" s="14">
        <v>221058.54</v>
      </c>
      <c r="N370" s="14"/>
      <c r="O370" s="15"/>
      <c r="P370" s="14">
        <v>221058.54</v>
      </c>
      <c r="Q370" s="14"/>
      <c r="R370" s="16">
        <v>211509.37</v>
      </c>
      <c r="S370" s="17"/>
      <c r="T370" s="17">
        <v>211509.37</v>
      </c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4">
        <v>9549.17</v>
      </c>
      <c r="AI370" s="15">
        <v>9549.17</v>
      </c>
      <c r="AJ370" s="15"/>
      <c r="AK370" s="15"/>
      <c r="AL370" s="14"/>
      <c r="AM370" s="15"/>
      <c r="AN370" s="14"/>
      <c r="AO370" s="15">
        <v>15</v>
      </c>
      <c r="AP370" s="15"/>
      <c r="AQ370" s="14"/>
    </row>
    <row r="371" spans="1:43" ht="13.8" x14ac:dyDescent="0.25">
      <c r="A371" s="25">
        <v>367</v>
      </c>
      <c r="B371" s="5" t="s">
        <v>43</v>
      </c>
      <c r="C371" s="5" t="s">
        <v>48</v>
      </c>
      <c r="D371" s="5" t="s">
        <v>57</v>
      </c>
      <c r="E371" s="14">
        <v>8541466.0099999998</v>
      </c>
      <c r="F371" s="15">
        <v>8541466.0099999998</v>
      </c>
      <c r="G371" s="15"/>
      <c r="H371" s="15"/>
      <c r="I371" s="14">
        <v>8352812.0899999999</v>
      </c>
      <c r="J371" s="15">
        <v>8352812.0899999999</v>
      </c>
      <c r="K371" s="15"/>
      <c r="L371" s="15"/>
      <c r="M371" s="14">
        <v>188653.92</v>
      </c>
      <c r="N371" s="14"/>
      <c r="O371" s="15"/>
      <c r="P371" s="14">
        <v>188653.92</v>
      </c>
      <c r="Q371" s="14"/>
      <c r="R371" s="16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4"/>
      <c r="AI371" s="15"/>
      <c r="AJ371" s="15"/>
      <c r="AK371" s="15"/>
      <c r="AL371" s="14">
        <v>188653.92</v>
      </c>
      <c r="AM371" s="15"/>
      <c r="AN371" s="14">
        <v>188654</v>
      </c>
      <c r="AO371" s="15">
        <v>19</v>
      </c>
      <c r="AP371" s="15">
        <v>35844.26</v>
      </c>
      <c r="AQ371" s="14">
        <v>35844</v>
      </c>
    </row>
    <row r="372" spans="1:43" ht="13.8" x14ac:dyDescent="0.25">
      <c r="A372" s="25">
        <v>368</v>
      </c>
      <c r="B372" s="5" t="s">
        <v>43</v>
      </c>
      <c r="C372" s="5" t="s">
        <v>52</v>
      </c>
      <c r="D372" s="5" t="s">
        <v>39</v>
      </c>
      <c r="E372" s="14">
        <v>8541264.3000000007</v>
      </c>
      <c r="F372" s="15">
        <v>8541264.3000000007</v>
      </c>
      <c r="G372" s="15"/>
      <c r="H372" s="15"/>
      <c r="I372" s="14">
        <v>8233549.2800000003</v>
      </c>
      <c r="J372" s="15">
        <v>8233549.2800000003</v>
      </c>
      <c r="K372" s="15"/>
      <c r="L372" s="15"/>
      <c r="M372" s="14">
        <v>307715.02</v>
      </c>
      <c r="N372" s="14"/>
      <c r="O372" s="15"/>
      <c r="P372" s="14">
        <v>307715.02</v>
      </c>
      <c r="Q372" s="14"/>
      <c r="R372" s="16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4"/>
      <c r="AI372" s="15"/>
      <c r="AJ372" s="15"/>
      <c r="AK372" s="15"/>
      <c r="AL372" s="14">
        <v>307715.02</v>
      </c>
      <c r="AM372" s="15"/>
      <c r="AN372" s="14">
        <v>307715</v>
      </c>
      <c r="AO372" s="15">
        <v>19</v>
      </c>
      <c r="AP372" s="15">
        <v>58465.85</v>
      </c>
      <c r="AQ372" s="14">
        <v>58466</v>
      </c>
    </row>
    <row r="373" spans="1:43" ht="13.8" x14ac:dyDescent="0.25">
      <c r="A373" s="25">
        <v>369</v>
      </c>
      <c r="B373" s="5" t="s">
        <v>37</v>
      </c>
      <c r="C373" s="5" t="s">
        <v>38</v>
      </c>
      <c r="D373" s="5" t="s">
        <v>39</v>
      </c>
      <c r="E373" s="14">
        <v>8541264.1400000006</v>
      </c>
      <c r="F373" s="15">
        <v>8541264.1400000006</v>
      </c>
      <c r="G373" s="15"/>
      <c r="H373" s="15"/>
      <c r="I373" s="14">
        <v>8935143.9000000004</v>
      </c>
      <c r="J373" s="15">
        <v>8935143.9000000004</v>
      </c>
      <c r="K373" s="15"/>
      <c r="L373" s="15"/>
      <c r="M373" s="14"/>
      <c r="N373" s="14">
        <v>393879.76</v>
      </c>
      <c r="O373" s="15"/>
      <c r="P373" s="14"/>
      <c r="Q373" s="14">
        <v>393879.76</v>
      </c>
      <c r="R373" s="16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4"/>
      <c r="AI373" s="15"/>
      <c r="AJ373" s="15"/>
      <c r="AK373" s="15"/>
      <c r="AL373" s="14"/>
      <c r="AM373" s="15"/>
      <c r="AN373" s="14"/>
      <c r="AO373" s="15">
        <v>19</v>
      </c>
      <c r="AP373" s="15"/>
      <c r="AQ373" s="14"/>
    </row>
    <row r="374" spans="1:43" ht="13.8" x14ac:dyDescent="0.25">
      <c r="A374" s="25">
        <v>370</v>
      </c>
      <c r="B374" s="5" t="s">
        <v>43</v>
      </c>
      <c r="C374" s="5" t="s">
        <v>44</v>
      </c>
      <c r="D374" s="5" t="s">
        <v>46</v>
      </c>
      <c r="E374" s="14">
        <v>8541149.2200000007</v>
      </c>
      <c r="F374" s="15">
        <v>8541149.2200000007</v>
      </c>
      <c r="G374" s="15"/>
      <c r="H374" s="15"/>
      <c r="I374" s="14">
        <v>9244062.0800000001</v>
      </c>
      <c r="J374" s="15">
        <v>9244062.0800000001</v>
      </c>
      <c r="K374" s="15"/>
      <c r="L374" s="15"/>
      <c r="M374" s="14"/>
      <c r="N374" s="14">
        <v>702912.86</v>
      </c>
      <c r="O374" s="15"/>
      <c r="P374" s="14"/>
      <c r="Q374" s="14">
        <v>702912.86</v>
      </c>
      <c r="R374" s="16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4"/>
      <c r="AI374" s="15"/>
      <c r="AJ374" s="15"/>
      <c r="AK374" s="15"/>
      <c r="AL374" s="14"/>
      <c r="AM374" s="15"/>
      <c r="AN374" s="14"/>
      <c r="AO374" s="15">
        <v>19</v>
      </c>
      <c r="AP374" s="15"/>
      <c r="AQ374" s="14"/>
    </row>
    <row r="375" spans="1:43" ht="13.8" x14ac:dyDescent="0.25">
      <c r="A375" s="25">
        <v>371</v>
      </c>
      <c r="B375" s="5" t="s">
        <v>43</v>
      </c>
      <c r="C375" s="5" t="s">
        <v>44</v>
      </c>
      <c r="D375" s="5" t="s">
        <v>56</v>
      </c>
      <c r="E375" s="14">
        <v>8538996.3699999992</v>
      </c>
      <c r="F375" s="15">
        <v>8538996.3699999992</v>
      </c>
      <c r="G375" s="15"/>
      <c r="H375" s="15"/>
      <c r="I375" s="14">
        <v>8508429.6500000004</v>
      </c>
      <c r="J375" s="15">
        <v>8508429.6500000004</v>
      </c>
      <c r="K375" s="15"/>
      <c r="L375" s="15"/>
      <c r="M375" s="14">
        <v>30566.720000000001</v>
      </c>
      <c r="N375" s="14"/>
      <c r="O375" s="15"/>
      <c r="P375" s="14">
        <v>30566.720000000001</v>
      </c>
      <c r="Q375" s="14"/>
      <c r="R375" s="16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4"/>
      <c r="AI375" s="15"/>
      <c r="AJ375" s="15"/>
      <c r="AK375" s="15"/>
      <c r="AL375" s="14">
        <v>30566.720000000001</v>
      </c>
      <c r="AM375" s="15"/>
      <c r="AN375" s="14">
        <v>30567</v>
      </c>
      <c r="AO375" s="15">
        <v>19</v>
      </c>
      <c r="AP375" s="15">
        <v>5807.7300000000005</v>
      </c>
      <c r="AQ375" s="14">
        <v>5808</v>
      </c>
    </row>
    <row r="376" spans="1:43" ht="13.8" x14ac:dyDescent="0.25">
      <c r="A376" s="25">
        <v>372</v>
      </c>
      <c r="B376" s="5" t="s">
        <v>37</v>
      </c>
      <c r="C376" s="5" t="s">
        <v>60</v>
      </c>
      <c r="D376" s="5" t="s">
        <v>39</v>
      </c>
      <c r="E376" s="14">
        <v>8538710.0700000003</v>
      </c>
      <c r="F376" s="15">
        <v>8538710.0700000003</v>
      </c>
      <c r="G376" s="15"/>
      <c r="H376" s="15"/>
      <c r="I376" s="14">
        <v>8715524.2300000004</v>
      </c>
      <c r="J376" s="15">
        <v>8715524.2300000004</v>
      </c>
      <c r="K376" s="15"/>
      <c r="L376" s="15"/>
      <c r="M376" s="14"/>
      <c r="N376" s="14">
        <v>176814.16</v>
      </c>
      <c r="O376" s="15"/>
      <c r="P376" s="14"/>
      <c r="Q376" s="14">
        <v>176814.16</v>
      </c>
      <c r="R376" s="16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4"/>
      <c r="AI376" s="15"/>
      <c r="AJ376" s="15"/>
      <c r="AK376" s="15"/>
      <c r="AL376" s="14"/>
      <c r="AM376" s="15"/>
      <c r="AN376" s="14"/>
      <c r="AO376" s="15">
        <v>19</v>
      </c>
      <c r="AP376" s="15"/>
      <c r="AQ376" s="14"/>
    </row>
    <row r="377" spans="1:43" ht="13.8" x14ac:dyDescent="0.25">
      <c r="A377" s="25">
        <v>373</v>
      </c>
      <c r="B377" s="5" t="s">
        <v>43</v>
      </c>
      <c r="C377" s="5" t="s">
        <v>38</v>
      </c>
      <c r="D377" s="5" t="s">
        <v>46</v>
      </c>
      <c r="E377" s="14">
        <v>8538666.3000000007</v>
      </c>
      <c r="F377" s="15">
        <v>8538666.3000000007</v>
      </c>
      <c r="G377" s="15"/>
      <c r="H377" s="15"/>
      <c r="I377" s="14">
        <v>7993651.8300000001</v>
      </c>
      <c r="J377" s="15">
        <v>7993651.8300000001</v>
      </c>
      <c r="K377" s="15"/>
      <c r="L377" s="15"/>
      <c r="M377" s="14">
        <v>545014.47</v>
      </c>
      <c r="N377" s="14"/>
      <c r="O377" s="15"/>
      <c r="P377" s="14">
        <v>545014.47</v>
      </c>
      <c r="Q377" s="14"/>
      <c r="R377" s="16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4">
        <v>123689.88</v>
      </c>
      <c r="AI377" s="15">
        <v>123689.88</v>
      </c>
      <c r="AJ377" s="15"/>
      <c r="AK377" s="15"/>
      <c r="AL377" s="14">
        <v>421324.59</v>
      </c>
      <c r="AM377" s="15"/>
      <c r="AN377" s="14">
        <v>421325</v>
      </c>
      <c r="AO377" s="15">
        <v>19</v>
      </c>
      <c r="AP377" s="15">
        <v>80051.75</v>
      </c>
      <c r="AQ377" s="14">
        <v>80052</v>
      </c>
    </row>
    <row r="378" spans="1:43" ht="13.8" x14ac:dyDescent="0.25">
      <c r="A378" s="25">
        <v>374</v>
      </c>
      <c r="B378" s="5" t="s">
        <v>43</v>
      </c>
      <c r="C378" s="5" t="s">
        <v>44</v>
      </c>
      <c r="D378" s="5" t="s">
        <v>39</v>
      </c>
      <c r="E378" s="14">
        <v>8538147.3599999994</v>
      </c>
      <c r="F378" s="15">
        <v>8538147.3599999994</v>
      </c>
      <c r="G378" s="15"/>
      <c r="H378" s="15"/>
      <c r="I378" s="14">
        <v>7577926.75</v>
      </c>
      <c r="J378" s="15">
        <v>7577926.75</v>
      </c>
      <c r="K378" s="15"/>
      <c r="L378" s="15"/>
      <c r="M378" s="14">
        <v>960220.61</v>
      </c>
      <c r="N378" s="14"/>
      <c r="O378" s="15"/>
      <c r="P378" s="14">
        <v>960220.61</v>
      </c>
      <c r="Q378" s="14"/>
      <c r="R378" s="16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4"/>
      <c r="AI378" s="15"/>
      <c r="AJ378" s="15"/>
      <c r="AK378" s="15"/>
      <c r="AL378" s="14">
        <v>960220.61</v>
      </c>
      <c r="AM378" s="15"/>
      <c r="AN378" s="14">
        <v>960221</v>
      </c>
      <c r="AO378" s="15">
        <v>19</v>
      </c>
      <c r="AP378" s="15">
        <v>182441.99</v>
      </c>
      <c r="AQ378" s="14">
        <v>182442</v>
      </c>
    </row>
    <row r="379" spans="1:43" ht="13.8" x14ac:dyDescent="0.25">
      <c r="A379" s="25">
        <v>375</v>
      </c>
      <c r="B379" s="5" t="s">
        <v>43</v>
      </c>
      <c r="C379" s="5" t="s">
        <v>70</v>
      </c>
      <c r="D379" s="5" t="s">
        <v>47</v>
      </c>
      <c r="E379" s="14">
        <v>8537160.5700000003</v>
      </c>
      <c r="F379" s="15">
        <v>8537160.5700000003</v>
      </c>
      <c r="G379" s="15"/>
      <c r="H379" s="15"/>
      <c r="I379" s="14">
        <v>8171747.3799999999</v>
      </c>
      <c r="J379" s="15">
        <v>8171747.3799999999</v>
      </c>
      <c r="K379" s="15"/>
      <c r="L379" s="15"/>
      <c r="M379" s="14">
        <v>365413.19</v>
      </c>
      <c r="N379" s="14"/>
      <c r="O379" s="15"/>
      <c r="P379" s="14">
        <v>365413.19</v>
      </c>
      <c r="Q379" s="14"/>
      <c r="R379" s="16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4"/>
      <c r="AI379" s="15"/>
      <c r="AJ379" s="15"/>
      <c r="AK379" s="15"/>
      <c r="AL379" s="14">
        <v>365413.19</v>
      </c>
      <c r="AM379" s="15"/>
      <c r="AN379" s="14">
        <v>365413</v>
      </c>
      <c r="AO379" s="15">
        <v>19</v>
      </c>
      <c r="AP379" s="15">
        <v>69428.47</v>
      </c>
      <c r="AQ379" s="14">
        <v>69428</v>
      </c>
    </row>
    <row r="380" spans="1:43" ht="13.8" x14ac:dyDescent="0.25">
      <c r="A380" s="25">
        <v>376</v>
      </c>
      <c r="B380" s="5" t="s">
        <v>43</v>
      </c>
      <c r="C380" s="5" t="s">
        <v>71</v>
      </c>
      <c r="D380" s="5" t="s">
        <v>47</v>
      </c>
      <c r="E380" s="14">
        <v>8536794.0500000007</v>
      </c>
      <c r="F380" s="15">
        <v>8536794.0500000007</v>
      </c>
      <c r="G380" s="15"/>
      <c r="H380" s="15"/>
      <c r="I380" s="14">
        <v>8505183.9100000001</v>
      </c>
      <c r="J380" s="15">
        <v>8505183.9100000001</v>
      </c>
      <c r="K380" s="15"/>
      <c r="L380" s="15"/>
      <c r="M380" s="14">
        <v>31610.14</v>
      </c>
      <c r="N380" s="14"/>
      <c r="O380" s="15"/>
      <c r="P380" s="14">
        <v>31610.14</v>
      </c>
      <c r="Q380" s="14"/>
      <c r="R380" s="16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4">
        <v>11493.26</v>
      </c>
      <c r="AI380" s="15">
        <v>11493.26</v>
      </c>
      <c r="AJ380" s="15"/>
      <c r="AK380" s="15"/>
      <c r="AL380" s="14">
        <v>20116.88</v>
      </c>
      <c r="AM380" s="15"/>
      <c r="AN380" s="14">
        <v>20117</v>
      </c>
      <c r="AO380" s="15">
        <v>19</v>
      </c>
      <c r="AP380" s="15">
        <v>3822.23</v>
      </c>
      <c r="AQ380" s="14">
        <v>3822</v>
      </c>
    </row>
    <row r="381" spans="1:43" ht="13.8" x14ac:dyDescent="0.25">
      <c r="A381" s="25">
        <v>377</v>
      </c>
      <c r="B381" s="5" t="s">
        <v>43</v>
      </c>
      <c r="C381" s="5" t="s">
        <v>44</v>
      </c>
      <c r="D381" s="5" t="s">
        <v>47</v>
      </c>
      <c r="E381" s="14">
        <v>8535988.0500000007</v>
      </c>
      <c r="F381" s="15">
        <v>8535988.0500000007</v>
      </c>
      <c r="G381" s="15"/>
      <c r="H381" s="15"/>
      <c r="I381" s="14">
        <v>8542915.1699999999</v>
      </c>
      <c r="J381" s="15">
        <v>8542915.1699999999</v>
      </c>
      <c r="K381" s="15"/>
      <c r="L381" s="15"/>
      <c r="M381" s="14"/>
      <c r="N381" s="14">
        <v>6927.12</v>
      </c>
      <c r="O381" s="15"/>
      <c r="P381" s="14"/>
      <c r="Q381" s="14">
        <v>6927.12</v>
      </c>
      <c r="R381" s="16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4"/>
      <c r="AI381" s="15"/>
      <c r="AJ381" s="15"/>
      <c r="AK381" s="15"/>
      <c r="AL381" s="14"/>
      <c r="AM381" s="15"/>
      <c r="AN381" s="14"/>
      <c r="AO381" s="15">
        <v>19</v>
      </c>
      <c r="AP381" s="15"/>
      <c r="AQ381" s="14"/>
    </row>
    <row r="382" spans="1:43" ht="13.8" x14ac:dyDescent="0.25">
      <c r="A382" s="25">
        <v>378</v>
      </c>
      <c r="B382" s="5" t="s">
        <v>43</v>
      </c>
      <c r="C382" s="5" t="s">
        <v>55</v>
      </c>
      <c r="D382" s="5" t="s">
        <v>47</v>
      </c>
      <c r="E382" s="14">
        <v>8535687.0700000003</v>
      </c>
      <c r="F382" s="15">
        <v>7805759.6100000003</v>
      </c>
      <c r="G382" s="15">
        <v>729927.46</v>
      </c>
      <c r="H382" s="15"/>
      <c r="I382" s="14">
        <v>5646253.9900000002</v>
      </c>
      <c r="J382" s="15">
        <v>5646253.9900000002</v>
      </c>
      <c r="K382" s="15"/>
      <c r="L382" s="15"/>
      <c r="M382" s="14">
        <v>2889433.08</v>
      </c>
      <c r="N382" s="14"/>
      <c r="O382" s="15"/>
      <c r="P382" s="14">
        <v>2889433.08</v>
      </c>
      <c r="Q382" s="14"/>
      <c r="R382" s="16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4"/>
      <c r="AI382" s="15"/>
      <c r="AJ382" s="15"/>
      <c r="AK382" s="15"/>
      <c r="AL382" s="14">
        <v>2889433.08</v>
      </c>
      <c r="AM382" s="15"/>
      <c r="AN382" s="14">
        <v>2889433</v>
      </c>
      <c r="AO382" s="15">
        <v>19</v>
      </c>
      <c r="AP382" s="15">
        <v>548992.27</v>
      </c>
      <c r="AQ382" s="14">
        <v>548992</v>
      </c>
    </row>
    <row r="383" spans="1:43" ht="13.8" x14ac:dyDescent="0.25">
      <c r="A383" s="25">
        <v>379</v>
      </c>
      <c r="B383" s="5" t="s">
        <v>43</v>
      </c>
      <c r="C383" s="5" t="s">
        <v>44</v>
      </c>
      <c r="D383" s="5" t="s">
        <v>39</v>
      </c>
      <c r="E383" s="14">
        <v>8535360.5500000007</v>
      </c>
      <c r="F383" s="15">
        <v>8535360.5500000007</v>
      </c>
      <c r="G383" s="15"/>
      <c r="H383" s="15"/>
      <c r="I383" s="14">
        <v>8535760.5099999998</v>
      </c>
      <c r="J383" s="15">
        <v>8535760.5099999998</v>
      </c>
      <c r="K383" s="15"/>
      <c r="L383" s="15"/>
      <c r="M383" s="14"/>
      <c r="N383" s="14">
        <v>399.96000000000004</v>
      </c>
      <c r="O383" s="15"/>
      <c r="P383" s="14"/>
      <c r="Q383" s="14">
        <v>399.96000000000004</v>
      </c>
      <c r="R383" s="16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4"/>
      <c r="AI383" s="15"/>
      <c r="AJ383" s="15"/>
      <c r="AK383" s="15"/>
      <c r="AL383" s="14"/>
      <c r="AM383" s="15"/>
      <c r="AN383" s="14"/>
      <c r="AO383" s="15">
        <v>19</v>
      </c>
      <c r="AP383" s="15"/>
      <c r="AQ383" s="14"/>
    </row>
    <row r="384" spans="1:43" ht="13.8" x14ac:dyDescent="0.25">
      <c r="A384" s="25">
        <v>380</v>
      </c>
      <c r="B384" s="5" t="s">
        <v>43</v>
      </c>
      <c r="C384" s="5" t="s">
        <v>50</v>
      </c>
      <c r="D384" s="5" t="s">
        <v>47</v>
      </c>
      <c r="E384" s="14">
        <v>8534988.7699999996</v>
      </c>
      <c r="F384" s="15">
        <v>8534988.7699999996</v>
      </c>
      <c r="G384" s="15"/>
      <c r="H384" s="15"/>
      <c r="I384" s="14">
        <v>6832265.7599999998</v>
      </c>
      <c r="J384" s="15">
        <v>6832265.7599999998</v>
      </c>
      <c r="K384" s="15"/>
      <c r="L384" s="15"/>
      <c r="M384" s="14">
        <v>1702723.01</v>
      </c>
      <c r="N384" s="14"/>
      <c r="O384" s="15"/>
      <c r="P384" s="14">
        <v>1702723.01</v>
      </c>
      <c r="Q384" s="14"/>
      <c r="R384" s="16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4"/>
      <c r="AI384" s="15"/>
      <c r="AJ384" s="15"/>
      <c r="AK384" s="15"/>
      <c r="AL384" s="14">
        <v>1702723.01</v>
      </c>
      <c r="AM384" s="15"/>
      <c r="AN384" s="14">
        <v>1702723</v>
      </c>
      <c r="AO384" s="15">
        <v>19</v>
      </c>
      <c r="AP384" s="15">
        <v>323517.37</v>
      </c>
      <c r="AQ384" s="14">
        <v>323517</v>
      </c>
    </row>
    <row r="385" spans="1:43" ht="13.8" x14ac:dyDescent="0.25">
      <c r="A385" s="25">
        <v>381</v>
      </c>
      <c r="B385" s="5" t="s">
        <v>43</v>
      </c>
      <c r="C385" s="5" t="s">
        <v>59</v>
      </c>
      <c r="D385" s="5" t="s">
        <v>47</v>
      </c>
      <c r="E385" s="14">
        <v>8534166.6400000006</v>
      </c>
      <c r="F385" s="15">
        <v>8534166.6400000006</v>
      </c>
      <c r="G385" s="15"/>
      <c r="H385" s="15"/>
      <c r="I385" s="14">
        <v>7955899.7699999996</v>
      </c>
      <c r="J385" s="15">
        <v>7955899.7699999996</v>
      </c>
      <c r="K385" s="15"/>
      <c r="L385" s="15"/>
      <c r="M385" s="14">
        <v>578266.87</v>
      </c>
      <c r="N385" s="14"/>
      <c r="O385" s="15"/>
      <c r="P385" s="14">
        <v>578266.87</v>
      </c>
      <c r="Q385" s="14"/>
      <c r="R385" s="16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4"/>
      <c r="AI385" s="15"/>
      <c r="AJ385" s="15"/>
      <c r="AK385" s="15"/>
      <c r="AL385" s="14">
        <v>578266.87</v>
      </c>
      <c r="AM385" s="15"/>
      <c r="AN385" s="14">
        <v>578267</v>
      </c>
      <c r="AO385" s="15">
        <v>19</v>
      </c>
      <c r="AP385" s="15">
        <v>109870.73</v>
      </c>
      <c r="AQ385" s="14">
        <v>109871</v>
      </c>
    </row>
    <row r="386" spans="1:43" ht="13.8" x14ac:dyDescent="0.25">
      <c r="A386" s="25">
        <v>382</v>
      </c>
      <c r="B386" s="5" t="s">
        <v>43</v>
      </c>
      <c r="C386" s="5" t="s">
        <v>71</v>
      </c>
      <c r="D386" s="5" t="s">
        <v>39</v>
      </c>
      <c r="E386" s="14">
        <v>8533729.2599999998</v>
      </c>
      <c r="F386" s="15">
        <v>8533729.2599999998</v>
      </c>
      <c r="G386" s="15"/>
      <c r="H386" s="15"/>
      <c r="I386" s="14">
        <v>8358582.8099999996</v>
      </c>
      <c r="J386" s="15">
        <v>8358582.8099999996</v>
      </c>
      <c r="K386" s="15"/>
      <c r="L386" s="15"/>
      <c r="M386" s="14">
        <v>175146.45</v>
      </c>
      <c r="N386" s="14"/>
      <c r="O386" s="15"/>
      <c r="P386" s="14">
        <v>175146.45</v>
      </c>
      <c r="Q386" s="14"/>
      <c r="R386" s="16">
        <v>14678.76</v>
      </c>
      <c r="S386" s="17"/>
      <c r="T386" s="17"/>
      <c r="U386" s="17"/>
      <c r="V386" s="17">
        <v>14678.76</v>
      </c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4"/>
      <c r="AI386" s="15"/>
      <c r="AJ386" s="15"/>
      <c r="AK386" s="15"/>
      <c r="AL386" s="14">
        <v>160467.69</v>
      </c>
      <c r="AM386" s="15"/>
      <c r="AN386" s="14">
        <v>160468</v>
      </c>
      <c r="AO386" s="15">
        <v>19</v>
      </c>
      <c r="AP386" s="15">
        <v>30488.920000000002</v>
      </c>
      <c r="AQ386" s="14">
        <v>30489</v>
      </c>
    </row>
    <row r="387" spans="1:43" ht="13.8" x14ac:dyDescent="0.25">
      <c r="A387" s="25">
        <v>383</v>
      </c>
      <c r="B387" s="5" t="s">
        <v>43</v>
      </c>
      <c r="C387" s="5" t="s">
        <v>38</v>
      </c>
      <c r="D387" s="5" t="s">
        <v>39</v>
      </c>
      <c r="E387" s="14">
        <v>8533145.8900000006</v>
      </c>
      <c r="F387" s="15">
        <v>8533145.8900000006</v>
      </c>
      <c r="G387" s="15"/>
      <c r="H387" s="15"/>
      <c r="I387" s="14">
        <v>7870060.4100000001</v>
      </c>
      <c r="J387" s="15">
        <v>7870060.4100000001</v>
      </c>
      <c r="K387" s="15"/>
      <c r="L387" s="15"/>
      <c r="M387" s="14">
        <v>663085.48</v>
      </c>
      <c r="N387" s="14"/>
      <c r="O387" s="15"/>
      <c r="P387" s="14">
        <v>663085.48</v>
      </c>
      <c r="Q387" s="14"/>
      <c r="R387" s="16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4"/>
      <c r="AI387" s="15"/>
      <c r="AJ387" s="15"/>
      <c r="AK387" s="15"/>
      <c r="AL387" s="14">
        <v>663085.48</v>
      </c>
      <c r="AM387" s="15"/>
      <c r="AN387" s="14">
        <v>663085</v>
      </c>
      <c r="AO387" s="15">
        <v>19</v>
      </c>
      <c r="AP387" s="15">
        <v>125986.15000000001</v>
      </c>
      <c r="AQ387" s="14">
        <v>125986</v>
      </c>
    </row>
    <row r="388" spans="1:43" ht="13.8" x14ac:dyDescent="0.25">
      <c r="A388" s="25">
        <v>384</v>
      </c>
      <c r="B388" s="5" t="s">
        <v>43</v>
      </c>
      <c r="C388" s="5" t="s">
        <v>38</v>
      </c>
      <c r="D388" s="5" t="s">
        <v>39</v>
      </c>
      <c r="E388" s="14">
        <v>8532675.0299999993</v>
      </c>
      <c r="F388" s="15">
        <v>8532675.0299999993</v>
      </c>
      <c r="G388" s="15"/>
      <c r="H388" s="15"/>
      <c r="I388" s="14">
        <v>8489981.9100000001</v>
      </c>
      <c r="J388" s="15">
        <v>8489981.9100000001</v>
      </c>
      <c r="K388" s="15"/>
      <c r="L388" s="15"/>
      <c r="M388" s="14">
        <v>42693.120000000003</v>
      </c>
      <c r="N388" s="14"/>
      <c r="O388" s="15"/>
      <c r="P388" s="14">
        <v>42693.120000000003</v>
      </c>
      <c r="Q388" s="14"/>
      <c r="R388" s="16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4"/>
      <c r="AI388" s="15"/>
      <c r="AJ388" s="15"/>
      <c r="AK388" s="15"/>
      <c r="AL388" s="14">
        <v>42693.120000000003</v>
      </c>
      <c r="AM388" s="15"/>
      <c r="AN388" s="14">
        <v>42693</v>
      </c>
      <c r="AO388" s="15">
        <v>19</v>
      </c>
      <c r="AP388" s="15">
        <v>8111.67</v>
      </c>
      <c r="AQ388" s="14">
        <v>8112</v>
      </c>
    </row>
    <row r="389" spans="1:43" ht="13.8" x14ac:dyDescent="0.25">
      <c r="A389" s="25">
        <v>385</v>
      </c>
      <c r="B389" s="5" t="s">
        <v>43</v>
      </c>
      <c r="C389" s="5" t="s">
        <v>44</v>
      </c>
      <c r="D389" s="5" t="s">
        <v>47</v>
      </c>
      <c r="E389" s="14">
        <v>8532475.0800000001</v>
      </c>
      <c r="F389" s="15">
        <v>8532475.0800000001</v>
      </c>
      <c r="G389" s="15"/>
      <c r="H389" s="15"/>
      <c r="I389" s="14">
        <v>6960311.4299999997</v>
      </c>
      <c r="J389" s="15">
        <v>6960311.4299999997</v>
      </c>
      <c r="K389" s="15"/>
      <c r="L389" s="15"/>
      <c r="M389" s="14">
        <v>1572163.65</v>
      </c>
      <c r="N389" s="14"/>
      <c r="O389" s="15"/>
      <c r="P389" s="14">
        <v>1572163.65</v>
      </c>
      <c r="Q389" s="14"/>
      <c r="R389" s="16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4">
        <v>10000</v>
      </c>
      <c r="AI389" s="15"/>
      <c r="AJ389" s="15">
        <v>10000</v>
      </c>
      <c r="AK389" s="15"/>
      <c r="AL389" s="14">
        <v>1562163.65</v>
      </c>
      <c r="AM389" s="15"/>
      <c r="AN389" s="14">
        <v>1562164</v>
      </c>
      <c r="AO389" s="15">
        <v>19</v>
      </c>
      <c r="AP389" s="15">
        <v>296811.16000000003</v>
      </c>
      <c r="AQ389" s="14">
        <v>296811</v>
      </c>
    </row>
    <row r="390" spans="1:43" ht="13.8" x14ac:dyDescent="0.25">
      <c r="A390" s="25">
        <v>386</v>
      </c>
      <c r="B390" s="5" t="s">
        <v>43</v>
      </c>
      <c r="C390" s="5" t="s">
        <v>44</v>
      </c>
      <c r="D390" s="5" t="s">
        <v>47</v>
      </c>
      <c r="E390" s="14">
        <v>8532079.75</v>
      </c>
      <c r="F390" s="15">
        <v>8532079.75</v>
      </c>
      <c r="G390" s="15"/>
      <c r="H390" s="15"/>
      <c r="I390" s="14">
        <v>8601518.9299999997</v>
      </c>
      <c r="J390" s="15">
        <v>8601518.9299999997</v>
      </c>
      <c r="K390" s="15"/>
      <c r="L390" s="15"/>
      <c r="M390" s="14"/>
      <c r="N390" s="14">
        <v>69439.180000000008</v>
      </c>
      <c r="O390" s="15"/>
      <c r="P390" s="14"/>
      <c r="Q390" s="14">
        <v>69439.180000000008</v>
      </c>
      <c r="R390" s="16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4"/>
      <c r="AI390" s="15"/>
      <c r="AJ390" s="15"/>
      <c r="AK390" s="15"/>
      <c r="AL390" s="14"/>
      <c r="AM390" s="15"/>
      <c r="AN390" s="14"/>
      <c r="AO390" s="15">
        <v>19</v>
      </c>
      <c r="AP390" s="15"/>
      <c r="AQ390" s="14"/>
    </row>
    <row r="391" spans="1:43" ht="13.8" x14ac:dyDescent="0.25">
      <c r="A391" s="25">
        <v>387</v>
      </c>
      <c r="B391" s="5" t="s">
        <v>43</v>
      </c>
      <c r="C391" s="5" t="s">
        <v>71</v>
      </c>
      <c r="D391" s="5" t="s">
        <v>65</v>
      </c>
      <c r="E391" s="14">
        <v>8532074.9399999995</v>
      </c>
      <c r="F391" s="15">
        <v>8532074.9399999995</v>
      </c>
      <c r="G391" s="15"/>
      <c r="H391" s="15"/>
      <c r="I391" s="14">
        <v>7662988.0499999998</v>
      </c>
      <c r="J391" s="15">
        <v>7662988.0499999998</v>
      </c>
      <c r="K391" s="15"/>
      <c r="L391" s="15"/>
      <c r="M391" s="14">
        <v>869086.89</v>
      </c>
      <c r="N391" s="14"/>
      <c r="O391" s="15"/>
      <c r="P391" s="14">
        <v>869086.89</v>
      </c>
      <c r="Q391" s="14"/>
      <c r="R391" s="16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4"/>
      <c r="AI391" s="15"/>
      <c r="AJ391" s="15"/>
      <c r="AK391" s="15"/>
      <c r="AL391" s="14">
        <v>869086.89</v>
      </c>
      <c r="AM391" s="15"/>
      <c r="AN391" s="14">
        <v>869087</v>
      </c>
      <c r="AO391" s="15">
        <v>19</v>
      </c>
      <c r="AP391" s="15">
        <v>165126.53</v>
      </c>
      <c r="AQ391" s="14">
        <v>165127</v>
      </c>
    </row>
    <row r="392" spans="1:43" ht="13.8" x14ac:dyDescent="0.25">
      <c r="A392" s="25">
        <v>388</v>
      </c>
      <c r="B392" s="5" t="s">
        <v>43</v>
      </c>
      <c r="C392" s="5" t="s">
        <v>48</v>
      </c>
      <c r="D392" s="5" t="s">
        <v>47</v>
      </c>
      <c r="E392" s="14">
        <v>8531940.3800000008</v>
      </c>
      <c r="F392" s="15">
        <v>8531940.3800000008</v>
      </c>
      <c r="G392" s="15"/>
      <c r="H392" s="15"/>
      <c r="I392" s="14">
        <v>11036172.130000001</v>
      </c>
      <c r="J392" s="15">
        <v>11036172.130000001</v>
      </c>
      <c r="K392" s="15"/>
      <c r="L392" s="15"/>
      <c r="M392" s="14"/>
      <c r="N392" s="14">
        <v>2504231.75</v>
      </c>
      <c r="O392" s="15"/>
      <c r="P392" s="14"/>
      <c r="Q392" s="14">
        <v>2504231.75</v>
      </c>
      <c r="R392" s="16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4"/>
      <c r="AI392" s="15"/>
      <c r="AJ392" s="15"/>
      <c r="AK392" s="15"/>
      <c r="AL392" s="14"/>
      <c r="AM392" s="15"/>
      <c r="AN392" s="14"/>
      <c r="AO392" s="15">
        <v>19</v>
      </c>
      <c r="AP392" s="15"/>
      <c r="AQ392" s="14"/>
    </row>
    <row r="393" spans="1:43" ht="13.8" x14ac:dyDescent="0.25">
      <c r="A393" s="25">
        <v>389</v>
      </c>
      <c r="B393" s="5" t="s">
        <v>37</v>
      </c>
      <c r="C393" s="5" t="s">
        <v>44</v>
      </c>
      <c r="D393" s="5" t="s">
        <v>39</v>
      </c>
      <c r="E393" s="14">
        <v>8531735.8200000003</v>
      </c>
      <c r="F393" s="15">
        <v>8531735.8200000003</v>
      </c>
      <c r="G393" s="15"/>
      <c r="H393" s="15"/>
      <c r="I393" s="14">
        <v>8686749.5600000005</v>
      </c>
      <c r="J393" s="15">
        <v>8686749.5600000005</v>
      </c>
      <c r="K393" s="15"/>
      <c r="L393" s="15"/>
      <c r="M393" s="14"/>
      <c r="N393" s="14">
        <v>155013.74</v>
      </c>
      <c r="O393" s="15"/>
      <c r="P393" s="14"/>
      <c r="Q393" s="14">
        <v>155013.74</v>
      </c>
      <c r="R393" s="16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4"/>
      <c r="AI393" s="15"/>
      <c r="AJ393" s="15"/>
      <c r="AK393" s="15"/>
      <c r="AL393" s="14"/>
      <c r="AM393" s="15"/>
      <c r="AN393" s="14"/>
      <c r="AO393" s="15">
        <v>19</v>
      </c>
      <c r="AP393" s="15"/>
      <c r="AQ393" s="14"/>
    </row>
    <row r="394" spans="1:43" ht="13.8" x14ac:dyDescent="0.25">
      <c r="A394" s="25">
        <v>390</v>
      </c>
      <c r="B394" s="5" t="s">
        <v>43</v>
      </c>
      <c r="C394" s="5" t="s">
        <v>50</v>
      </c>
      <c r="D394" s="5" t="s">
        <v>47</v>
      </c>
      <c r="E394" s="14">
        <v>8530175.2200000007</v>
      </c>
      <c r="F394" s="15">
        <v>8530175.2200000007</v>
      </c>
      <c r="G394" s="15"/>
      <c r="H394" s="15"/>
      <c r="I394" s="14">
        <v>8270797.0499999998</v>
      </c>
      <c r="J394" s="15">
        <v>8270797.0499999998</v>
      </c>
      <c r="K394" s="15"/>
      <c r="L394" s="15"/>
      <c r="M394" s="14">
        <v>259378.17</v>
      </c>
      <c r="N394" s="14"/>
      <c r="O394" s="15"/>
      <c r="P394" s="14">
        <v>259378.17</v>
      </c>
      <c r="Q394" s="14"/>
      <c r="R394" s="16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4"/>
      <c r="AI394" s="15"/>
      <c r="AJ394" s="15"/>
      <c r="AK394" s="15"/>
      <c r="AL394" s="14">
        <v>259378.17</v>
      </c>
      <c r="AM394" s="15"/>
      <c r="AN394" s="14">
        <v>259378</v>
      </c>
      <c r="AO394" s="15">
        <v>19</v>
      </c>
      <c r="AP394" s="15">
        <v>49281.82</v>
      </c>
      <c r="AQ394" s="14">
        <v>49282</v>
      </c>
    </row>
    <row r="395" spans="1:43" ht="13.8" x14ac:dyDescent="0.25">
      <c r="A395" s="25">
        <v>391</v>
      </c>
      <c r="B395" s="5" t="s">
        <v>43</v>
      </c>
      <c r="C395" s="5" t="s">
        <v>70</v>
      </c>
      <c r="D395" s="5" t="s">
        <v>47</v>
      </c>
      <c r="E395" s="14">
        <v>8529950.7300000004</v>
      </c>
      <c r="F395" s="15">
        <v>8529950.7300000004</v>
      </c>
      <c r="G395" s="15"/>
      <c r="H395" s="15"/>
      <c r="I395" s="14">
        <v>6900514.4100000001</v>
      </c>
      <c r="J395" s="15">
        <v>6900514.4100000001</v>
      </c>
      <c r="K395" s="15"/>
      <c r="L395" s="15"/>
      <c r="M395" s="14">
        <v>1629436.32</v>
      </c>
      <c r="N395" s="14"/>
      <c r="O395" s="15"/>
      <c r="P395" s="14">
        <v>1629436.32</v>
      </c>
      <c r="Q395" s="14"/>
      <c r="R395" s="16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4">
        <v>12208.68</v>
      </c>
      <c r="AI395" s="15"/>
      <c r="AJ395" s="15">
        <v>12208.68</v>
      </c>
      <c r="AK395" s="15"/>
      <c r="AL395" s="14">
        <v>1617227.6400000001</v>
      </c>
      <c r="AM395" s="15"/>
      <c r="AN395" s="14">
        <v>1617228</v>
      </c>
      <c r="AO395" s="15">
        <v>19</v>
      </c>
      <c r="AP395" s="15">
        <v>307273.32</v>
      </c>
      <c r="AQ395" s="14">
        <v>307273</v>
      </c>
    </row>
    <row r="396" spans="1:43" ht="13.8" x14ac:dyDescent="0.25">
      <c r="A396" s="25">
        <v>392</v>
      </c>
      <c r="B396" s="5" t="s">
        <v>76</v>
      </c>
      <c r="C396" s="5" t="s">
        <v>62</v>
      </c>
      <c r="D396" s="5" t="s">
        <v>42</v>
      </c>
      <c r="E396" s="14">
        <v>8529080.6400000006</v>
      </c>
      <c r="F396" s="15">
        <v>8529080.6400000006</v>
      </c>
      <c r="G396" s="15"/>
      <c r="H396" s="15"/>
      <c r="I396" s="14">
        <v>8271390.6500000004</v>
      </c>
      <c r="J396" s="15">
        <v>8271390.6500000004</v>
      </c>
      <c r="K396" s="15"/>
      <c r="L396" s="15"/>
      <c r="M396" s="14">
        <v>257689.99000000002</v>
      </c>
      <c r="N396" s="14"/>
      <c r="O396" s="15"/>
      <c r="P396" s="14">
        <v>257689.99000000002</v>
      </c>
      <c r="Q396" s="14"/>
      <c r="R396" s="16">
        <v>197496.56</v>
      </c>
      <c r="S396" s="17"/>
      <c r="T396" s="17">
        <v>197496.56</v>
      </c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4"/>
      <c r="AI396" s="15"/>
      <c r="AJ396" s="15"/>
      <c r="AK396" s="15"/>
      <c r="AL396" s="14">
        <v>60193.43</v>
      </c>
      <c r="AM396" s="15"/>
      <c r="AN396" s="14">
        <v>60193</v>
      </c>
      <c r="AO396" s="15">
        <v>19</v>
      </c>
      <c r="AP396" s="15">
        <v>11436.67</v>
      </c>
      <c r="AQ396" s="14">
        <v>11437</v>
      </c>
    </row>
    <row r="397" spans="1:43" ht="13.8" x14ac:dyDescent="0.25">
      <c r="A397" s="25">
        <v>393</v>
      </c>
      <c r="B397" s="5" t="s">
        <v>43</v>
      </c>
      <c r="C397" s="5" t="s">
        <v>70</v>
      </c>
      <c r="D397" s="5" t="s">
        <v>47</v>
      </c>
      <c r="E397" s="14">
        <v>8528659.3100000005</v>
      </c>
      <c r="F397" s="15">
        <v>8528659.3100000005</v>
      </c>
      <c r="G397" s="15"/>
      <c r="H397" s="15"/>
      <c r="I397" s="14">
        <v>8228307.6200000001</v>
      </c>
      <c r="J397" s="15">
        <v>8228307.6200000001</v>
      </c>
      <c r="K397" s="15"/>
      <c r="L397" s="15"/>
      <c r="M397" s="14">
        <v>300351.69</v>
      </c>
      <c r="N397" s="14"/>
      <c r="O397" s="15"/>
      <c r="P397" s="14">
        <v>300351.69</v>
      </c>
      <c r="Q397" s="14"/>
      <c r="R397" s="16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4">
        <v>10000</v>
      </c>
      <c r="AI397" s="15"/>
      <c r="AJ397" s="15">
        <v>10000</v>
      </c>
      <c r="AK397" s="15"/>
      <c r="AL397" s="14">
        <v>290351.69</v>
      </c>
      <c r="AM397" s="15"/>
      <c r="AN397" s="14">
        <v>290352</v>
      </c>
      <c r="AO397" s="15">
        <v>19</v>
      </c>
      <c r="AP397" s="15">
        <v>55166.880000000005</v>
      </c>
      <c r="AQ397" s="14">
        <v>55167</v>
      </c>
    </row>
    <row r="398" spans="1:43" ht="13.8" x14ac:dyDescent="0.25">
      <c r="A398" s="25">
        <v>394</v>
      </c>
      <c r="B398" s="5" t="s">
        <v>43</v>
      </c>
      <c r="C398" s="5" t="s">
        <v>72</v>
      </c>
      <c r="D398" s="5" t="s">
        <v>47</v>
      </c>
      <c r="E398" s="14">
        <v>8528060.6999999993</v>
      </c>
      <c r="F398" s="15">
        <v>8528060.6999999993</v>
      </c>
      <c r="G398" s="15"/>
      <c r="H398" s="15"/>
      <c r="I398" s="14">
        <v>8968428.3599999994</v>
      </c>
      <c r="J398" s="15">
        <v>8968428.3599999994</v>
      </c>
      <c r="K398" s="15"/>
      <c r="L398" s="15"/>
      <c r="M398" s="14"/>
      <c r="N398" s="14">
        <v>440367.66000000003</v>
      </c>
      <c r="O398" s="15"/>
      <c r="P398" s="14"/>
      <c r="Q398" s="14">
        <v>440367.66000000003</v>
      </c>
      <c r="R398" s="16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4"/>
      <c r="AI398" s="15"/>
      <c r="AJ398" s="15"/>
      <c r="AK398" s="15"/>
      <c r="AL398" s="14"/>
      <c r="AM398" s="15"/>
      <c r="AN398" s="14"/>
      <c r="AO398" s="15">
        <v>19</v>
      </c>
      <c r="AP398" s="15"/>
      <c r="AQ398" s="14"/>
    </row>
    <row r="399" spans="1:43" ht="13.8" x14ac:dyDescent="0.25">
      <c r="A399" s="25">
        <v>395</v>
      </c>
      <c r="B399" s="5" t="s">
        <v>43</v>
      </c>
      <c r="C399" s="5" t="s">
        <v>38</v>
      </c>
      <c r="D399" s="5" t="s">
        <v>39</v>
      </c>
      <c r="E399" s="14">
        <v>8527740.5999999996</v>
      </c>
      <c r="F399" s="15">
        <v>8527740.5999999996</v>
      </c>
      <c r="G399" s="15"/>
      <c r="H399" s="15"/>
      <c r="I399" s="14">
        <v>10818337.960000001</v>
      </c>
      <c r="J399" s="15">
        <v>10818337.960000001</v>
      </c>
      <c r="K399" s="15"/>
      <c r="L399" s="15"/>
      <c r="M399" s="14"/>
      <c r="N399" s="14">
        <v>2290597.36</v>
      </c>
      <c r="O399" s="15"/>
      <c r="P399" s="14"/>
      <c r="Q399" s="14">
        <v>2290597.36</v>
      </c>
      <c r="R399" s="16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4"/>
      <c r="AI399" s="15"/>
      <c r="AJ399" s="15"/>
      <c r="AK399" s="15"/>
      <c r="AL399" s="14"/>
      <c r="AM399" s="15"/>
      <c r="AN399" s="14"/>
      <c r="AO399" s="15">
        <v>19</v>
      </c>
      <c r="AP399" s="15"/>
      <c r="AQ399" s="14"/>
    </row>
    <row r="400" spans="1:43" ht="13.8" x14ac:dyDescent="0.25">
      <c r="A400" s="25">
        <v>396</v>
      </c>
      <c r="B400" s="5" t="s">
        <v>43</v>
      </c>
      <c r="C400" s="5" t="s">
        <v>60</v>
      </c>
      <c r="D400" s="5" t="s">
        <v>51</v>
      </c>
      <c r="E400" s="14">
        <v>8526836.2699999996</v>
      </c>
      <c r="F400" s="15">
        <v>8526836.2699999996</v>
      </c>
      <c r="G400" s="15"/>
      <c r="H400" s="15"/>
      <c r="I400" s="14">
        <v>8714646.9900000002</v>
      </c>
      <c r="J400" s="15">
        <v>8714646.9900000002</v>
      </c>
      <c r="K400" s="15"/>
      <c r="L400" s="15"/>
      <c r="M400" s="14"/>
      <c r="N400" s="14">
        <v>187810.72</v>
      </c>
      <c r="O400" s="15"/>
      <c r="P400" s="14"/>
      <c r="Q400" s="14">
        <v>187810.72</v>
      </c>
      <c r="R400" s="16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4"/>
      <c r="AI400" s="15"/>
      <c r="AJ400" s="15"/>
      <c r="AK400" s="15"/>
      <c r="AL400" s="14"/>
      <c r="AM400" s="15"/>
      <c r="AN400" s="14"/>
      <c r="AO400" s="15">
        <v>19</v>
      </c>
      <c r="AP400" s="15"/>
      <c r="AQ400" s="14"/>
    </row>
    <row r="401" spans="1:43" ht="13.8" x14ac:dyDescent="0.25">
      <c r="A401" s="25">
        <v>397</v>
      </c>
      <c r="B401" s="5" t="s">
        <v>43</v>
      </c>
      <c r="C401" s="5" t="s">
        <v>72</v>
      </c>
      <c r="D401" s="5" t="s">
        <v>57</v>
      </c>
      <c r="E401" s="14">
        <v>8525988.9299999997</v>
      </c>
      <c r="F401" s="15">
        <v>8525988.9299999997</v>
      </c>
      <c r="G401" s="15"/>
      <c r="H401" s="15"/>
      <c r="I401" s="14">
        <v>7400064.6100000003</v>
      </c>
      <c r="J401" s="15">
        <v>7400064.6100000003</v>
      </c>
      <c r="K401" s="15"/>
      <c r="L401" s="15"/>
      <c r="M401" s="14">
        <v>1125924.32</v>
      </c>
      <c r="N401" s="14"/>
      <c r="O401" s="15"/>
      <c r="P401" s="14">
        <v>1125924.32</v>
      </c>
      <c r="Q401" s="14"/>
      <c r="R401" s="16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4"/>
      <c r="AI401" s="15"/>
      <c r="AJ401" s="15"/>
      <c r="AK401" s="15"/>
      <c r="AL401" s="14">
        <v>1125924.32</v>
      </c>
      <c r="AM401" s="15"/>
      <c r="AN401" s="14">
        <v>1125924</v>
      </c>
      <c r="AO401" s="15">
        <v>19</v>
      </c>
      <c r="AP401" s="15">
        <v>213925.56</v>
      </c>
      <c r="AQ401" s="14">
        <v>213926</v>
      </c>
    </row>
    <row r="402" spans="1:43" ht="13.8" x14ac:dyDescent="0.25">
      <c r="A402" s="25">
        <v>398</v>
      </c>
      <c r="B402" s="5" t="s">
        <v>43</v>
      </c>
      <c r="C402" s="5" t="s">
        <v>54</v>
      </c>
      <c r="D402" s="5" t="s">
        <v>67</v>
      </c>
      <c r="E402" s="14">
        <v>8525877.8699999992</v>
      </c>
      <c r="F402" s="15">
        <v>8525877.8699999992</v>
      </c>
      <c r="G402" s="15"/>
      <c r="H402" s="15"/>
      <c r="I402" s="14">
        <v>8424866.5999999996</v>
      </c>
      <c r="J402" s="15">
        <v>8424866.5999999996</v>
      </c>
      <c r="K402" s="15"/>
      <c r="L402" s="15"/>
      <c r="M402" s="14">
        <v>101011.27</v>
      </c>
      <c r="N402" s="14"/>
      <c r="O402" s="15"/>
      <c r="P402" s="14">
        <v>101011.27</v>
      </c>
      <c r="Q402" s="14"/>
      <c r="R402" s="16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4">
        <v>17799.73</v>
      </c>
      <c r="AI402" s="15">
        <v>17799.73</v>
      </c>
      <c r="AJ402" s="15"/>
      <c r="AK402" s="15"/>
      <c r="AL402" s="14">
        <v>83211.540000000008</v>
      </c>
      <c r="AM402" s="15"/>
      <c r="AN402" s="14">
        <v>83212</v>
      </c>
      <c r="AO402" s="15">
        <v>19</v>
      </c>
      <c r="AP402" s="15">
        <v>15810.28</v>
      </c>
      <c r="AQ402" s="14">
        <v>15810</v>
      </c>
    </row>
    <row r="403" spans="1:43" ht="13.8" x14ac:dyDescent="0.25">
      <c r="A403" s="25">
        <v>399</v>
      </c>
      <c r="B403" s="5" t="s">
        <v>43</v>
      </c>
      <c r="C403" s="5" t="s">
        <v>44</v>
      </c>
      <c r="D403" s="5" t="s">
        <v>39</v>
      </c>
      <c r="E403" s="14">
        <v>8525358.6600000001</v>
      </c>
      <c r="F403" s="15">
        <v>8525358.6600000001</v>
      </c>
      <c r="G403" s="15"/>
      <c r="H403" s="15"/>
      <c r="I403" s="14">
        <v>9100583.4700000007</v>
      </c>
      <c r="J403" s="15">
        <v>9100583.4700000007</v>
      </c>
      <c r="K403" s="15"/>
      <c r="L403" s="15"/>
      <c r="M403" s="14"/>
      <c r="N403" s="14">
        <v>575224.81000000006</v>
      </c>
      <c r="O403" s="15"/>
      <c r="P403" s="14"/>
      <c r="Q403" s="14">
        <v>575224.81000000006</v>
      </c>
      <c r="R403" s="16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4"/>
      <c r="AI403" s="15"/>
      <c r="AJ403" s="15"/>
      <c r="AK403" s="15"/>
      <c r="AL403" s="14"/>
      <c r="AM403" s="15"/>
      <c r="AN403" s="14"/>
      <c r="AO403" s="15">
        <v>19</v>
      </c>
      <c r="AP403" s="15"/>
      <c r="AQ403" s="14"/>
    </row>
    <row r="404" spans="1:43" ht="13.8" x14ac:dyDescent="0.25">
      <c r="A404" s="25">
        <v>400</v>
      </c>
      <c r="B404" s="5" t="s">
        <v>66</v>
      </c>
      <c r="C404" s="5" t="s">
        <v>52</v>
      </c>
      <c r="D404" s="5" t="s">
        <v>42</v>
      </c>
      <c r="E404" s="14">
        <v>8525086.6300000008</v>
      </c>
      <c r="F404" s="15">
        <v>8525086.6300000008</v>
      </c>
      <c r="G404" s="15"/>
      <c r="H404" s="15"/>
      <c r="I404" s="14">
        <v>8520528.9299999997</v>
      </c>
      <c r="J404" s="15">
        <v>8520528.9299999997</v>
      </c>
      <c r="K404" s="15"/>
      <c r="L404" s="15"/>
      <c r="M404" s="14">
        <v>4557.7</v>
      </c>
      <c r="N404" s="14"/>
      <c r="O404" s="15"/>
      <c r="P404" s="14">
        <v>4557.7</v>
      </c>
      <c r="Q404" s="14"/>
      <c r="R404" s="16">
        <v>4557.7</v>
      </c>
      <c r="S404" s="17"/>
      <c r="T404" s="17">
        <v>4557.7</v>
      </c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4"/>
      <c r="AI404" s="15"/>
      <c r="AJ404" s="15"/>
      <c r="AK404" s="15"/>
      <c r="AL404" s="14"/>
      <c r="AM404" s="15"/>
      <c r="AN404" s="14"/>
      <c r="AO404" s="15">
        <v>19</v>
      </c>
      <c r="AP404" s="15"/>
      <c r="AQ404" s="14"/>
    </row>
    <row r="405" spans="1:43" ht="13.8" x14ac:dyDescent="0.25">
      <c r="A405" s="25">
        <v>401</v>
      </c>
      <c r="B405" s="5" t="s">
        <v>43</v>
      </c>
      <c r="C405" s="5" t="s">
        <v>48</v>
      </c>
      <c r="D405" s="5" t="s">
        <v>51</v>
      </c>
      <c r="E405" s="14">
        <v>8524183.5800000001</v>
      </c>
      <c r="F405" s="15">
        <v>8524183.5800000001</v>
      </c>
      <c r="G405" s="15"/>
      <c r="H405" s="15"/>
      <c r="I405" s="14">
        <v>8497662.2300000004</v>
      </c>
      <c r="J405" s="15">
        <v>8497662.2300000004</v>
      </c>
      <c r="K405" s="15"/>
      <c r="L405" s="15"/>
      <c r="M405" s="14">
        <v>26521.350000000002</v>
      </c>
      <c r="N405" s="14"/>
      <c r="O405" s="15"/>
      <c r="P405" s="14">
        <v>26521.350000000002</v>
      </c>
      <c r="Q405" s="14"/>
      <c r="R405" s="16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4">
        <v>26521.350000000002</v>
      </c>
      <c r="AI405" s="15">
        <v>26521.350000000002</v>
      </c>
      <c r="AJ405" s="15"/>
      <c r="AK405" s="15"/>
      <c r="AL405" s="14"/>
      <c r="AM405" s="15"/>
      <c r="AN405" s="14"/>
      <c r="AO405" s="15">
        <v>19</v>
      </c>
      <c r="AP405" s="15"/>
      <c r="AQ405" s="14"/>
    </row>
    <row r="406" spans="1:43" ht="13.8" x14ac:dyDescent="0.25">
      <c r="A406" s="25">
        <v>402</v>
      </c>
      <c r="B406" s="5" t="s">
        <v>43</v>
      </c>
      <c r="C406" s="5" t="s">
        <v>44</v>
      </c>
      <c r="D406" s="5" t="s">
        <v>47</v>
      </c>
      <c r="E406" s="14">
        <v>8522176.8599999994</v>
      </c>
      <c r="F406" s="15">
        <v>8522176.8599999994</v>
      </c>
      <c r="G406" s="15"/>
      <c r="H406" s="15"/>
      <c r="I406" s="14">
        <v>8190071.7000000002</v>
      </c>
      <c r="J406" s="15">
        <v>8190071.7000000002</v>
      </c>
      <c r="K406" s="15"/>
      <c r="L406" s="15"/>
      <c r="M406" s="14">
        <v>332105.16000000003</v>
      </c>
      <c r="N406" s="14"/>
      <c r="O406" s="15"/>
      <c r="P406" s="14">
        <v>332105.16000000003</v>
      </c>
      <c r="Q406" s="14"/>
      <c r="R406" s="16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4"/>
      <c r="AI406" s="15"/>
      <c r="AJ406" s="15"/>
      <c r="AK406" s="15"/>
      <c r="AL406" s="14">
        <v>332105.16000000003</v>
      </c>
      <c r="AM406" s="15"/>
      <c r="AN406" s="14">
        <v>332105</v>
      </c>
      <c r="AO406" s="15">
        <v>19</v>
      </c>
      <c r="AP406" s="15">
        <v>63099.950000000004</v>
      </c>
      <c r="AQ406" s="14">
        <v>63100</v>
      </c>
    </row>
    <row r="407" spans="1:43" ht="13.8" x14ac:dyDescent="0.25">
      <c r="A407" s="25">
        <v>403</v>
      </c>
      <c r="B407" s="5" t="s">
        <v>43</v>
      </c>
      <c r="C407" s="5" t="s">
        <v>44</v>
      </c>
      <c r="D407" s="5" t="s">
        <v>47</v>
      </c>
      <c r="E407" s="14">
        <v>8521812.0899999999</v>
      </c>
      <c r="F407" s="15">
        <v>8521812.0899999999</v>
      </c>
      <c r="G407" s="15"/>
      <c r="H407" s="15"/>
      <c r="I407" s="14">
        <v>8550266.6799999997</v>
      </c>
      <c r="J407" s="15">
        <v>8550266.6799999997</v>
      </c>
      <c r="K407" s="15"/>
      <c r="L407" s="15"/>
      <c r="M407" s="14"/>
      <c r="N407" s="14">
        <v>28454.59</v>
      </c>
      <c r="O407" s="15"/>
      <c r="P407" s="14"/>
      <c r="Q407" s="14">
        <v>28454.59</v>
      </c>
      <c r="R407" s="16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4"/>
      <c r="AI407" s="15"/>
      <c r="AJ407" s="15"/>
      <c r="AK407" s="15"/>
      <c r="AL407" s="14"/>
      <c r="AM407" s="15"/>
      <c r="AN407" s="14"/>
      <c r="AO407" s="15">
        <v>15</v>
      </c>
      <c r="AP407" s="15"/>
      <c r="AQ407" s="14"/>
    </row>
    <row r="408" spans="1:43" ht="13.8" x14ac:dyDescent="0.25">
      <c r="A408" s="25">
        <v>404</v>
      </c>
      <c r="B408" s="5" t="s">
        <v>43</v>
      </c>
      <c r="C408" s="5" t="s">
        <v>60</v>
      </c>
      <c r="D408" s="5" t="s">
        <v>51</v>
      </c>
      <c r="E408" s="14">
        <v>8521749.6600000001</v>
      </c>
      <c r="F408" s="15">
        <v>8521749.6600000001</v>
      </c>
      <c r="G408" s="15"/>
      <c r="H408" s="15"/>
      <c r="I408" s="14">
        <v>6204153.9199999999</v>
      </c>
      <c r="J408" s="15">
        <v>6204153.9199999999</v>
      </c>
      <c r="K408" s="15"/>
      <c r="L408" s="15"/>
      <c r="M408" s="14">
        <v>2317595.7400000002</v>
      </c>
      <c r="N408" s="14"/>
      <c r="O408" s="15"/>
      <c r="P408" s="14">
        <v>2317595.7400000002</v>
      </c>
      <c r="Q408" s="14"/>
      <c r="R408" s="16">
        <v>2077434.08</v>
      </c>
      <c r="S408" s="17"/>
      <c r="T408" s="17"/>
      <c r="U408" s="17"/>
      <c r="V408" s="17"/>
      <c r="W408" s="17"/>
      <c r="X408" s="17"/>
      <c r="Y408" s="17"/>
      <c r="Z408" s="17">
        <v>2077434.08</v>
      </c>
      <c r="AA408" s="17"/>
      <c r="AB408" s="17"/>
      <c r="AC408" s="17"/>
      <c r="AD408" s="17"/>
      <c r="AE408" s="17"/>
      <c r="AF408" s="17"/>
      <c r="AG408" s="17"/>
      <c r="AH408" s="14"/>
      <c r="AI408" s="15"/>
      <c r="AJ408" s="15"/>
      <c r="AK408" s="15"/>
      <c r="AL408" s="14">
        <v>240161.66</v>
      </c>
      <c r="AM408" s="15"/>
      <c r="AN408" s="14">
        <v>240162</v>
      </c>
      <c r="AO408" s="15">
        <v>19</v>
      </c>
      <c r="AP408" s="15">
        <v>45630.78</v>
      </c>
      <c r="AQ408" s="14">
        <v>45631</v>
      </c>
    </row>
    <row r="409" spans="1:43" ht="13.8" x14ac:dyDescent="0.25">
      <c r="A409" s="25">
        <v>405</v>
      </c>
      <c r="B409" s="5" t="s">
        <v>43</v>
      </c>
      <c r="C409" s="5" t="s">
        <v>38</v>
      </c>
      <c r="D409" s="5" t="s">
        <v>39</v>
      </c>
      <c r="E409" s="14">
        <v>8521528.3800000008</v>
      </c>
      <c r="F409" s="15">
        <v>8521528.3800000008</v>
      </c>
      <c r="G409" s="15"/>
      <c r="H409" s="15"/>
      <c r="I409" s="14">
        <v>8522758.8900000006</v>
      </c>
      <c r="J409" s="15">
        <v>8522758.8900000006</v>
      </c>
      <c r="K409" s="15"/>
      <c r="L409" s="15"/>
      <c r="M409" s="14"/>
      <c r="N409" s="14">
        <v>1230.51</v>
      </c>
      <c r="O409" s="15"/>
      <c r="P409" s="14"/>
      <c r="Q409" s="14">
        <v>1230.51</v>
      </c>
      <c r="R409" s="16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4"/>
      <c r="AI409" s="15"/>
      <c r="AJ409" s="15"/>
      <c r="AK409" s="15"/>
      <c r="AL409" s="14"/>
      <c r="AM409" s="15"/>
      <c r="AN409" s="14"/>
      <c r="AO409" s="15">
        <v>15</v>
      </c>
      <c r="AP409" s="15"/>
      <c r="AQ409" s="14"/>
    </row>
    <row r="410" spans="1:43" ht="13.8" x14ac:dyDescent="0.25">
      <c r="A410" s="25">
        <v>406</v>
      </c>
      <c r="B410" s="5" t="s">
        <v>43</v>
      </c>
      <c r="C410" s="5" t="s">
        <v>55</v>
      </c>
      <c r="D410" s="5" t="s">
        <v>63</v>
      </c>
      <c r="E410" s="14">
        <v>8520895.9399999995</v>
      </c>
      <c r="F410" s="15">
        <v>8520895.9399999995</v>
      </c>
      <c r="G410" s="15"/>
      <c r="H410" s="15"/>
      <c r="I410" s="14">
        <v>9677571.7899999991</v>
      </c>
      <c r="J410" s="15">
        <v>9677571.7899999991</v>
      </c>
      <c r="K410" s="15"/>
      <c r="L410" s="15"/>
      <c r="M410" s="14"/>
      <c r="N410" s="14">
        <v>1156675.8500000001</v>
      </c>
      <c r="O410" s="15"/>
      <c r="P410" s="14"/>
      <c r="Q410" s="14">
        <v>1156675.8500000001</v>
      </c>
      <c r="R410" s="16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4"/>
      <c r="AI410" s="15"/>
      <c r="AJ410" s="15"/>
      <c r="AK410" s="15"/>
      <c r="AL410" s="14"/>
      <c r="AM410" s="15"/>
      <c r="AN410" s="14"/>
      <c r="AO410" s="15">
        <v>19</v>
      </c>
      <c r="AP410" s="15"/>
      <c r="AQ410" s="14"/>
    </row>
    <row r="411" spans="1:43" ht="13.8" x14ac:dyDescent="0.25">
      <c r="A411" s="25">
        <v>407</v>
      </c>
      <c r="B411" s="5" t="s">
        <v>43</v>
      </c>
      <c r="C411" s="5" t="s">
        <v>72</v>
      </c>
      <c r="D411" s="5" t="s">
        <v>65</v>
      </c>
      <c r="E411" s="14">
        <v>8520622.9100000001</v>
      </c>
      <c r="F411" s="15">
        <v>8520622.9100000001</v>
      </c>
      <c r="G411" s="15"/>
      <c r="H411" s="15"/>
      <c r="I411" s="14">
        <v>7490520.5199999996</v>
      </c>
      <c r="J411" s="15">
        <v>7490520.5199999996</v>
      </c>
      <c r="K411" s="15"/>
      <c r="L411" s="15"/>
      <c r="M411" s="14">
        <v>1030102.39</v>
      </c>
      <c r="N411" s="14"/>
      <c r="O411" s="15"/>
      <c r="P411" s="14">
        <v>1030102.39</v>
      </c>
      <c r="Q411" s="14"/>
      <c r="R411" s="16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4"/>
      <c r="AI411" s="15"/>
      <c r="AJ411" s="15"/>
      <c r="AK411" s="15"/>
      <c r="AL411" s="14">
        <v>1030102.39</v>
      </c>
      <c r="AM411" s="15"/>
      <c r="AN411" s="14">
        <v>1030102</v>
      </c>
      <c r="AO411" s="15">
        <v>15</v>
      </c>
      <c r="AP411" s="15">
        <v>154515.30000000002</v>
      </c>
      <c r="AQ411" s="14">
        <v>154515</v>
      </c>
    </row>
    <row r="412" spans="1:43" ht="13.8" x14ac:dyDescent="0.25">
      <c r="A412" s="25">
        <v>408</v>
      </c>
      <c r="B412" s="5" t="s">
        <v>43</v>
      </c>
      <c r="C412" s="5" t="s">
        <v>41</v>
      </c>
      <c r="D412" s="5" t="s">
        <v>51</v>
      </c>
      <c r="E412" s="14">
        <v>8519935.8900000006</v>
      </c>
      <c r="F412" s="15">
        <v>8519935.8900000006</v>
      </c>
      <c r="G412" s="15"/>
      <c r="H412" s="15"/>
      <c r="I412" s="14">
        <v>7890508.7599999998</v>
      </c>
      <c r="J412" s="15">
        <v>7890508.7599999998</v>
      </c>
      <c r="K412" s="15"/>
      <c r="L412" s="15"/>
      <c r="M412" s="14">
        <v>629427.13</v>
      </c>
      <c r="N412" s="14"/>
      <c r="O412" s="15"/>
      <c r="P412" s="14">
        <v>629427.13</v>
      </c>
      <c r="Q412" s="14"/>
      <c r="R412" s="16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4">
        <v>507080.02</v>
      </c>
      <c r="AI412" s="15">
        <v>507080.02</v>
      </c>
      <c r="AJ412" s="15"/>
      <c r="AK412" s="15"/>
      <c r="AL412" s="14">
        <v>122347.11</v>
      </c>
      <c r="AM412" s="15"/>
      <c r="AN412" s="14">
        <v>122347</v>
      </c>
      <c r="AO412" s="15">
        <v>19</v>
      </c>
      <c r="AP412" s="15">
        <v>23245.93</v>
      </c>
      <c r="AQ412" s="14">
        <v>23246</v>
      </c>
    </row>
    <row r="413" spans="1:43" ht="13.8" x14ac:dyDescent="0.25">
      <c r="A413" s="25">
        <v>409</v>
      </c>
      <c r="B413" s="5" t="s">
        <v>43</v>
      </c>
      <c r="C413" s="5" t="s">
        <v>44</v>
      </c>
      <c r="D413" s="5" t="s">
        <v>39</v>
      </c>
      <c r="E413" s="14">
        <v>8519745.7400000002</v>
      </c>
      <c r="F413" s="15">
        <v>8519745.7400000002</v>
      </c>
      <c r="G413" s="15"/>
      <c r="H413" s="15"/>
      <c r="I413" s="14">
        <v>7487943.2800000003</v>
      </c>
      <c r="J413" s="15">
        <v>7487943.2800000003</v>
      </c>
      <c r="K413" s="15"/>
      <c r="L413" s="15"/>
      <c r="M413" s="14">
        <v>1031802.46</v>
      </c>
      <c r="N413" s="14"/>
      <c r="O413" s="15"/>
      <c r="P413" s="14">
        <v>1031802.46</v>
      </c>
      <c r="Q413" s="14"/>
      <c r="R413" s="16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4">
        <v>574872.95000000007</v>
      </c>
      <c r="AI413" s="15">
        <v>574872.95000000007</v>
      </c>
      <c r="AJ413" s="15"/>
      <c r="AK413" s="15"/>
      <c r="AL413" s="14">
        <v>456929.51</v>
      </c>
      <c r="AM413" s="15"/>
      <c r="AN413" s="14">
        <v>456930</v>
      </c>
      <c r="AO413" s="15">
        <v>15</v>
      </c>
      <c r="AP413" s="15">
        <v>68539.5</v>
      </c>
      <c r="AQ413" s="14">
        <v>68540</v>
      </c>
    </row>
    <row r="414" spans="1:43" ht="13.8" x14ac:dyDescent="0.25">
      <c r="A414" s="25">
        <v>410</v>
      </c>
      <c r="B414" s="5" t="s">
        <v>84</v>
      </c>
      <c r="C414" s="5" t="s">
        <v>45</v>
      </c>
      <c r="D414" s="5" t="s">
        <v>39</v>
      </c>
      <c r="E414" s="14">
        <v>8519341.6300000008</v>
      </c>
      <c r="F414" s="15">
        <v>8519341.6300000008</v>
      </c>
      <c r="G414" s="15"/>
      <c r="H414" s="15"/>
      <c r="I414" s="14">
        <v>1180215.78</v>
      </c>
      <c r="J414" s="15">
        <v>1180215.78</v>
      </c>
      <c r="K414" s="15"/>
      <c r="L414" s="15"/>
      <c r="M414" s="14">
        <v>7339125.8499999996</v>
      </c>
      <c r="N414" s="14"/>
      <c r="O414" s="15"/>
      <c r="P414" s="14">
        <v>7339125.8499999996</v>
      </c>
      <c r="Q414" s="14"/>
      <c r="R414" s="16">
        <v>7339125.8499999996</v>
      </c>
      <c r="S414" s="17"/>
      <c r="T414" s="17">
        <v>123280.83</v>
      </c>
      <c r="U414" s="17"/>
      <c r="V414" s="17">
        <v>747175.76</v>
      </c>
      <c r="W414" s="17"/>
      <c r="X414" s="17"/>
      <c r="Y414" s="17"/>
      <c r="Z414" s="17"/>
      <c r="AA414" s="17">
        <v>6468669.2599999998</v>
      </c>
      <c r="AB414" s="17"/>
      <c r="AC414" s="17"/>
      <c r="AD414" s="17"/>
      <c r="AE414" s="17"/>
      <c r="AF414" s="17"/>
      <c r="AG414" s="17"/>
      <c r="AH414" s="14"/>
      <c r="AI414" s="15"/>
      <c r="AJ414" s="15"/>
      <c r="AK414" s="15"/>
      <c r="AL414" s="14"/>
      <c r="AM414" s="15"/>
      <c r="AN414" s="14"/>
      <c r="AO414" s="15">
        <v>19</v>
      </c>
      <c r="AP414" s="15"/>
      <c r="AQ414" s="14"/>
    </row>
    <row r="415" spans="1:43" ht="13.8" x14ac:dyDescent="0.25">
      <c r="A415" s="25">
        <v>411</v>
      </c>
      <c r="B415" s="5" t="s">
        <v>43</v>
      </c>
      <c r="C415" s="5" t="s">
        <v>44</v>
      </c>
      <c r="D415" s="5" t="s">
        <v>39</v>
      </c>
      <c r="E415" s="14">
        <v>8518674.8800000008</v>
      </c>
      <c r="F415" s="15">
        <v>8518674.8800000008</v>
      </c>
      <c r="G415" s="15"/>
      <c r="H415" s="15"/>
      <c r="I415" s="14">
        <v>8044014.8200000003</v>
      </c>
      <c r="J415" s="15">
        <v>8044014.8200000003</v>
      </c>
      <c r="K415" s="15"/>
      <c r="L415" s="15"/>
      <c r="M415" s="14">
        <v>474660.06</v>
      </c>
      <c r="N415" s="14"/>
      <c r="O415" s="15"/>
      <c r="P415" s="14">
        <v>474660.06</v>
      </c>
      <c r="Q415" s="14"/>
      <c r="R415" s="16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4"/>
      <c r="AI415" s="15"/>
      <c r="AJ415" s="15"/>
      <c r="AK415" s="15"/>
      <c r="AL415" s="14">
        <v>474660.06</v>
      </c>
      <c r="AM415" s="15"/>
      <c r="AN415" s="14">
        <v>474660</v>
      </c>
      <c r="AO415" s="15">
        <v>19</v>
      </c>
      <c r="AP415" s="15">
        <v>90185.400000000009</v>
      </c>
      <c r="AQ415" s="14">
        <v>90185</v>
      </c>
    </row>
    <row r="416" spans="1:43" ht="13.8" x14ac:dyDescent="0.25">
      <c r="A416" s="25">
        <v>412</v>
      </c>
      <c r="B416" s="5" t="s">
        <v>43</v>
      </c>
      <c r="C416" s="5" t="s">
        <v>55</v>
      </c>
      <c r="D416" s="5" t="s">
        <v>47</v>
      </c>
      <c r="E416" s="14">
        <v>8516836.0800000001</v>
      </c>
      <c r="F416" s="15">
        <v>8516836.0800000001</v>
      </c>
      <c r="G416" s="15"/>
      <c r="H416" s="15"/>
      <c r="I416" s="14">
        <v>24997556.16</v>
      </c>
      <c r="J416" s="15">
        <v>24997556.16</v>
      </c>
      <c r="K416" s="15"/>
      <c r="L416" s="15"/>
      <c r="M416" s="14"/>
      <c r="N416" s="14">
        <v>16480720.08</v>
      </c>
      <c r="O416" s="15"/>
      <c r="P416" s="14"/>
      <c r="Q416" s="14">
        <v>16480720.08</v>
      </c>
      <c r="R416" s="16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4"/>
      <c r="AI416" s="15"/>
      <c r="AJ416" s="15"/>
      <c r="AK416" s="15"/>
      <c r="AL416" s="14"/>
      <c r="AM416" s="15"/>
      <c r="AN416" s="14"/>
      <c r="AO416" s="15">
        <v>19</v>
      </c>
      <c r="AP416" s="15"/>
      <c r="AQ416" s="14"/>
    </row>
    <row r="417" spans="1:43" ht="13.8" x14ac:dyDescent="0.25">
      <c r="A417" s="25">
        <v>413</v>
      </c>
      <c r="B417" s="5" t="s">
        <v>43</v>
      </c>
      <c r="C417" s="5" t="s">
        <v>55</v>
      </c>
      <c r="D417" s="5" t="s">
        <v>47</v>
      </c>
      <c r="E417" s="14">
        <v>8516328.5700000003</v>
      </c>
      <c r="F417" s="15">
        <v>8516328.5700000003</v>
      </c>
      <c r="G417" s="15"/>
      <c r="H417" s="15"/>
      <c r="I417" s="14">
        <v>7703770.9900000002</v>
      </c>
      <c r="J417" s="15">
        <v>7703770.9900000002</v>
      </c>
      <c r="K417" s="15"/>
      <c r="L417" s="15"/>
      <c r="M417" s="14">
        <v>812557.58000000007</v>
      </c>
      <c r="N417" s="14"/>
      <c r="O417" s="15"/>
      <c r="P417" s="14">
        <v>812557.58000000007</v>
      </c>
      <c r="Q417" s="14"/>
      <c r="R417" s="16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4"/>
      <c r="AI417" s="15"/>
      <c r="AJ417" s="15"/>
      <c r="AK417" s="15"/>
      <c r="AL417" s="14">
        <v>812557.58000000007</v>
      </c>
      <c r="AM417" s="15"/>
      <c r="AN417" s="14">
        <v>812558</v>
      </c>
      <c r="AO417" s="15">
        <v>19</v>
      </c>
      <c r="AP417" s="15">
        <v>154386.01999999999</v>
      </c>
      <c r="AQ417" s="14">
        <v>154386</v>
      </c>
    </row>
    <row r="418" spans="1:43" ht="13.8" x14ac:dyDescent="0.25">
      <c r="A418" s="25">
        <v>414</v>
      </c>
      <c r="B418" s="5" t="s">
        <v>43</v>
      </c>
      <c r="C418" s="5" t="s">
        <v>48</v>
      </c>
      <c r="D418" s="5" t="s">
        <v>47</v>
      </c>
      <c r="E418" s="14">
        <v>8515442.7400000002</v>
      </c>
      <c r="F418" s="15">
        <v>8515442.7400000002</v>
      </c>
      <c r="G418" s="15"/>
      <c r="H418" s="15"/>
      <c r="I418" s="14">
        <v>8514019.4499999993</v>
      </c>
      <c r="J418" s="15">
        <v>8514019.4499999993</v>
      </c>
      <c r="K418" s="15"/>
      <c r="L418" s="15"/>
      <c r="M418" s="14">
        <v>1423.29</v>
      </c>
      <c r="N418" s="14"/>
      <c r="O418" s="15"/>
      <c r="P418" s="14">
        <v>1423.29</v>
      </c>
      <c r="Q418" s="14"/>
      <c r="R418" s="16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4">
        <v>1423.29</v>
      </c>
      <c r="AI418" s="15">
        <v>1423.29</v>
      </c>
      <c r="AJ418" s="15"/>
      <c r="AK418" s="15"/>
      <c r="AL418" s="14"/>
      <c r="AM418" s="15"/>
      <c r="AN418" s="14"/>
      <c r="AO418" s="15">
        <v>19</v>
      </c>
      <c r="AP418" s="15"/>
      <c r="AQ418" s="14"/>
    </row>
    <row r="419" spans="1:43" ht="13.8" x14ac:dyDescent="0.25">
      <c r="A419" s="25">
        <v>415</v>
      </c>
      <c r="B419" s="5" t="s">
        <v>43</v>
      </c>
      <c r="C419" s="5" t="s">
        <v>44</v>
      </c>
      <c r="D419" s="5" t="s">
        <v>65</v>
      </c>
      <c r="E419" s="14">
        <v>8514638.2899999991</v>
      </c>
      <c r="F419" s="15">
        <v>8514638.2899999991</v>
      </c>
      <c r="G419" s="15"/>
      <c r="H419" s="15"/>
      <c r="I419" s="14">
        <v>8778598.1699999999</v>
      </c>
      <c r="J419" s="15">
        <v>8778598.1699999999</v>
      </c>
      <c r="K419" s="15"/>
      <c r="L419" s="15"/>
      <c r="M419" s="14"/>
      <c r="N419" s="14">
        <v>263959.88</v>
      </c>
      <c r="O419" s="15"/>
      <c r="P419" s="14"/>
      <c r="Q419" s="14">
        <v>263959.88</v>
      </c>
      <c r="R419" s="16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4"/>
      <c r="AI419" s="15"/>
      <c r="AJ419" s="15"/>
      <c r="AK419" s="15"/>
      <c r="AL419" s="14"/>
      <c r="AM419" s="15"/>
      <c r="AN419" s="14"/>
      <c r="AO419" s="15">
        <v>15</v>
      </c>
      <c r="AP419" s="15"/>
      <c r="AQ419" s="14"/>
    </row>
    <row r="420" spans="1:43" ht="13.8" x14ac:dyDescent="0.25">
      <c r="A420" s="25">
        <v>416</v>
      </c>
      <c r="B420" s="5" t="s">
        <v>43</v>
      </c>
      <c r="C420" s="5" t="s">
        <v>48</v>
      </c>
      <c r="D420" s="5" t="s">
        <v>47</v>
      </c>
      <c r="E420" s="14">
        <v>8513947.2699999996</v>
      </c>
      <c r="F420" s="15">
        <v>8513947.2699999996</v>
      </c>
      <c r="G420" s="15"/>
      <c r="H420" s="15"/>
      <c r="I420" s="14">
        <v>8485979.5500000007</v>
      </c>
      <c r="J420" s="15">
        <v>8485979.5500000007</v>
      </c>
      <c r="K420" s="15"/>
      <c r="L420" s="15"/>
      <c r="M420" s="14">
        <v>27967.72</v>
      </c>
      <c r="N420" s="14"/>
      <c r="O420" s="15"/>
      <c r="P420" s="14">
        <v>27967.72</v>
      </c>
      <c r="Q420" s="14"/>
      <c r="R420" s="16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4"/>
      <c r="AI420" s="15"/>
      <c r="AJ420" s="15"/>
      <c r="AK420" s="15"/>
      <c r="AL420" s="14">
        <v>27967.72</v>
      </c>
      <c r="AM420" s="15"/>
      <c r="AN420" s="14">
        <v>27968</v>
      </c>
      <c r="AO420" s="15">
        <v>19</v>
      </c>
      <c r="AP420" s="15">
        <v>5313.92</v>
      </c>
      <c r="AQ420" s="14">
        <v>5314</v>
      </c>
    </row>
    <row r="421" spans="1:43" ht="13.8" x14ac:dyDescent="0.25">
      <c r="A421" s="25">
        <v>417</v>
      </c>
      <c r="B421" s="5" t="s">
        <v>43</v>
      </c>
      <c r="C421" s="5" t="s">
        <v>59</v>
      </c>
      <c r="D421" s="5" t="s">
        <v>39</v>
      </c>
      <c r="E421" s="14">
        <v>8513918.6199999992</v>
      </c>
      <c r="F421" s="15">
        <v>6407875.46</v>
      </c>
      <c r="G421" s="15"/>
      <c r="H421" s="15">
        <v>2106043.16</v>
      </c>
      <c r="I421" s="14">
        <v>7848151.4699999997</v>
      </c>
      <c r="J421" s="15">
        <v>5286277.9800000004</v>
      </c>
      <c r="K421" s="15"/>
      <c r="L421" s="15">
        <v>2561873.4900000002</v>
      </c>
      <c r="M421" s="14">
        <v>665767.15</v>
      </c>
      <c r="N421" s="14"/>
      <c r="O421" s="15">
        <v>455830.33</v>
      </c>
      <c r="P421" s="14">
        <v>1121597.48</v>
      </c>
      <c r="Q421" s="14"/>
      <c r="R421" s="16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4"/>
      <c r="AI421" s="15"/>
      <c r="AJ421" s="15"/>
      <c r="AK421" s="15"/>
      <c r="AL421" s="14">
        <v>1121597.48</v>
      </c>
      <c r="AM421" s="15"/>
      <c r="AN421" s="14">
        <v>1121597</v>
      </c>
      <c r="AO421" s="15">
        <v>19</v>
      </c>
      <c r="AP421" s="15">
        <v>213103.43</v>
      </c>
      <c r="AQ421" s="14">
        <v>213103</v>
      </c>
    </row>
    <row r="422" spans="1:43" ht="13.8" x14ac:dyDescent="0.25">
      <c r="A422" s="25">
        <v>418</v>
      </c>
      <c r="B422" s="5" t="s">
        <v>43</v>
      </c>
      <c r="C422" s="5" t="s">
        <v>44</v>
      </c>
      <c r="D422" s="5" t="s">
        <v>47</v>
      </c>
      <c r="E422" s="14">
        <v>8513467.5199999996</v>
      </c>
      <c r="F422" s="15">
        <v>8513467.5199999996</v>
      </c>
      <c r="G422" s="15"/>
      <c r="H422" s="15"/>
      <c r="I422" s="14">
        <v>8327955.5499999998</v>
      </c>
      <c r="J422" s="15">
        <v>8327955.5499999998</v>
      </c>
      <c r="K422" s="15"/>
      <c r="L422" s="15"/>
      <c r="M422" s="14">
        <v>185511.97</v>
      </c>
      <c r="N422" s="14"/>
      <c r="O422" s="15"/>
      <c r="P422" s="14">
        <v>185511.97</v>
      </c>
      <c r="Q422" s="14"/>
      <c r="R422" s="16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4">
        <v>185511.97</v>
      </c>
      <c r="AI422" s="15">
        <v>185511.97</v>
      </c>
      <c r="AJ422" s="15"/>
      <c r="AK422" s="15"/>
      <c r="AL422" s="14"/>
      <c r="AM422" s="15"/>
      <c r="AN422" s="14"/>
      <c r="AO422" s="15">
        <v>19</v>
      </c>
      <c r="AP422" s="15"/>
      <c r="AQ422" s="14"/>
    </row>
    <row r="423" spans="1:43" ht="13.8" x14ac:dyDescent="0.25">
      <c r="A423" s="25">
        <v>419</v>
      </c>
      <c r="B423" s="5" t="s">
        <v>43</v>
      </c>
      <c r="C423" s="5" t="s">
        <v>55</v>
      </c>
      <c r="D423" s="5" t="s">
        <v>67</v>
      </c>
      <c r="E423" s="14">
        <v>8512590.8200000003</v>
      </c>
      <c r="F423" s="15">
        <v>8512590.8200000003</v>
      </c>
      <c r="G423" s="15"/>
      <c r="H423" s="15"/>
      <c r="I423" s="14">
        <v>6207573.6799999997</v>
      </c>
      <c r="J423" s="15">
        <v>6207573.6799999997</v>
      </c>
      <c r="K423" s="15"/>
      <c r="L423" s="15"/>
      <c r="M423" s="14">
        <v>2305017.14</v>
      </c>
      <c r="N423" s="14"/>
      <c r="O423" s="15"/>
      <c r="P423" s="14">
        <v>2305017.14</v>
      </c>
      <c r="Q423" s="14"/>
      <c r="R423" s="16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4"/>
      <c r="AI423" s="15"/>
      <c r="AJ423" s="15"/>
      <c r="AK423" s="15"/>
      <c r="AL423" s="14">
        <v>2305017.14</v>
      </c>
      <c r="AM423" s="15"/>
      <c r="AN423" s="14">
        <v>2305017</v>
      </c>
      <c r="AO423" s="15">
        <v>19</v>
      </c>
      <c r="AP423" s="15">
        <v>437953.23</v>
      </c>
      <c r="AQ423" s="14">
        <v>437953</v>
      </c>
    </row>
    <row r="424" spans="1:43" ht="13.8" x14ac:dyDescent="0.25">
      <c r="A424" s="25">
        <v>420</v>
      </c>
      <c r="B424" s="5" t="s">
        <v>84</v>
      </c>
      <c r="C424" s="5" t="s">
        <v>62</v>
      </c>
      <c r="D424" s="5" t="s">
        <v>47</v>
      </c>
      <c r="E424" s="14">
        <v>8511759.4399999995</v>
      </c>
      <c r="F424" s="15">
        <v>8511759.4399999995</v>
      </c>
      <c r="G424" s="15"/>
      <c r="H424" s="15"/>
      <c r="I424" s="14">
        <v>8497674.7899999991</v>
      </c>
      <c r="J424" s="15">
        <v>8497674.7899999991</v>
      </c>
      <c r="K424" s="15"/>
      <c r="L424" s="15"/>
      <c r="M424" s="14">
        <v>14084.65</v>
      </c>
      <c r="N424" s="14"/>
      <c r="O424" s="15"/>
      <c r="P424" s="14">
        <v>14084.65</v>
      </c>
      <c r="Q424" s="14"/>
      <c r="R424" s="16">
        <v>14084.65</v>
      </c>
      <c r="S424" s="17">
        <v>14084.65</v>
      </c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4"/>
      <c r="AI424" s="15"/>
      <c r="AJ424" s="15"/>
      <c r="AK424" s="15"/>
      <c r="AL424" s="14"/>
      <c r="AM424" s="15"/>
      <c r="AN424" s="14"/>
      <c r="AO424" s="15">
        <v>19</v>
      </c>
      <c r="AP424" s="15"/>
      <c r="AQ424" s="14"/>
    </row>
    <row r="425" spans="1:43" ht="13.8" x14ac:dyDescent="0.25">
      <c r="A425" s="25">
        <v>421</v>
      </c>
      <c r="B425" s="5" t="s">
        <v>43</v>
      </c>
      <c r="C425" s="5" t="s">
        <v>41</v>
      </c>
      <c r="D425" s="5" t="s">
        <v>47</v>
      </c>
      <c r="E425" s="14">
        <v>8511398</v>
      </c>
      <c r="F425" s="15">
        <v>8511398</v>
      </c>
      <c r="G425" s="15"/>
      <c r="H425" s="15"/>
      <c r="I425" s="14">
        <v>7872277</v>
      </c>
      <c r="J425" s="15">
        <v>7872277</v>
      </c>
      <c r="K425" s="15"/>
      <c r="L425" s="15"/>
      <c r="M425" s="14">
        <v>639121</v>
      </c>
      <c r="N425" s="14"/>
      <c r="O425" s="15"/>
      <c r="P425" s="14">
        <v>639121</v>
      </c>
      <c r="Q425" s="14"/>
      <c r="R425" s="16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4"/>
      <c r="AI425" s="15"/>
      <c r="AJ425" s="15"/>
      <c r="AK425" s="15"/>
      <c r="AL425" s="14">
        <v>639121</v>
      </c>
      <c r="AM425" s="15"/>
      <c r="AN425" s="14">
        <v>639121</v>
      </c>
      <c r="AO425" s="15">
        <v>19</v>
      </c>
      <c r="AP425" s="15">
        <v>121432.99</v>
      </c>
      <c r="AQ425" s="14">
        <v>121433</v>
      </c>
    </row>
    <row r="426" spans="1:43" ht="13.8" x14ac:dyDescent="0.25">
      <c r="A426" s="25">
        <v>422</v>
      </c>
      <c r="B426" s="5" t="s">
        <v>40</v>
      </c>
      <c r="C426" s="5" t="s">
        <v>44</v>
      </c>
      <c r="D426" s="5" t="s">
        <v>65</v>
      </c>
      <c r="E426" s="14">
        <v>8511127.9700000007</v>
      </c>
      <c r="F426" s="15">
        <v>8511127.9700000007</v>
      </c>
      <c r="G426" s="15"/>
      <c r="H426" s="15"/>
      <c r="I426" s="14">
        <v>8507744.7100000009</v>
      </c>
      <c r="J426" s="15">
        <v>8507744.7100000009</v>
      </c>
      <c r="K426" s="15"/>
      <c r="L426" s="15"/>
      <c r="M426" s="14">
        <v>3383.26</v>
      </c>
      <c r="N426" s="14"/>
      <c r="O426" s="15"/>
      <c r="P426" s="14">
        <v>3383.26</v>
      </c>
      <c r="Q426" s="14"/>
      <c r="R426" s="16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4"/>
      <c r="AI426" s="15"/>
      <c r="AJ426" s="15"/>
      <c r="AK426" s="15"/>
      <c r="AL426" s="14">
        <v>3383.26</v>
      </c>
      <c r="AM426" s="15"/>
      <c r="AN426" s="14">
        <v>3383</v>
      </c>
      <c r="AO426" s="15">
        <v>19</v>
      </c>
      <c r="AP426" s="15">
        <v>642.77</v>
      </c>
      <c r="AQ426" s="14">
        <v>643</v>
      </c>
    </row>
    <row r="427" spans="1:43" ht="13.8" x14ac:dyDescent="0.25">
      <c r="A427" s="25">
        <v>423</v>
      </c>
      <c r="B427" s="5" t="s">
        <v>43</v>
      </c>
      <c r="C427" s="5" t="s">
        <v>50</v>
      </c>
      <c r="D427" s="5" t="s">
        <v>39</v>
      </c>
      <c r="E427" s="14">
        <v>8510877.2899999991</v>
      </c>
      <c r="F427" s="15">
        <v>8510877.2899999991</v>
      </c>
      <c r="G427" s="15"/>
      <c r="H427" s="15"/>
      <c r="I427" s="14">
        <v>9535608.0600000005</v>
      </c>
      <c r="J427" s="15">
        <v>9535608.0600000005</v>
      </c>
      <c r="K427" s="15"/>
      <c r="L427" s="15"/>
      <c r="M427" s="14"/>
      <c r="N427" s="14">
        <v>1024730.77</v>
      </c>
      <c r="O427" s="15"/>
      <c r="P427" s="14"/>
      <c r="Q427" s="14">
        <v>1024730.77</v>
      </c>
      <c r="R427" s="16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4"/>
      <c r="AI427" s="15"/>
      <c r="AJ427" s="15"/>
      <c r="AK427" s="15"/>
      <c r="AL427" s="14"/>
      <c r="AM427" s="15"/>
      <c r="AN427" s="14"/>
      <c r="AO427" s="15">
        <v>19</v>
      </c>
      <c r="AP427" s="15"/>
      <c r="AQ427" s="14"/>
    </row>
    <row r="428" spans="1:43" ht="13.8" x14ac:dyDescent="0.25">
      <c r="A428" s="25">
        <v>424</v>
      </c>
      <c r="B428" s="5" t="s">
        <v>43</v>
      </c>
      <c r="C428" s="5" t="s">
        <v>60</v>
      </c>
      <c r="D428" s="5" t="s">
        <v>39</v>
      </c>
      <c r="E428" s="14">
        <v>8509646.1600000001</v>
      </c>
      <c r="F428" s="15">
        <v>8509646.1600000001</v>
      </c>
      <c r="G428" s="15"/>
      <c r="H428" s="15"/>
      <c r="I428" s="14">
        <v>8386924.79</v>
      </c>
      <c r="J428" s="15">
        <v>8386924.79</v>
      </c>
      <c r="K428" s="15"/>
      <c r="L428" s="15"/>
      <c r="M428" s="14">
        <v>122721.37</v>
      </c>
      <c r="N428" s="14"/>
      <c r="O428" s="15"/>
      <c r="P428" s="14">
        <v>122721.37</v>
      </c>
      <c r="Q428" s="14"/>
      <c r="R428" s="16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4"/>
      <c r="AI428" s="15"/>
      <c r="AJ428" s="15"/>
      <c r="AK428" s="15"/>
      <c r="AL428" s="14">
        <v>122721.37</v>
      </c>
      <c r="AM428" s="15"/>
      <c r="AN428" s="14">
        <v>122721</v>
      </c>
      <c r="AO428" s="15">
        <v>19</v>
      </c>
      <c r="AP428" s="15">
        <v>23316.99</v>
      </c>
      <c r="AQ428" s="14">
        <v>23317</v>
      </c>
    </row>
    <row r="429" spans="1:43" ht="13.8" x14ac:dyDescent="0.25">
      <c r="A429" s="25">
        <v>425</v>
      </c>
      <c r="B429" s="5" t="s">
        <v>43</v>
      </c>
      <c r="C429" s="5" t="s">
        <v>38</v>
      </c>
      <c r="D429" s="5" t="s">
        <v>39</v>
      </c>
      <c r="E429" s="14">
        <v>8509446.1500000004</v>
      </c>
      <c r="F429" s="15">
        <v>8509446.1500000004</v>
      </c>
      <c r="G429" s="15"/>
      <c r="H429" s="15"/>
      <c r="I429" s="14">
        <v>7871372.1500000004</v>
      </c>
      <c r="J429" s="15">
        <v>7871372.1500000004</v>
      </c>
      <c r="K429" s="15"/>
      <c r="L429" s="15"/>
      <c r="M429" s="14">
        <v>638074</v>
      </c>
      <c r="N429" s="14"/>
      <c r="O429" s="15"/>
      <c r="P429" s="14">
        <v>638074</v>
      </c>
      <c r="Q429" s="14"/>
      <c r="R429" s="16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4"/>
      <c r="AI429" s="15"/>
      <c r="AJ429" s="15"/>
      <c r="AK429" s="15"/>
      <c r="AL429" s="14">
        <v>638074</v>
      </c>
      <c r="AM429" s="15"/>
      <c r="AN429" s="14">
        <v>638074</v>
      </c>
      <c r="AO429" s="15">
        <v>15</v>
      </c>
      <c r="AP429" s="15">
        <v>95711.1</v>
      </c>
      <c r="AQ429" s="14">
        <v>95711</v>
      </c>
    </row>
    <row r="430" spans="1:43" ht="13.8" x14ac:dyDescent="0.25">
      <c r="A430" s="25">
        <v>426</v>
      </c>
      <c r="B430" s="5" t="s">
        <v>43</v>
      </c>
      <c r="C430" s="5" t="s">
        <v>44</v>
      </c>
      <c r="D430" s="5" t="s">
        <v>47</v>
      </c>
      <c r="E430" s="14">
        <v>8509405.3399999999</v>
      </c>
      <c r="F430" s="15">
        <v>8509405.3399999999</v>
      </c>
      <c r="G430" s="15"/>
      <c r="H430" s="15"/>
      <c r="I430" s="14">
        <v>8510384.4800000004</v>
      </c>
      <c r="J430" s="15">
        <v>8510384.4800000004</v>
      </c>
      <c r="K430" s="15"/>
      <c r="L430" s="15"/>
      <c r="M430" s="14"/>
      <c r="N430" s="14">
        <v>979.14</v>
      </c>
      <c r="O430" s="15"/>
      <c r="P430" s="14"/>
      <c r="Q430" s="14">
        <v>979.14</v>
      </c>
      <c r="R430" s="16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4"/>
      <c r="AI430" s="15"/>
      <c r="AJ430" s="15"/>
      <c r="AK430" s="15"/>
      <c r="AL430" s="14"/>
      <c r="AM430" s="15"/>
      <c r="AN430" s="14"/>
      <c r="AO430" s="15">
        <v>19</v>
      </c>
      <c r="AP430" s="15"/>
      <c r="AQ430" s="14"/>
    </row>
    <row r="431" spans="1:43" ht="13.8" x14ac:dyDescent="0.25">
      <c r="A431" s="25">
        <v>427</v>
      </c>
      <c r="B431" s="5" t="s">
        <v>43</v>
      </c>
      <c r="C431" s="5" t="s">
        <v>44</v>
      </c>
      <c r="D431" s="5" t="s">
        <v>39</v>
      </c>
      <c r="E431" s="14">
        <v>8509364.9800000004</v>
      </c>
      <c r="F431" s="15">
        <v>8509364.9800000004</v>
      </c>
      <c r="G431" s="15"/>
      <c r="H431" s="15"/>
      <c r="I431" s="14">
        <v>8400443.2599999998</v>
      </c>
      <c r="J431" s="15">
        <v>8400443.2599999998</v>
      </c>
      <c r="K431" s="15"/>
      <c r="L431" s="15"/>
      <c r="M431" s="14">
        <v>108921.72</v>
      </c>
      <c r="N431" s="14"/>
      <c r="O431" s="15"/>
      <c r="P431" s="14">
        <v>108921.72</v>
      </c>
      <c r="Q431" s="14"/>
      <c r="R431" s="16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4"/>
      <c r="AI431" s="15"/>
      <c r="AJ431" s="15"/>
      <c r="AK431" s="15"/>
      <c r="AL431" s="14">
        <v>108921.72</v>
      </c>
      <c r="AM431" s="15"/>
      <c r="AN431" s="14">
        <v>108922</v>
      </c>
      <c r="AO431" s="15">
        <v>15</v>
      </c>
      <c r="AP431" s="15">
        <v>16338.300000000001</v>
      </c>
      <c r="AQ431" s="14">
        <v>16338</v>
      </c>
    </row>
    <row r="432" spans="1:43" ht="13.8" x14ac:dyDescent="0.25">
      <c r="A432" s="25">
        <v>428</v>
      </c>
      <c r="B432" s="5" t="s">
        <v>75</v>
      </c>
      <c r="C432" s="5" t="s">
        <v>62</v>
      </c>
      <c r="D432" s="5" t="s">
        <v>67</v>
      </c>
      <c r="E432" s="14">
        <v>8509098.9600000009</v>
      </c>
      <c r="F432" s="15">
        <v>8509098.9600000009</v>
      </c>
      <c r="G432" s="15"/>
      <c r="H432" s="15"/>
      <c r="I432" s="14">
        <v>7990861.8300000001</v>
      </c>
      <c r="J432" s="15">
        <v>7990861.8300000001</v>
      </c>
      <c r="K432" s="15"/>
      <c r="L432" s="15"/>
      <c r="M432" s="14">
        <v>518237.13</v>
      </c>
      <c r="N432" s="14"/>
      <c r="O432" s="15"/>
      <c r="P432" s="14">
        <v>518237.13</v>
      </c>
      <c r="Q432" s="14"/>
      <c r="R432" s="16">
        <v>518237.13</v>
      </c>
      <c r="S432" s="17">
        <v>518237.13</v>
      </c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4"/>
      <c r="AI432" s="15"/>
      <c r="AJ432" s="15"/>
      <c r="AK432" s="15"/>
      <c r="AL432" s="14"/>
      <c r="AM432" s="15"/>
      <c r="AN432" s="14"/>
      <c r="AO432" s="15">
        <v>19</v>
      </c>
      <c r="AP432" s="15"/>
      <c r="AQ432" s="14"/>
    </row>
    <row r="433" spans="1:43" ht="13.8" x14ac:dyDescent="0.25">
      <c r="A433" s="25">
        <v>429</v>
      </c>
      <c r="B433" s="5" t="s">
        <v>43</v>
      </c>
      <c r="C433" s="5" t="s">
        <v>38</v>
      </c>
      <c r="D433" s="5" t="s">
        <v>39</v>
      </c>
      <c r="E433" s="14">
        <v>8509024.8599999994</v>
      </c>
      <c r="F433" s="15">
        <v>8509024.8599999994</v>
      </c>
      <c r="G433" s="15"/>
      <c r="H433" s="15"/>
      <c r="I433" s="14">
        <v>7354636.9100000001</v>
      </c>
      <c r="J433" s="15">
        <v>7354636.9100000001</v>
      </c>
      <c r="K433" s="15"/>
      <c r="L433" s="15"/>
      <c r="M433" s="14">
        <v>1154387.95</v>
      </c>
      <c r="N433" s="14"/>
      <c r="O433" s="15"/>
      <c r="P433" s="14">
        <v>1154387.95</v>
      </c>
      <c r="Q433" s="14"/>
      <c r="R433" s="16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4"/>
      <c r="AI433" s="15"/>
      <c r="AJ433" s="15"/>
      <c r="AK433" s="15"/>
      <c r="AL433" s="14">
        <v>1154387.95</v>
      </c>
      <c r="AM433" s="15"/>
      <c r="AN433" s="14">
        <v>1154388</v>
      </c>
      <c r="AO433" s="15">
        <v>19</v>
      </c>
      <c r="AP433" s="15">
        <v>219333.72</v>
      </c>
      <c r="AQ433" s="14">
        <v>219334</v>
      </c>
    </row>
    <row r="434" spans="1:43" ht="13.8" x14ac:dyDescent="0.25">
      <c r="A434" s="25">
        <v>430</v>
      </c>
      <c r="B434" s="5" t="s">
        <v>37</v>
      </c>
      <c r="C434" s="5" t="s">
        <v>54</v>
      </c>
      <c r="D434" s="5" t="s">
        <v>47</v>
      </c>
      <c r="E434" s="14">
        <v>8508998.3300000001</v>
      </c>
      <c r="F434" s="15">
        <v>8508998.3300000001</v>
      </c>
      <c r="G434" s="15"/>
      <c r="H434" s="15"/>
      <c r="I434" s="14">
        <v>11304227.630000001</v>
      </c>
      <c r="J434" s="15">
        <v>11304227.630000001</v>
      </c>
      <c r="K434" s="15"/>
      <c r="L434" s="15"/>
      <c r="M434" s="14"/>
      <c r="N434" s="14">
        <v>2795229.3</v>
      </c>
      <c r="O434" s="15"/>
      <c r="P434" s="14"/>
      <c r="Q434" s="14">
        <v>2795229.3</v>
      </c>
      <c r="R434" s="16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4"/>
      <c r="AI434" s="15"/>
      <c r="AJ434" s="15"/>
      <c r="AK434" s="15"/>
      <c r="AL434" s="14"/>
      <c r="AM434" s="15"/>
      <c r="AN434" s="14"/>
      <c r="AO434" s="15">
        <v>19</v>
      </c>
      <c r="AP434" s="15"/>
      <c r="AQ434" s="14"/>
    </row>
    <row r="435" spans="1:43" ht="13.8" x14ac:dyDescent="0.25">
      <c r="A435" s="25">
        <v>431</v>
      </c>
      <c r="B435" s="5" t="s">
        <v>43</v>
      </c>
      <c r="C435" s="5" t="s">
        <v>54</v>
      </c>
      <c r="D435" s="5" t="s">
        <v>42</v>
      </c>
      <c r="E435" s="14">
        <v>8508556.5500000007</v>
      </c>
      <c r="F435" s="15">
        <v>8508556.5500000007</v>
      </c>
      <c r="G435" s="15"/>
      <c r="H435" s="15"/>
      <c r="I435" s="14">
        <v>8286958.2000000002</v>
      </c>
      <c r="J435" s="15">
        <v>8286958.2000000002</v>
      </c>
      <c r="K435" s="15"/>
      <c r="L435" s="15"/>
      <c r="M435" s="14">
        <v>221598.35</v>
      </c>
      <c r="N435" s="14"/>
      <c r="O435" s="15"/>
      <c r="P435" s="14">
        <v>221598.35</v>
      </c>
      <c r="Q435" s="14"/>
      <c r="R435" s="16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4"/>
      <c r="AI435" s="15"/>
      <c r="AJ435" s="15"/>
      <c r="AK435" s="15"/>
      <c r="AL435" s="14">
        <v>221598.35</v>
      </c>
      <c r="AM435" s="15"/>
      <c r="AN435" s="14">
        <v>221598</v>
      </c>
      <c r="AO435" s="15">
        <v>19</v>
      </c>
      <c r="AP435" s="15">
        <v>42103.62</v>
      </c>
      <c r="AQ435" s="14">
        <v>42104</v>
      </c>
    </row>
    <row r="436" spans="1:43" ht="13.8" x14ac:dyDescent="0.25">
      <c r="A436" s="25">
        <v>432</v>
      </c>
      <c r="B436" s="5" t="s">
        <v>37</v>
      </c>
      <c r="C436" s="5" t="s">
        <v>59</v>
      </c>
      <c r="D436" s="5" t="s">
        <v>65</v>
      </c>
      <c r="E436" s="14">
        <v>8508513.6300000008</v>
      </c>
      <c r="F436" s="15">
        <v>8508513.6300000008</v>
      </c>
      <c r="G436" s="15"/>
      <c r="H436" s="15"/>
      <c r="I436" s="14">
        <v>8332165.0999999996</v>
      </c>
      <c r="J436" s="15">
        <v>8332165.0999999996</v>
      </c>
      <c r="K436" s="15"/>
      <c r="L436" s="15"/>
      <c r="M436" s="14">
        <v>176348.53</v>
      </c>
      <c r="N436" s="14"/>
      <c r="O436" s="15"/>
      <c r="P436" s="14">
        <v>176348.53</v>
      </c>
      <c r="Q436" s="14"/>
      <c r="R436" s="16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4"/>
      <c r="AI436" s="15"/>
      <c r="AJ436" s="15"/>
      <c r="AK436" s="15"/>
      <c r="AL436" s="14">
        <v>176348.53</v>
      </c>
      <c r="AM436" s="15"/>
      <c r="AN436" s="14">
        <v>176349</v>
      </c>
      <c r="AO436" s="15">
        <v>19</v>
      </c>
      <c r="AP436" s="15">
        <v>33506.31</v>
      </c>
      <c r="AQ436" s="14">
        <v>33506</v>
      </c>
    </row>
    <row r="437" spans="1:43" ht="13.8" x14ac:dyDescent="0.25">
      <c r="A437" s="25">
        <v>433</v>
      </c>
      <c r="B437" s="5" t="s">
        <v>43</v>
      </c>
      <c r="C437" s="5" t="s">
        <v>59</v>
      </c>
      <c r="D437" s="5" t="s">
        <v>39</v>
      </c>
      <c r="E437" s="14">
        <v>8507771.7100000009</v>
      </c>
      <c r="F437" s="15">
        <v>8507771.7100000009</v>
      </c>
      <c r="G437" s="15"/>
      <c r="H437" s="15"/>
      <c r="I437" s="14">
        <v>8594719.3699999992</v>
      </c>
      <c r="J437" s="15">
        <v>8594719.3699999992</v>
      </c>
      <c r="K437" s="15"/>
      <c r="L437" s="15"/>
      <c r="M437" s="14"/>
      <c r="N437" s="14">
        <v>86947.66</v>
      </c>
      <c r="O437" s="15"/>
      <c r="P437" s="14"/>
      <c r="Q437" s="14">
        <v>86947.66</v>
      </c>
      <c r="R437" s="16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4"/>
      <c r="AI437" s="15"/>
      <c r="AJ437" s="15"/>
      <c r="AK437" s="15"/>
      <c r="AL437" s="14"/>
      <c r="AM437" s="15"/>
      <c r="AN437" s="14"/>
      <c r="AO437" s="15">
        <v>19</v>
      </c>
      <c r="AP437" s="15"/>
      <c r="AQ437" s="14"/>
    </row>
    <row r="438" spans="1:43" ht="13.8" x14ac:dyDescent="0.25">
      <c r="A438" s="25">
        <v>434</v>
      </c>
      <c r="B438" s="5" t="s">
        <v>43</v>
      </c>
      <c r="C438" s="5" t="s">
        <v>60</v>
      </c>
      <c r="D438" s="5" t="s">
        <v>47</v>
      </c>
      <c r="E438" s="14">
        <v>8507309.0099999998</v>
      </c>
      <c r="F438" s="15">
        <v>8507309.0099999998</v>
      </c>
      <c r="G438" s="15"/>
      <c r="H438" s="15"/>
      <c r="I438" s="14">
        <v>13534524.060000001</v>
      </c>
      <c r="J438" s="15">
        <v>13534524.060000001</v>
      </c>
      <c r="K438" s="15"/>
      <c r="L438" s="15"/>
      <c r="M438" s="14"/>
      <c r="N438" s="14">
        <v>5027215.05</v>
      </c>
      <c r="O438" s="15"/>
      <c r="P438" s="14"/>
      <c r="Q438" s="14">
        <v>5027215.05</v>
      </c>
      <c r="R438" s="16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4"/>
      <c r="AI438" s="15"/>
      <c r="AJ438" s="15"/>
      <c r="AK438" s="15"/>
      <c r="AL438" s="14"/>
      <c r="AM438" s="15"/>
      <c r="AN438" s="14"/>
      <c r="AO438" s="15">
        <v>15</v>
      </c>
      <c r="AP438" s="15"/>
      <c r="AQ438" s="14"/>
    </row>
    <row r="439" spans="1:43" ht="13.8" x14ac:dyDescent="0.25">
      <c r="A439" s="25">
        <v>435</v>
      </c>
      <c r="B439" s="5" t="s">
        <v>84</v>
      </c>
      <c r="C439" s="5" t="s">
        <v>45</v>
      </c>
      <c r="D439" s="5" t="s">
        <v>42</v>
      </c>
      <c r="E439" s="14">
        <v>8506807.7899999991</v>
      </c>
      <c r="F439" s="15">
        <v>8506807.7899999991</v>
      </c>
      <c r="G439" s="15"/>
      <c r="H439" s="15"/>
      <c r="I439" s="14">
        <v>1043525.98</v>
      </c>
      <c r="J439" s="15">
        <v>1043525.98</v>
      </c>
      <c r="K439" s="15"/>
      <c r="L439" s="15"/>
      <c r="M439" s="14">
        <v>7463281.8099999996</v>
      </c>
      <c r="N439" s="14"/>
      <c r="O439" s="15"/>
      <c r="P439" s="14">
        <v>7463281.8099999996</v>
      </c>
      <c r="Q439" s="14"/>
      <c r="R439" s="16">
        <v>7414353.46</v>
      </c>
      <c r="S439" s="17"/>
      <c r="T439" s="17">
        <v>2518693.17</v>
      </c>
      <c r="U439" s="17"/>
      <c r="V439" s="17">
        <v>373454</v>
      </c>
      <c r="W439" s="17">
        <v>52.01</v>
      </c>
      <c r="X439" s="17"/>
      <c r="Y439" s="17"/>
      <c r="Z439" s="17"/>
      <c r="AA439" s="17">
        <v>1881439.9500000002</v>
      </c>
      <c r="AB439" s="17"/>
      <c r="AC439" s="17"/>
      <c r="AD439" s="17"/>
      <c r="AE439" s="17">
        <v>2640714.33</v>
      </c>
      <c r="AF439" s="17"/>
      <c r="AG439" s="17"/>
      <c r="AH439" s="14"/>
      <c r="AI439" s="15"/>
      <c r="AJ439" s="15"/>
      <c r="AK439" s="15"/>
      <c r="AL439" s="14">
        <v>48928.35</v>
      </c>
      <c r="AM439" s="15"/>
      <c r="AN439" s="14">
        <v>48928</v>
      </c>
      <c r="AO439" s="15">
        <v>19</v>
      </c>
      <c r="AP439" s="15">
        <v>9296.32</v>
      </c>
      <c r="AQ439" s="14">
        <v>9296</v>
      </c>
    </row>
    <row r="440" spans="1:43" ht="13.8" x14ac:dyDescent="0.25">
      <c r="A440" s="25">
        <v>436</v>
      </c>
      <c r="B440" s="5" t="s">
        <v>43</v>
      </c>
      <c r="C440" s="5" t="s">
        <v>44</v>
      </c>
      <c r="D440" s="5" t="s">
        <v>47</v>
      </c>
      <c r="E440" s="14">
        <v>8506782.0199999996</v>
      </c>
      <c r="F440" s="15">
        <v>8506782.0199999996</v>
      </c>
      <c r="G440" s="15"/>
      <c r="H440" s="15"/>
      <c r="I440" s="14">
        <v>6681585.7699999996</v>
      </c>
      <c r="J440" s="15">
        <v>6681585.7699999996</v>
      </c>
      <c r="K440" s="15"/>
      <c r="L440" s="15"/>
      <c r="M440" s="14">
        <v>1825196.25</v>
      </c>
      <c r="N440" s="14"/>
      <c r="O440" s="15"/>
      <c r="P440" s="14">
        <v>1825196.25</v>
      </c>
      <c r="Q440" s="14"/>
      <c r="R440" s="16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4"/>
      <c r="AI440" s="15"/>
      <c r="AJ440" s="15"/>
      <c r="AK440" s="15"/>
      <c r="AL440" s="14">
        <v>1825196.25</v>
      </c>
      <c r="AM440" s="15"/>
      <c r="AN440" s="14">
        <v>1825196</v>
      </c>
      <c r="AO440" s="15">
        <v>19</v>
      </c>
      <c r="AP440" s="15">
        <v>346787.24</v>
      </c>
      <c r="AQ440" s="14">
        <v>346787</v>
      </c>
    </row>
    <row r="441" spans="1:43" ht="13.8" x14ac:dyDescent="0.25">
      <c r="A441" s="25">
        <v>437</v>
      </c>
      <c r="B441" s="5" t="s">
        <v>43</v>
      </c>
      <c r="C441" s="5" t="s">
        <v>60</v>
      </c>
      <c r="D441" s="5" t="s">
        <v>39</v>
      </c>
      <c r="E441" s="14">
        <v>8506452.9900000002</v>
      </c>
      <c r="F441" s="15">
        <v>8506452.9900000002</v>
      </c>
      <c r="G441" s="15"/>
      <c r="H441" s="15"/>
      <c r="I441" s="14">
        <v>7725445.5800000001</v>
      </c>
      <c r="J441" s="15">
        <v>7725445.5800000001</v>
      </c>
      <c r="K441" s="15"/>
      <c r="L441" s="15"/>
      <c r="M441" s="14">
        <v>781007.41</v>
      </c>
      <c r="N441" s="14"/>
      <c r="O441" s="15"/>
      <c r="P441" s="14">
        <v>781007.41</v>
      </c>
      <c r="Q441" s="14"/>
      <c r="R441" s="16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4">
        <v>5796.04</v>
      </c>
      <c r="AI441" s="15">
        <v>5796.04</v>
      </c>
      <c r="AJ441" s="15"/>
      <c r="AK441" s="15"/>
      <c r="AL441" s="14">
        <v>775211.37</v>
      </c>
      <c r="AM441" s="15"/>
      <c r="AN441" s="14">
        <v>775211</v>
      </c>
      <c r="AO441" s="15">
        <v>19</v>
      </c>
      <c r="AP441" s="15">
        <v>147290.09</v>
      </c>
      <c r="AQ441" s="14">
        <v>147290</v>
      </c>
    </row>
    <row r="442" spans="1:43" ht="13.8" x14ac:dyDescent="0.25">
      <c r="A442" s="25">
        <v>438</v>
      </c>
      <c r="B442" s="5" t="s">
        <v>43</v>
      </c>
      <c r="C442" s="5" t="s">
        <v>55</v>
      </c>
      <c r="D442" s="5" t="s">
        <v>39</v>
      </c>
      <c r="E442" s="14">
        <v>8506158.2400000002</v>
      </c>
      <c r="F442" s="15">
        <v>8506158.2400000002</v>
      </c>
      <c r="G442" s="15"/>
      <c r="H442" s="15"/>
      <c r="I442" s="14">
        <v>8453961.6999999993</v>
      </c>
      <c r="J442" s="15">
        <v>8453961.6999999993</v>
      </c>
      <c r="K442" s="15"/>
      <c r="L442" s="15"/>
      <c r="M442" s="14">
        <v>52196.54</v>
      </c>
      <c r="N442" s="14"/>
      <c r="O442" s="15"/>
      <c r="P442" s="14">
        <v>52196.54</v>
      </c>
      <c r="Q442" s="14"/>
      <c r="R442" s="16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4"/>
      <c r="AI442" s="15"/>
      <c r="AJ442" s="15"/>
      <c r="AK442" s="15"/>
      <c r="AL442" s="14">
        <v>52196.54</v>
      </c>
      <c r="AM442" s="15"/>
      <c r="AN442" s="14">
        <v>52197</v>
      </c>
      <c r="AO442" s="15">
        <v>15</v>
      </c>
      <c r="AP442" s="15">
        <v>7829.55</v>
      </c>
      <c r="AQ442" s="14">
        <v>7830</v>
      </c>
    </row>
    <row r="443" spans="1:43" ht="13.8" x14ac:dyDescent="0.25">
      <c r="A443" s="25">
        <v>439</v>
      </c>
      <c r="B443" s="5" t="s">
        <v>43</v>
      </c>
      <c r="C443" s="5" t="s">
        <v>44</v>
      </c>
      <c r="D443" s="5" t="s">
        <v>63</v>
      </c>
      <c r="E443" s="14">
        <v>8505591.4600000009</v>
      </c>
      <c r="F443" s="15">
        <v>8505591.4600000009</v>
      </c>
      <c r="G443" s="15"/>
      <c r="H443" s="15"/>
      <c r="I443" s="14">
        <v>8236356.1799999997</v>
      </c>
      <c r="J443" s="15">
        <v>8236356.1799999997</v>
      </c>
      <c r="K443" s="15"/>
      <c r="L443" s="15"/>
      <c r="M443" s="14">
        <v>269235.28000000003</v>
      </c>
      <c r="N443" s="14"/>
      <c r="O443" s="15"/>
      <c r="P443" s="14">
        <v>269235.28000000003</v>
      </c>
      <c r="Q443" s="14"/>
      <c r="R443" s="16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4"/>
      <c r="AI443" s="15"/>
      <c r="AJ443" s="15"/>
      <c r="AK443" s="15"/>
      <c r="AL443" s="14">
        <v>269235.28000000003</v>
      </c>
      <c r="AM443" s="15"/>
      <c r="AN443" s="14">
        <v>269235</v>
      </c>
      <c r="AO443" s="15">
        <v>19</v>
      </c>
      <c r="AP443" s="15">
        <v>51154.65</v>
      </c>
      <c r="AQ443" s="14">
        <v>51155</v>
      </c>
    </row>
    <row r="444" spans="1:43" ht="13.8" x14ac:dyDescent="0.25">
      <c r="A444" s="25">
        <v>440</v>
      </c>
      <c r="B444" s="5" t="s">
        <v>43</v>
      </c>
      <c r="C444" s="5" t="s">
        <v>60</v>
      </c>
      <c r="D444" s="5" t="s">
        <v>57</v>
      </c>
      <c r="E444" s="14">
        <v>8504970.2400000002</v>
      </c>
      <c r="F444" s="15">
        <v>8504970.2400000002</v>
      </c>
      <c r="G444" s="15"/>
      <c r="H444" s="15"/>
      <c r="I444" s="14">
        <v>1460306.05</v>
      </c>
      <c r="J444" s="15">
        <v>1460306.05</v>
      </c>
      <c r="K444" s="15"/>
      <c r="L444" s="15"/>
      <c r="M444" s="14">
        <v>7044664.1900000004</v>
      </c>
      <c r="N444" s="14"/>
      <c r="O444" s="15"/>
      <c r="P444" s="14">
        <v>7044664.1900000004</v>
      </c>
      <c r="Q444" s="14"/>
      <c r="R444" s="16">
        <v>6832207.3899999997</v>
      </c>
      <c r="S444" s="17"/>
      <c r="T444" s="17"/>
      <c r="U444" s="17"/>
      <c r="V444" s="17">
        <v>6832207.3899999997</v>
      </c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4">
        <v>47009.94</v>
      </c>
      <c r="AI444" s="15">
        <v>46009.94</v>
      </c>
      <c r="AJ444" s="15">
        <v>1000</v>
      </c>
      <c r="AK444" s="15"/>
      <c r="AL444" s="14">
        <v>165446.86000000002</v>
      </c>
      <c r="AM444" s="15"/>
      <c r="AN444" s="14">
        <v>165447</v>
      </c>
      <c r="AO444" s="15">
        <v>15</v>
      </c>
      <c r="AP444" s="15">
        <v>24817.05</v>
      </c>
      <c r="AQ444" s="14">
        <v>24817</v>
      </c>
    </row>
    <row r="445" spans="1:43" ht="13.8" x14ac:dyDescent="0.25">
      <c r="A445" s="25">
        <v>441</v>
      </c>
      <c r="B445" s="5" t="s">
        <v>43</v>
      </c>
      <c r="C445" s="5" t="s">
        <v>44</v>
      </c>
      <c r="D445" s="5" t="s">
        <v>39</v>
      </c>
      <c r="E445" s="14">
        <v>8504563.9800000004</v>
      </c>
      <c r="F445" s="15">
        <v>8504563.9800000004</v>
      </c>
      <c r="G445" s="15"/>
      <c r="H445" s="15"/>
      <c r="I445" s="14">
        <v>8158594.9900000002</v>
      </c>
      <c r="J445" s="15">
        <v>8158594.9900000002</v>
      </c>
      <c r="K445" s="15"/>
      <c r="L445" s="15"/>
      <c r="M445" s="14">
        <v>345968.99</v>
      </c>
      <c r="N445" s="14"/>
      <c r="O445" s="15"/>
      <c r="P445" s="14">
        <v>345968.99</v>
      </c>
      <c r="Q445" s="14"/>
      <c r="R445" s="16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4">
        <v>109708.91</v>
      </c>
      <c r="AI445" s="15">
        <v>109708.91</v>
      </c>
      <c r="AJ445" s="15"/>
      <c r="AK445" s="15"/>
      <c r="AL445" s="14">
        <v>236260.08000000002</v>
      </c>
      <c r="AM445" s="15"/>
      <c r="AN445" s="14">
        <v>236260</v>
      </c>
      <c r="AO445" s="15">
        <v>19</v>
      </c>
      <c r="AP445" s="15">
        <v>44889.4</v>
      </c>
      <c r="AQ445" s="14">
        <v>44889</v>
      </c>
    </row>
    <row r="446" spans="1:43" ht="13.8" x14ac:dyDescent="0.25">
      <c r="A446" s="25">
        <v>442</v>
      </c>
      <c r="B446" s="5" t="s">
        <v>43</v>
      </c>
      <c r="C446" s="5" t="s">
        <v>48</v>
      </c>
      <c r="D446" s="5" t="s">
        <v>47</v>
      </c>
      <c r="E446" s="14">
        <v>8504434.6600000001</v>
      </c>
      <c r="F446" s="15">
        <v>8504434.6600000001</v>
      </c>
      <c r="G446" s="15"/>
      <c r="H446" s="15"/>
      <c r="I446" s="14">
        <v>8221643.0899999999</v>
      </c>
      <c r="J446" s="15">
        <v>8221643.0899999999</v>
      </c>
      <c r="K446" s="15"/>
      <c r="L446" s="15"/>
      <c r="M446" s="14">
        <v>282791.57</v>
      </c>
      <c r="N446" s="14"/>
      <c r="O446" s="15"/>
      <c r="P446" s="14">
        <v>282791.57</v>
      </c>
      <c r="Q446" s="14"/>
      <c r="R446" s="16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4"/>
      <c r="AI446" s="15"/>
      <c r="AJ446" s="15"/>
      <c r="AK446" s="15"/>
      <c r="AL446" s="14">
        <v>282791.57</v>
      </c>
      <c r="AM446" s="15"/>
      <c r="AN446" s="14">
        <v>282792</v>
      </c>
      <c r="AO446" s="15">
        <v>19</v>
      </c>
      <c r="AP446" s="15">
        <v>53730.48</v>
      </c>
      <c r="AQ446" s="14">
        <v>53730</v>
      </c>
    </row>
    <row r="447" spans="1:43" ht="13.8" x14ac:dyDescent="0.25">
      <c r="A447" s="25">
        <v>443</v>
      </c>
      <c r="B447" s="5" t="s">
        <v>43</v>
      </c>
      <c r="C447" s="5" t="s">
        <v>60</v>
      </c>
      <c r="D447" s="5" t="s">
        <v>42</v>
      </c>
      <c r="E447" s="14">
        <v>8503988.2699999996</v>
      </c>
      <c r="F447" s="15">
        <v>8503988.2699999996</v>
      </c>
      <c r="G447" s="15"/>
      <c r="H447" s="15"/>
      <c r="I447" s="14">
        <v>7779650.0099999998</v>
      </c>
      <c r="J447" s="15">
        <v>7779650.0099999998</v>
      </c>
      <c r="K447" s="15"/>
      <c r="L447" s="15"/>
      <c r="M447" s="14">
        <v>724338.26</v>
      </c>
      <c r="N447" s="14"/>
      <c r="O447" s="15"/>
      <c r="P447" s="14">
        <v>724338.26</v>
      </c>
      <c r="Q447" s="14"/>
      <c r="R447" s="16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4"/>
      <c r="AI447" s="15"/>
      <c r="AJ447" s="15"/>
      <c r="AK447" s="15"/>
      <c r="AL447" s="14">
        <v>724338.26</v>
      </c>
      <c r="AM447" s="15">
        <v>34477.050000000003</v>
      </c>
      <c r="AN447" s="14">
        <v>689861</v>
      </c>
      <c r="AO447" s="15">
        <v>19</v>
      </c>
      <c r="AP447" s="15">
        <v>131073.59</v>
      </c>
      <c r="AQ447" s="14">
        <v>131074</v>
      </c>
    </row>
    <row r="448" spans="1:43" ht="13.8" x14ac:dyDescent="0.25">
      <c r="A448" s="25">
        <v>444</v>
      </c>
      <c r="B448" s="5" t="s">
        <v>43</v>
      </c>
      <c r="C448" s="5" t="s">
        <v>59</v>
      </c>
      <c r="D448" s="5" t="s">
        <v>47</v>
      </c>
      <c r="E448" s="14">
        <v>8502336.0299999993</v>
      </c>
      <c r="F448" s="15">
        <v>8502336.0299999993</v>
      </c>
      <c r="G448" s="15"/>
      <c r="H448" s="15"/>
      <c r="I448" s="14">
        <v>8482444.4900000002</v>
      </c>
      <c r="J448" s="15">
        <v>8482444.4900000002</v>
      </c>
      <c r="K448" s="15"/>
      <c r="L448" s="15"/>
      <c r="M448" s="14">
        <v>19891.54</v>
      </c>
      <c r="N448" s="14"/>
      <c r="O448" s="15"/>
      <c r="P448" s="14">
        <v>19891.54</v>
      </c>
      <c r="Q448" s="14"/>
      <c r="R448" s="16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4">
        <v>19891.54</v>
      </c>
      <c r="AI448" s="15">
        <v>19891.54</v>
      </c>
      <c r="AJ448" s="15"/>
      <c r="AK448" s="15"/>
      <c r="AL448" s="14"/>
      <c r="AM448" s="15"/>
      <c r="AN448" s="14"/>
      <c r="AO448" s="15">
        <v>19</v>
      </c>
      <c r="AP448" s="15"/>
      <c r="AQ448" s="14"/>
    </row>
    <row r="449" spans="1:43" ht="13.8" x14ac:dyDescent="0.25">
      <c r="A449" s="25">
        <v>445</v>
      </c>
      <c r="B449" s="5" t="s">
        <v>43</v>
      </c>
      <c r="C449" s="5" t="s">
        <v>44</v>
      </c>
      <c r="D449" s="5" t="s">
        <v>47</v>
      </c>
      <c r="E449" s="14">
        <v>8501603.2899999991</v>
      </c>
      <c r="F449" s="15">
        <v>8501603.2899999991</v>
      </c>
      <c r="G449" s="15"/>
      <c r="H449" s="15"/>
      <c r="I449" s="14">
        <v>8380895.3300000001</v>
      </c>
      <c r="J449" s="15">
        <v>8380895.3300000001</v>
      </c>
      <c r="K449" s="15"/>
      <c r="L449" s="15"/>
      <c r="M449" s="14">
        <v>120707.96</v>
      </c>
      <c r="N449" s="14"/>
      <c r="O449" s="15"/>
      <c r="P449" s="14">
        <v>120707.96</v>
      </c>
      <c r="Q449" s="14"/>
      <c r="R449" s="16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4"/>
      <c r="AI449" s="15"/>
      <c r="AJ449" s="15"/>
      <c r="AK449" s="15"/>
      <c r="AL449" s="14">
        <v>120707.96</v>
      </c>
      <c r="AM449" s="15"/>
      <c r="AN449" s="14">
        <v>120708</v>
      </c>
      <c r="AO449" s="15">
        <v>19</v>
      </c>
      <c r="AP449" s="15">
        <v>22934.52</v>
      </c>
      <c r="AQ449" s="14">
        <v>22935</v>
      </c>
    </row>
    <row r="450" spans="1:43" ht="13.8" x14ac:dyDescent="0.25">
      <c r="A450" s="25">
        <v>446</v>
      </c>
      <c r="B450" s="5" t="s">
        <v>37</v>
      </c>
      <c r="C450" s="5" t="s">
        <v>70</v>
      </c>
      <c r="D450" s="5" t="s">
        <v>47</v>
      </c>
      <c r="E450" s="14">
        <v>8500991</v>
      </c>
      <c r="F450" s="15">
        <v>8500991</v>
      </c>
      <c r="G450" s="15"/>
      <c r="H450" s="15"/>
      <c r="I450" s="14">
        <v>9834422.9399999995</v>
      </c>
      <c r="J450" s="15">
        <v>9834422.9399999995</v>
      </c>
      <c r="K450" s="15"/>
      <c r="L450" s="15"/>
      <c r="M450" s="14"/>
      <c r="N450" s="14">
        <v>1333431.94</v>
      </c>
      <c r="O450" s="15"/>
      <c r="P450" s="14"/>
      <c r="Q450" s="14">
        <v>1333431.94</v>
      </c>
      <c r="R450" s="16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4"/>
      <c r="AI450" s="15"/>
      <c r="AJ450" s="15"/>
      <c r="AK450" s="15"/>
      <c r="AL450" s="14"/>
      <c r="AM450" s="15"/>
      <c r="AN450" s="14"/>
      <c r="AO450" s="15">
        <v>19</v>
      </c>
      <c r="AP450" s="15"/>
      <c r="AQ450" s="14"/>
    </row>
    <row r="451" spans="1:43" s="27" customFormat="1" ht="13.8" x14ac:dyDescent="0.25">
      <c r="A451" s="25">
        <v>447</v>
      </c>
      <c r="B451" s="26" t="s">
        <v>43</v>
      </c>
      <c r="C451" s="26" t="s">
        <v>52</v>
      </c>
      <c r="D451" s="26" t="s">
        <v>42</v>
      </c>
      <c r="E451" s="16">
        <v>3602177.77</v>
      </c>
      <c r="F451" s="17">
        <v>3602177.77</v>
      </c>
      <c r="G451" s="17"/>
      <c r="H451" s="17"/>
      <c r="I451" s="16">
        <v>3530134.21</v>
      </c>
      <c r="J451" s="17">
        <v>3530134.21</v>
      </c>
      <c r="K451" s="17"/>
      <c r="L451" s="17"/>
      <c r="M451" s="16">
        <v>72043.56</v>
      </c>
      <c r="N451" s="16"/>
      <c r="O451" s="17"/>
      <c r="P451" s="16">
        <v>72043.56</v>
      </c>
      <c r="Q451" s="16"/>
      <c r="R451" s="16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6"/>
      <c r="AI451" s="17"/>
      <c r="AJ451" s="17"/>
      <c r="AK451" s="17"/>
      <c r="AL451" s="16">
        <v>72043.56</v>
      </c>
      <c r="AM451" s="17"/>
      <c r="AN451" s="16">
        <v>72044</v>
      </c>
      <c r="AO451" s="17">
        <v>19</v>
      </c>
      <c r="AP451" s="17">
        <v>13688.36</v>
      </c>
      <c r="AQ451" s="16">
        <v>13688</v>
      </c>
    </row>
    <row r="452" spans="1:43" s="27" customFormat="1" ht="13.8" x14ac:dyDescent="0.25">
      <c r="A452" s="25">
        <v>448</v>
      </c>
      <c r="B452" s="5" t="s">
        <v>75</v>
      </c>
      <c r="C452" s="26" t="s">
        <v>52</v>
      </c>
      <c r="D452" s="5" t="s">
        <v>57</v>
      </c>
      <c r="E452" s="16">
        <v>3145892.41</v>
      </c>
      <c r="F452" s="17">
        <v>3145892.41</v>
      </c>
      <c r="G452" s="17"/>
      <c r="H452" s="17"/>
      <c r="I452" s="16">
        <v>3082974.56</v>
      </c>
      <c r="J452" s="17">
        <v>3082974.56</v>
      </c>
      <c r="K452" s="17"/>
      <c r="L452" s="17"/>
      <c r="M452" s="16">
        <v>62917.85</v>
      </c>
      <c r="N452" s="16"/>
      <c r="O452" s="17"/>
      <c r="P452" s="16">
        <v>62917.85</v>
      </c>
      <c r="Q452" s="16"/>
      <c r="R452" s="16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6"/>
      <c r="AI452" s="17"/>
      <c r="AJ452" s="17"/>
      <c r="AK452" s="17"/>
      <c r="AL452" s="16">
        <v>62917.85</v>
      </c>
      <c r="AM452" s="17"/>
      <c r="AN452" s="16">
        <v>62918</v>
      </c>
      <c r="AO452" s="17">
        <v>15</v>
      </c>
      <c r="AP452" s="17">
        <v>9437.7000000000007</v>
      </c>
      <c r="AQ452" s="16">
        <v>9438</v>
      </c>
    </row>
    <row r="453" spans="1:43" s="27" customFormat="1" ht="13.8" x14ac:dyDescent="0.25">
      <c r="A453" s="25">
        <v>449</v>
      </c>
      <c r="B453" s="5" t="s">
        <v>43</v>
      </c>
      <c r="C453" s="26" t="s">
        <v>54</v>
      </c>
      <c r="D453" s="5" t="s">
        <v>39</v>
      </c>
      <c r="E453" s="16">
        <v>2111182.48</v>
      </c>
      <c r="F453" s="17">
        <v>2111182.48</v>
      </c>
      <c r="G453" s="17"/>
      <c r="H453" s="17"/>
      <c r="I453" s="16">
        <v>2068958.83</v>
      </c>
      <c r="J453" s="17">
        <v>2068958.83</v>
      </c>
      <c r="K453" s="17"/>
      <c r="L453" s="17"/>
      <c r="M453" s="16">
        <v>42223.65</v>
      </c>
      <c r="N453" s="16"/>
      <c r="O453" s="17"/>
      <c r="P453" s="16">
        <v>42223.65</v>
      </c>
      <c r="Q453" s="16"/>
      <c r="R453" s="16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6"/>
      <c r="AI453" s="17"/>
      <c r="AJ453" s="17"/>
      <c r="AK453" s="17"/>
      <c r="AL453" s="16">
        <v>42223.65</v>
      </c>
      <c r="AM453" s="17"/>
      <c r="AN453" s="16">
        <v>42224</v>
      </c>
      <c r="AO453" s="17">
        <v>19</v>
      </c>
      <c r="AP453" s="17">
        <v>8022.56</v>
      </c>
      <c r="AQ453" s="16">
        <v>8022</v>
      </c>
    </row>
    <row r="454" spans="1:43" s="27" customFormat="1" ht="13.8" x14ac:dyDescent="0.25">
      <c r="A454" s="25">
        <v>450</v>
      </c>
      <c r="B454" s="5" t="s">
        <v>37</v>
      </c>
      <c r="C454" s="26" t="s">
        <v>54</v>
      </c>
      <c r="D454" s="5" t="s">
        <v>47</v>
      </c>
      <c r="E454" s="16">
        <v>1654897.12</v>
      </c>
      <c r="F454" s="17">
        <v>1654897.12</v>
      </c>
      <c r="G454" s="17"/>
      <c r="H454" s="17"/>
      <c r="I454" s="16">
        <v>1621799.18</v>
      </c>
      <c r="J454" s="17">
        <v>1621799.18</v>
      </c>
      <c r="K454" s="17"/>
      <c r="L454" s="17"/>
      <c r="M454" s="16">
        <v>33097.94</v>
      </c>
      <c r="N454" s="16"/>
      <c r="O454" s="17"/>
      <c r="P454" s="16">
        <v>33097.94</v>
      </c>
      <c r="Q454" s="16"/>
      <c r="R454" s="16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6"/>
      <c r="AI454" s="17"/>
      <c r="AJ454" s="17"/>
      <c r="AK454" s="17"/>
      <c r="AL454" s="16">
        <v>33097.94</v>
      </c>
      <c r="AM454" s="17"/>
      <c r="AN454" s="16">
        <v>33098</v>
      </c>
      <c r="AO454" s="17">
        <v>15</v>
      </c>
      <c r="AP454" s="17">
        <v>4964.7</v>
      </c>
      <c r="AQ454" s="16">
        <v>4965</v>
      </c>
    </row>
  </sheetData>
  <sortState xmlns:xlrd2="http://schemas.microsoft.com/office/spreadsheetml/2017/richdata2" ref="A6:AQ475">
    <sortCondition descending="1" ref="E6:E475"/>
  </sortState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BCF2-7BCD-464C-9CC3-58FC2DD939B9}">
  <dimension ref="A1:AU454"/>
  <sheetViews>
    <sheetView tabSelected="1" topLeftCell="D1" workbookViewId="0">
      <selection activeCell="F5" sqref="F5"/>
    </sheetView>
  </sheetViews>
  <sheetFormatPr defaultColWidth="9.109375" defaultRowHeight="13.2" x14ac:dyDescent="0.25"/>
  <cols>
    <col min="1" max="1" width="4.44140625" customWidth="1"/>
    <col min="2" max="6" width="48.6640625" customWidth="1"/>
    <col min="7" max="8" width="28.5546875" customWidth="1"/>
    <col min="9" max="9" width="14.109375" style="10" customWidth="1"/>
    <col min="10" max="10" width="20.109375" style="11" customWidth="1"/>
    <col min="11" max="11" width="20.21875" style="11" customWidth="1"/>
    <col min="12" max="12" width="22.5546875" style="11" customWidth="1"/>
    <col min="13" max="13" width="14.109375" style="10" customWidth="1"/>
    <col min="14" max="14" width="14.109375" style="11" customWidth="1"/>
    <col min="15" max="15" width="21.6640625" style="11" customWidth="1"/>
    <col min="16" max="16" width="24.109375" style="11" customWidth="1"/>
    <col min="17" max="18" width="14.109375" style="10" customWidth="1"/>
    <col min="19" max="19" width="19.109375" style="11" customWidth="1"/>
    <col min="20" max="21" width="14.109375" style="10" customWidth="1"/>
    <col min="22" max="22" width="21" style="8" customWidth="1"/>
    <col min="23" max="23" width="24.21875" style="9" customWidth="1"/>
    <col min="24" max="25" width="21" style="9" customWidth="1"/>
    <col min="26" max="26" width="23.44140625" style="9" customWidth="1"/>
    <col min="27" max="29" width="21" style="9" customWidth="1"/>
    <col min="30" max="30" width="27.6640625" style="9" customWidth="1"/>
    <col min="31" max="31" width="26.5546875" style="9" customWidth="1"/>
    <col min="32" max="32" width="30.88671875" style="9" customWidth="1"/>
    <col min="33" max="33" width="21" style="9" customWidth="1"/>
    <col min="34" max="34" width="30.33203125" style="9" customWidth="1"/>
    <col min="35" max="35" width="30.88671875" style="9" customWidth="1"/>
    <col min="36" max="37" width="21" style="9" customWidth="1"/>
    <col min="38" max="38" width="14.109375" style="10" customWidth="1"/>
    <col min="39" max="41" width="14.109375" style="11" customWidth="1"/>
    <col min="42" max="42" width="14.109375" style="10" customWidth="1"/>
    <col min="43" max="43" width="37.21875" style="11" customWidth="1"/>
    <col min="44" max="44" width="14.109375" style="10" customWidth="1"/>
    <col min="45" max="46" width="14.109375" style="11" customWidth="1"/>
    <col min="47" max="47" width="14.109375" style="10" customWidth="1"/>
    <col min="48" max="16384" width="9.109375" style="1"/>
  </cols>
  <sheetData>
    <row r="1" spans="1:47" s="29" customFormat="1" ht="66" x14ac:dyDescent="0.25">
      <c r="A1" s="28" t="s">
        <v>102</v>
      </c>
      <c r="B1" s="28" t="s">
        <v>177</v>
      </c>
      <c r="C1" s="28" t="s">
        <v>103</v>
      </c>
      <c r="D1" s="28" t="s">
        <v>178</v>
      </c>
      <c r="E1" s="28" t="s">
        <v>212</v>
      </c>
      <c r="F1" s="28" t="s">
        <v>176</v>
      </c>
      <c r="G1" s="28" t="s">
        <v>179</v>
      </c>
      <c r="H1" s="28" t="s">
        <v>174</v>
      </c>
      <c r="I1" s="28" t="s">
        <v>104</v>
      </c>
      <c r="J1" s="28" t="s">
        <v>105</v>
      </c>
      <c r="K1" s="28" t="s">
        <v>106</v>
      </c>
      <c r="L1" s="28" t="s">
        <v>107</v>
      </c>
      <c r="M1" s="28" t="s">
        <v>108</v>
      </c>
      <c r="N1" s="28" t="s">
        <v>109</v>
      </c>
      <c r="O1" s="28" t="s">
        <v>110</v>
      </c>
      <c r="P1" s="28" t="s">
        <v>111</v>
      </c>
      <c r="Q1" s="28" t="s">
        <v>112</v>
      </c>
      <c r="R1" s="28" t="s">
        <v>113</v>
      </c>
      <c r="S1" s="28" t="s">
        <v>114</v>
      </c>
      <c r="T1" s="28" t="s">
        <v>115</v>
      </c>
      <c r="U1" s="28" t="s">
        <v>116</v>
      </c>
      <c r="V1" s="28" t="s">
        <v>117</v>
      </c>
      <c r="W1" s="28" t="s">
        <v>118</v>
      </c>
      <c r="X1" s="28" t="s">
        <v>119</v>
      </c>
      <c r="Y1" s="28" t="s">
        <v>120</v>
      </c>
      <c r="Z1" s="28" t="s">
        <v>121</v>
      </c>
      <c r="AA1" s="28" t="s">
        <v>122</v>
      </c>
      <c r="AB1" s="28" t="s">
        <v>123</v>
      </c>
      <c r="AC1" s="28" t="s">
        <v>124</v>
      </c>
      <c r="AD1" s="28" t="s">
        <v>125</v>
      </c>
      <c r="AE1" s="28" t="s">
        <v>126</v>
      </c>
      <c r="AF1" s="28" t="s">
        <v>127</v>
      </c>
      <c r="AG1" s="28" t="s">
        <v>128</v>
      </c>
      <c r="AH1" s="28" t="s">
        <v>129</v>
      </c>
      <c r="AI1" s="28" t="s">
        <v>130</v>
      </c>
      <c r="AJ1" s="28" t="s">
        <v>131</v>
      </c>
      <c r="AK1" s="28" t="s">
        <v>132</v>
      </c>
      <c r="AL1" s="28" t="s">
        <v>133</v>
      </c>
      <c r="AM1" s="28" t="s">
        <v>134</v>
      </c>
      <c r="AN1" s="28" t="s">
        <v>135</v>
      </c>
      <c r="AO1" s="28" t="s">
        <v>136</v>
      </c>
      <c r="AP1" s="28" t="s">
        <v>137</v>
      </c>
      <c r="AQ1" s="28" t="s">
        <v>138</v>
      </c>
      <c r="AR1" s="28" t="s">
        <v>139</v>
      </c>
      <c r="AS1" s="28" t="s">
        <v>140</v>
      </c>
      <c r="AT1" s="28" t="s">
        <v>141</v>
      </c>
      <c r="AU1" s="28" t="s">
        <v>142</v>
      </c>
    </row>
    <row r="2" spans="1:47" s="4" customFormat="1" ht="79.2" x14ac:dyDescent="0.25">
      <c r="A2" s="2" t="s">
        <v>85</v>
      </c>
      <c r="B2" s="3" t="s">
        <v>0</v>
      </c>
      <c r="C2" s="3"/>
      <c r="D2" s="3" t="s">
        <v>87</v>
      </c>
      <c r="E2" s="3"/>
      <c r="F2" s="3"/>
      <c r="G2" s="3" t="s">
        <v>1</v>
      </c>
      <c r="H2" s="3"/>
      <c r="I2" s="12" t="s">
        <v>2</v>
      </c>
      <c r="J2" s="13" t="s">
        <v>3</v>
      </c>
      <c r="K2" s="13" t="s">
        <v>4</v>
      </c>
      <c r="L2" s="13" t="s">
        <v>5</v>
      </c>
      <c r="M2" s="12" t="s">
        <v>6</v>
      </c>
      <c r="N2" s="13" t="s">
        <v>7</v>
      </c>
      <c r="O2" s="13" t="s">
        <v>8</v>
      </c>
      <c r="P2" s="13" t="s">
        <v>9</v>
      </c>
      <c r="Q2" s="12" t="s">
        <v>10</v>
      </c>
      <c r="R2" s="12" t="s">
        <v>11</v>
      </c>
      <c r="S2" s="13" t="s">
        <v>88</v>
      </c>
      <c r="T2" s="12" t="s">
        <v>12</v>
      </c>
      <c r="U2" s="12" t="s">
        <v>13</v>
      </c>
      <c r="V2" s="12" t="s">
        <v>14</v>
      </c>
      <c r="W2" s="13" t="s">
        <v>86</v>
      </c>
      <c r="X2" s="13" t="s">
        <v>15</v>
      </c>
      <c r="Y2" s="13" t="s">
        <v>16</v>
      </c>
      <c r="Z2" s="13" t="s">
        <v>17</v>
      </c>
      <c r="AA2" s="13" t="s">
        <v>18</v>
      </c>
      <c r="AB2" s="13" t="s">
        <v>19</v>
      </c>
      <c r="AC2" s="13" t="s">
        <v>20</v>
      </c>
      <c r="AD2" s="13" t="s">
        <v>21</v>
      </c>
      <c r="AE2" s="13" t="s">
        <v>22</v>
      </c>
      <c r="AF2" s="13" t="s">
        <v>23</v>
      </c>
      <c r="AG2" s="13" t="s">
        <v>24</v>
      </c>
      <c r="AH2" s="13" t="s">
        <v>25</v>
      </c>
      <c r="AI2" s="13" t="s">
        <v>26</v>
      </c>
      <c r="AJ2" s="13" t="s">
        <v>27</v>
      </c>
      <c r="AK2" s="13" t="s">
        <v>28</v>
      </c>
      <c r="AL2" s="12" t="s">
        <v>29</v>
      </c>
      <c r="AM2" s="13" t="s">
        <v>30</v>
      </c>
      <c r="AN2" s="13" t="s">
        <v>31</v>
      </c>
      <c r="AO2" s="13" t="s">
        <v>32</v>
      </c>
      <c r="AP2" s="12" t="s">
        <v>33</v>
      </c>
      <c r="AQ2" s="13" t="s">
        <v>95</v>
      </c>
      <c r="AR2" s="12" t="s">
        <v>34</v>
      </c>
      <c r="AS2" s="13" t="s">
        <v>97</v>
      </c>
      <c r="AT2" s="13" t="s">
        <v>35</v>
      </c>
      <c r="AU2" s="12" t="s">
        <v>36</v>
      </c>
    </row>
    <row r="3" spans="1:47" s="6" customFormat="1" x14ac:dyDescent="0.25">
      <c r="A3" s="18">
        <v>1</v>
      </c>
      <c r="B3" s="19">
        <v>2</v>
      </c>
      <c r="C3" s="19"/>
      <c r="D3" s="18">
        <v>3</v>
      </c>
      <c r="E3" s="18"/>
      <c r="F3" s="18"/>
      <c r="G3" s="18">
        <v>4</v>
      </c>
      <c r="H3" s="18"/>
      <c r="I3" s="19">
        <v>5</v>
      </c>
      <c r="J3" s="18">
        <v>6</v>
      </c>
      <c r="K3" s="18">
        <v>7</v>
      </c>
      <c r="L3" s="19">
        <v>8</v>
      </c>
      <c r="M3" s="18">
        <v>9</v>
      </c>
      <c r="N3" s="18">
        <v>10</v>
      </c>
      <c r="O3" s="19">
        <v>11</v>
      </c>
      <c r="P3" s="18">
        <v>12</v>
      </c>
      <c r="Q3" s="18">
        <v>13</v>
      </c>
      <c r="R3" s="19">
        <v>14</v>
      </c>
      <c r="S3" s="18">
        <v>15</v>
      </c>
      <c r="T3" s="18">
        <v>16</v>
      </c>
      <c r="U3" s="19">
        <v>17</v>
      </c>
      <c r="V3" s="18">
        <v>18</v>
      </c>
      <c r="W3" s="18">
        <v>19</v>
      </c>
      <c r="X3" s="19">
        <v>20</v>
      </c>
      <c r="Y3" s="18">
        <v>21</v>
      </c>
      <c r="Z3" s="18">
        <v>22</v>
      </c>
      <c r="AA3" s="19">
        <v>23</v>
      </c>
      <c r="AB3" s="18">
        <v>24</v>
      </c>
      <c r="AC3" s="18">
        <v>25</v>
      </c>
      <c r="AD3" s="19">
        <v>26</v>
      </c>
      <c r="AE3" s="18">
        <v>27</v>
      </c>
      <c r="AF3" s="18">
        <v>28</v>
      </c>
      <c r="AG3" s="19">
        <v>29</v>
      </c>
      <c r="AH3" s="18">
        <v>30</v>
      </c>
      <c r="AI3" s="18">
        <v>31</v>
      </c>
      <c r="AJ3" s="19">
        <v>32</v>
      </c>
      <c r="AK3" s="18">
        <v>33</v>
      </c>
      <c r="AL3" s="18">
        <v>34</v>
      </c>
      <c r="AM3" s="19">
        <v>35</v>
      </c>
      <c r="AN3" s="18">
        <v>36</v>
      </c>
      <c r="AO3" s="18">
        <v>37</v>
      </c>
      <c r="AP3" s="19">
        <v>38</v>
      </c>
      <c r="AQ3" s="18">
        <v>39</v>
      </c>
      <c r="AR3" s="19">
        <v>40</v>
      </c>
      <c r="AS3" s="18">
        <v>41</v>
      </c>
      <c r="AT3" s="19">
        <v>42</v>
      </c>
      <c r="AU3" s="18">
        <v>43</v>
      </c>
    </row>
    <row r="4" spans="1:47" s="7" customFormat="1" x14ac:dyDescent="0.25">
      <c r="A4" s="20"/>
      <c r="B4" s="21"/>
      <c r="C4" s="21"/>
      <c r="D4" s="20"/>
      <c r="E4" s="20"/>
      <c r="F4" s="20"/>
      <c r="G4" s="21"/>
      <c r="H4" s="21"/>
      <c r="I4" s="22" t="s">
        <v>89</v>
      </c>
      <c r="J4" s="22"/>
      <c r="K4" s="23"/>
      <c r="L4" s="22"/>
      <c r="M4" s="22" t="s">
        <v>90</v>
      </c>
      <c r="N4" s="23"/>
      <c r="O4" s="22"/>
      <c r="P4" s="22"/>
      <c r="Q4" s="23" t="s">
        <v>99</v>
      </c>
      <c r="R4" s="22" t="s">
        <v>100</v>
      </c>
      <c r="S4" s="22"/>
      <c r="T4" s="23" t="s">
        <v>91</v>
      </c>
      <c r="U4" s="22" t="s">
        <v>92</v>
      </c>
      <c r="V4" s="23" t="s">
        <v>98</v>
      </c>
      <c r="W4" s="22"/>
      <c r="X4" s="22"/>
      <c r="Y4" s="23"/>
      <c r="Z4" s="22"/>
      <c r="AA4" s="22"/>
      <c r="AB4" s="23"/>
      <c r="AC4" s="22"/>
      <c r="AD4" s="22"/>
      <c r="AE4" s="23"/>
      <c r="AF4" s="22"/>
      <c r="AG4" s="22"/>
      <c r="AH4" s="23"/>
      <c r="AI4" s="22"/>
      <c r="AJ4" s="22"/>
      <c r="AK4" s="23"/>
      <c r="AL4" s="22" t="s">
        <v>93</v>
      </c>
      <c r="AM4" s="22"/>
      <c r="AN4" s="23"/>
      <c r="AO4" s="22"/>
      <c r="AP4" s="22" t="s">
        <v>94</v>
      </c>
      <c r="AQ4" s="23"/>
      <c r="AR4" s="22" t="s">
        <v>96</v>
      </c>
      <c r="AS4" s="23"/>
      <c r="AT4" s="22"/>
      <c r="AU4" s="22"/>
    </row>
    <row r="5" spans="1:47" s="27" customFormat="1" ht="13.8" x14ac:dyDescent="0.25">
      <c r="A5" s="25">
        <v>1</v>
      </c>
      <c r="B5" s="26" t="s">
        <v>43</v>
      </c>
      <c r="C5" s="26" t="str">
        <f>VLOOKUP(B5,col_2!$B$2:$C$15,2,FALSE)</f>
        <v>OSP.17 Limited liability companies</v>
      </c>
      <c r="D5" s="26" t="s">
        <v>44</v>
      </c>
      <c r="E5" s="26" t="str">
        <f>VLOOKUP(D5,col_3!$C$2:$D$20,2,FALSE)</f>
        <v>G Wholesale and retail trade; repair of motor vehicles, including motorcycles</v>
      </c>
      <c r="F5" s="26" t="str">
        <f>VLOOKUP(TRIM(D5),col_3!$C$2:$E$20,3,FALSE)</f>
        <v>Wholesale/Retail Trade</v>
      </c>
      <c r="G5" s="26" t="s">
        <v>39</v>
      </c>
      <c r="H5" s="26" t="str">
        <f>VLOOKUP(G5,col_4!$C$2:$D$17,2,FALSE)</f>
        <v>14 Mazovia Province</v>
      </c>
      <c r="I5" s="16">
        <v>107443809.66</v>
      </c>
      <c r="J5" s="17">
        <v>107443809.66</v>
      </c>
      <c r="K5" s="17"/>
      <c r="L5" s="17"/>
      <c r="M5" s="16">
        <v>105294933.47</v>
      </c>
      <c r="N5" s="17">
        <v>105294933.47</v>
      </c>
      <c r="O5" s="17"/>
      <c r="P5" s="17"/>
      <c r="Q5" s="16">
        <v>2148876.19</v>
      </c>
      <c r="R5" s="16"/>
      <c r="S5" s="17"/>
      <c r="T5" s="16">
        <v>2148876.19</v>
      </c>
      <c r="U5" s="16"/>
      <c r="V5" s="16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6"/>
      <c r="AM5" s="17"/>
      <c r="AN5" s="17"/>
      <c r="AO5" s="17"/>
      <c r="AP5" s="16">
        <v>2148876.19</v>
      </c>
      <c r="AQ5" s="17"/>
      <c r="AR5" s="16">
        <v>2148876</v>
      </c>
      <c r="AS5" s="17">
        <v>19</v>
      </c>
      <c r="AT5" s="17">
        <v>408286.44</v>
      </c>
      <c r="AU5" s="16">
        <v>408286</v>
      </c>
    </row>
    <row r="6" spans="1:47" s="27" customFormat="1" ht="13.8" x14ac:dyDescent="0.25">
      <c r="A6" s="25">
        <v>2</v>
      </c>
      <c r="B6" s="26" t="s">
        <v>43</v>
      </c>
      <c r="C6" s="26" t="str">
        <f>VLOOKUP(B6,col_2!$B$2:$C$15,2,FALSE)</f>
        <v>OSP.17 Limited liability companies</v>
      </c>
      <c r="D6" s="26" t="s">
        <v>44</v>
      </c>
      <c r="E6" s="26" t="str">
        <f>VLOOKUP(D6,col_3!$C$2:$D$20,2,FALSE)</f>
        <v>G Wholesale and retail trade; repair of motor vehicles, including motorcycles</v>
      </c>
      <c r="F6" s="26" t="str">
        <f>VLOOKUP(TRIM(D6),col_3!$C$2:$E$20,3,FALSE)</f>
        <v>Wholesale/Retail Trade</v>
      </c>
      <c r="G6" s="26" t="s">
        <v>63</v>
      </c>
      <c r="H6" s="26" t="str">
        <f>VLOOKUP(G6,col_4!$C$2:$D$17,2,FALSE)</f>
        <v>26 Swietokrzyskie Province</v>
      </c>
      <c r="I6" s="16">
        <v>106987524.3</v>
      </c>
      <c r="J6" s="17">
        <v>106987524.3</v>
      </c>
      <c r="K6" s="17"/>
      <c r="L6" s="17"/>
      <c r="M6" s="16">
        <v>104847773.81</v>
      </c>
      <c r="N6" s="17">
        <v>104847773.81</v>
      </c>
      <c r="O6" s="17"/>
      <c r="P6" s="17"/>
      <c r="Q6" s="16">
        <v>2139750.4900000002</v>
      </c>
      <c r="R6" s="16"/>
      <c r="S6" s="17"/>
      <c r="T6" s="16">
        <v>2139750.4900000002</v>
      </c>
      <c r="U6" s="16"/>
      <c r="V6" s="16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6"/>
      <c r="AM6" s="17"/>
      <c r="AN6" s="17"/>
      <c r="AO6" s="17"/>
      <c r="AP6" s="16">
        <v>2139750.4900000002</v>
      </c>
      <c r="AQ6" s="17"/>
      <c r="AR6" s="16">
        <v>2139750</v>
      </c>
      <c r="AS6" s="17">
        <v>19</v>
      </c>
      <c r="AT6" s="17">
        <v>406552.5</v>
      </c>
      <c r="AU6" s="16">
        <v>406553</v>
      </c>
    </row>
    <row r="7" spans="1:47" s="27" customFormat="1" ht="13.8" x14ac:dyDescent="0.25">
      <c r="A7" s="25">
        <v>3</v>
      </c>
      <c r="B7" s="26" t="s">
        <v>43</v>
      </c>
      <c r="C7" s="26" t="str">
        <f>VLOOKUP(B7,col_2!$B$2:$C$15,2,FALSE)</f>
        <v>OSP.17 Limited liability companies</v>
      </c>
      <c r="D7" s="26" t="s">
        <v>50</v>
      </c>
      <c r="E7" s="26" t="str">
        <f>VLOOKUP(D7,col_3!$C$2:$D$20,2,FALSE)</f>
        <v>D Production and supply of electricity, gas, steam, hot water and air for air conditioning systems</v>
      </c>
      <c r="F7" s="26" t="str">
        <f>VLOOKUP(TRIM(D7),col_3!$C$2:$E$20,3,FALSE)</f>
        <v>Utilities</v>
      </c>
      <c r="G7" s="26" t="s">
        <v>39</v>
      </c>
      <c r="H7" s="26" t="str">
        <f>VLOOKUP(G7,col_4!$C$2:$D$17,2,FALSE)</f>
        <v>14 Mazovia Province</v>
      </c>
      <c r="I7" s="16">
        <v>85726148.659999996</v>
      </c>
      <c r="J7" s="17">
        <v>85726148.659999996</v>
      </c>
      <c r="K7" s="17"/>
      <c r="L7" s="17"/>
      <c r="M7" s="16">
        <v>84011625.689999998</v>
      </c>
      <c r="N7" s="17">
        <v>84011625.689999998</v>
      </c>
      <c r="O7" s="17"/>
      <c r="P7" s="17"/>
      <c r="Q7" s="16">
        <v>1714522.97</v>
      </c>
      <c r="R7" s="16"/>
      <c r="S7" s="17"/>
      <c r="T7" s="16">
        <v>1714522.97</v>
      </c>
      <c r="U7" s="16"/>
      <c r="V7" s="16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6">
        <v>33258.36</v>
      </c>
      <c r="AM7" s="17">
        <v>33258.36</v>
      </c>
      <c r="AN7" s="17"/>
      <c r="AO7" s="17"/>
      <c r="AP7" s="16">
        <v>1681264.61</v>
      </c>
      <c r="AQ7" s="17"/>
      <c r="AR7" s="16">
        <v>1681265</v>
      </c>
      <c r="AS7" s="17">
        <v>19</v>
      </c>
      <c r="AT7" s="17">
        <v>319440.34999999998</v>
      </c>
      <c r="AU7" s="16">
        <v>319440</v>
      </c>
    </row>
    <row r="8" spans="1:47" s="27" customFormat="1" ht="13.8" x14ac:dyDescent="0.25">
      <c r="A8" s="25">
        <v>4</v>
      </c>
      <c r="B8" s="26" t="s">
        <v>61</v>
      </c>
      <c r="C8" s="26" t="str">
        <f>VLOOKUP(B8,col_2!$B$2:$C$15,2,FALSE)</f>
        <v>OSP.99 Without a particular legal form</v>
      </c>
      <c r="D8" s="26" t="s">
        <v>50</v>
      </c>
      <c r="E8" s="26" t="str">
        <f>VLOOKUP(D8,col_3!$C$2:$D$20,2,FALSE)</f>
        <v>D Production and supply of electricity, gas, steam, hot water and air for air conditioning systems</v>
      </c>
      <c r="F8" s="26" t="str">
        <f>VLOOKUP(TRIM(D8),col_3!$C$2:$E$20,3,FALSE)</f>
        <v>Utilities</v>
      </c>
      <c r="G8" s="26" t="s">
        <v>53</v>
      </c>
      <c r="H8" s="26" t="str">
        <f>VLOOKUP(G8,col_4!$C$2:$D$17,2,FALSE)</f>
        <v>12 Lesser Poland Province</v>
      </c>
      <c r="I8" s="16">
        <v>85269863.299999997</v>
      </c>
      <c r="J8" s="17">
        <v>85269863.299999997</v>
      </c>
      <c r="K8" s="17"/>
      <c r="L8" s="17"/>
      <c r="M8" s="16">
        <v>83564466.030000001</v>
      </c>
      <c r="N8" s="17">
        <v>83564466.030000001</v>
      </c>
      <c r="O8" s="17"/>
      <c r="P8" s="17"/>
      <c r="Q8" s="16">
        <v>1705397.27</v>
      </c>
      <c r="R8" s="16"/>
      <c r="S8" s="17"/>
      <c r="T8" s="16">
        <v>1705397.27</v>
      </c>
      <c r="U8" s="16"/>
      <c r="V8" s="16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6">
        <v>325896.73</v>
      </c>
      <c r="AM8" s="17">
        <v>325896.73</v>
      </c>
      <c r="AN8" s="17"/>
      <c r="AO8" s="17"/>
      <c r="AP8" s="16">
        <v>1379500.54</v>
      </c>
      <c r="AQ8" s="17"/>
      <c r="AR8" s="16">
        <v>1379501</v>
      </c>
      <c r="AS8" s="17">
        <v>19</v>
      </c>
      <c r="AT8" s="17">
        <v>262105.19</v>
      </c>
      <c r="AU8" s="16">
        <v>262105</v>
      </c>
    </row>
    <row r="9" spans="1:47" s="27" customFormat="1" ht="13.8" x14ac:dyDescent="0.25">
      <c r="A9" s="25">
        <v>5</v>
      </c>
      <c r="B9" s="26" t="s">
        <v>43</v>
      </c>
      <c r="C9" s="26" t="str">
        <f>VLOOKUP(B9,col_2!$B$2:$C$15,2,FALSE)</f>
        <v>OSP.17 Limited liability companies</v>
      </c>
      <c r="D9" s="26" t="s">
        <v>41</v>
      </c>
      <c r="E9" s="26" t="str">
        <f>VLOOKUP(D9,col_3!$C$2:$D$20,2,FALSE)</f>
        <v>F Construction</v>
      </c>
      <c r="F9" s="26" t="str">
        <f>VLOOKUP(TRIM(D9),col_3!$C$2:$E$20,3,FALSE)</f>
        <v>Construction</v>
      </c>
      <c r="G9" s="26" t="s">
        <v>53</v>
      </c>
      <c r="H9" s="26" t="str">
        <f>VLOOKUP(G9,col_4!$C$2:$D$17,2,FALSE)</f>
        <v>12 Lesser Poland Province</v>
      </c>
      <c r="I9" s="16">
        <v>49579741.609999999</v>
      </c>
      <c r="J9" s="17">
        <v>49579741.609999999</v>
      </c>
      <c r="K9" s="17"/>
      <c r="L9" s="17"/>
      <c r="M9" s="16">
        <v>53546120.939999998</v>
      </c>
      <c r="N9" s="17">
        <v>53546120.939999998</v>
      </c>
      <c r="O9" s="17"/>
      <c r="P9" s="17"/>
      <c r="Q9" s="16">
        <v>0</v>
      </c>
      <c r="R9" s="16">
        <v>3966379.33</v>
      </c>
      <c r="S9" s="17"/>
      <c r="T9" s="16">
        <v>0</v>
      </c>
      <c r="U9" s="16">
        <v>3966379.33</v>
      </c>
      <c r="V9" s="16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6"/>
      <c r="AM9" s="17"/>
      <c r="AN9" s="17"/>
      <c r="AO9" s="17"/>
      <c r="AP9" s="16">
        <v>0</v>
      </c>
      <c r="AQ9" s="17"/>
      <c r="AR9" s="16">
        <v>0</v>
      </c>
      <c r="AS9" s="17">
        <v>19</v>
      </c>
      <c r="AT9" s="17">
        <v>0</v>
      </c>
      <c r="AU9" s="16">
        <v>0</v>
      </c>
    </row>
    <row r="10" spans="1:47" s="27" customFormat="1" ht="13.8" x14ac:dyDescent="0.25">
      <c r="A10" s="25">
        <v>6</v>
      </c>
      <c r="B10" s="26" t="s">
        <v>43</v>
      </c>
      <c r="C10" s="26" t="str">
        <f>VLOOKUP(B10,col_2!$B$2:$C$15,2,FALSE)</f>
        <v>OSP.17 Limited liability companies</v>
      </c>
      <c r="D10" s="26" t="s">
        <v>41</v>
      </c>
      <c r="E10" s="26" t="str">
        <f>VLOOKUP(D10,col_3!$C$2:$D$20,2,FALSE)</f>
        <v>F Construction</v>
      </c>
      <c r="F10" s="26" t="str">
        <f>VLOOKUP(TRIM(D10),col_3!$C$2:$E$20,3,FALSE)</f>
        <v>Construction</v>
      </c>
      <c r="G10" s="26" t="s">
        <v>47</v>
      </c>
      <c r="H10" s="26" t="str">
        <f>VLOOKUP(G10,col_4!$C$2:$D$17,2,FALSE)</f>
        <v>24 Silesia Province</v>
      </c>
      <c r="I10" s="16">
        <v>49123456.25</v>
      </c>
      <c r="J10" s="17">
        <v>49123456.25</v>
      </c>
      <c r="K10" s="17"/>
      <c r="L10" s="17"/>
      <c r="M10" s="16">
        <v>53053332.75</v>
      </c>
      <c r="N10" s="17">
        <v>53053332.75</v>
      </c>
      <c r="O10" s="17"/>
      <c r="P10" s="17"/>
      <c r="Q10" s="16">
        <v>0</v>
      </c>
      <c r="R10" s="16">
        <v>3929876.5</v>
      </c>
      <c r="S10" s="17"/>
      <c r="T10" s="16">
        <v>0</v>
      </c>
      <c r="U10" s="16">
        <v>3929876.5</v>
      </c>
      <c r="V10" s="16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6"/>
      <c r="AM10" s="17"/>
      <c r="AN10" s="17"/>
      <c r="AO10" s="17"/>
      <c r="AP10" s="16">
        <v>0</v>
      </c>
      <c r="AQ10" s="17"/>
      <c r="AR10" s="16">
        <v>0</v>
      </c>
      <c r="AS10" s="17">
        <v>19</v>
      </c>
      <c r="AT10" s="17">
        <v>0</v>
      </c>
      <c r="AU10" s="16">
        <v>0</v>
      </c>
    </row>
    <row r="11" spans="1:47" s="27" customFormat="1" ht="13.8" x14ac:dyDescent="0.25">
      <c r="A11" s="25">
        <v>7</v>
      </c>
      <c r="B11" s="26" t="s">
        <v>43</v>
      </c>
      <c r="C11" s="26" t="str">
        <f>VLOOKUP(B11,col_2!$B$2:$C$15,2,FALSE)</f>
        <v>OSP.17 Limited liability companies</v>
      </c>
      <c r="D11" s="26" t="s">
        <v>52</v>
      </c>
      <c r="E11" s="26" t="str">
        <f>VLOOKUP(D11,col_3!$C$2:$D$20,2,FALSE)</f>
        <v>Q Health care and social assistance</v>
      </c>
      <c r="F11" s="26" t="str">
        <f>VLOOKUP(TRIM(D11),col_3!$C$2:$E$20,3,FALSE)</f>
        <v>Health</v>
      </c>
      <c r="G11" s="26" t="s">
        <v>39</v>
      </c>
      <c r="H11" s="26" t="str">
        <f>VLOOKUP(G11,col_4!$C$2:$D$17,2,FALSE)</f>
        <v>14 Mazovia Province</v>
      </c>
      <c r="I11" s="16">
        <v>27708271.919999998</v>
      </c>
      <c r="J11" s="17">
        <v>27708271.919999998</v>
      </c>
      <c r="K11" s="17"/>
      <c r="L11" s="17"/>
      <c r="M11" s="16">
        <v>27154106.48</v>
      </c>
      <c r="N11" s="17">
        <v>27154106.48</v>
      </c>
      <c r="O11" s="17"/>
      <c r="P11" s="17"/>
      <c r="Q11" s="16">
        <v>554165.43999999994</v>
      </c>
      <c r="R11" s="16"/>
      <c r="S11" s="17"/>
      <c r="T11" s="16">
        <v>554165.43999999994</v>
      </c>
      <c r="U11" s="16"/>
      <c r="V11" s="16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6"/>
      <c r="AM11" s="17"/>
      <c r="AN11" s="17"/>
      <c r="AO11" s="17"/>
      <c r="AP11" s="16">
        <v>554165.43999999994</v>
      </c>
      <c r="AQ11" s="17"/>
      <c r="AR11" s="16">
        <v>554165</v>
      </c>
      <c r="AS11" s="17">
        <v>19</v>
      </c>
      <c r="AT11" s="17">
        <v>105291.35</v>
      </c>
      <c r="AU11" s="16">
        <v>105291</v>
      </c>
    </row>
    <row r="12" spans="1:47" s="27" customFormat="1" ht="13.8" x14ac:dyDescent="0.25">
      <c r="A12" s="25">
        <v>8</v>
      </c>
      <c r="B12" s="26" t="s">
        <v>43</v>
      </c>
      <c r="C12" s="26" t="str">
        <f>VLOOKUP(B12,col_2!$B$2:$C$15,2,FALSE)</f>
        <v>OSP.17 Limited liability companies</v>
      </c>
      <c r="D12" s="26" t="s">
        <v>52</v>
      </c>
      <c r="E12" s="26" t="str">
        <f>VLOOKUP(D12,col_3!$C$2:$D$20,2,FALSE)</f>
        <v>Q Health care and social assistance</v>
      </c>
      <c r="F12" s="26" t="str">
        <f>VLOOKUP(TRIM(D12),col_3!$C$2:$E$20,3,FALSE)</f>
        <v>Health</v>
      </c>
      <c r="G12" s="26" t="s">
        <v>57</v>
      </c>
      <c r="H12" s="26" t="str">
        <f>VLOOKUP(G12,col_4!$C$2:$D$17,2,FALSE)</f>
        <v>10 Lodz</v>
      </c>
      <c r="I12" s="16">
        <v>27251986.559999999</v>
      </c>
      <c r="J12" s="17">
        <v>27251986.559999999</v>
      </c>
      <c r="K12" s="17"/>
      <c r="L12" s="17"/>
      <c r="M12" s="16">
        <v>26706946.829999998</v>
      </c>
      <c r="N12" s="17">
        <v>26706946.829999998</v>
      </c>
      <c r="O12" s="17"/>
      <c r="P12" s="17"/>
      <c r="Q12" s="16">
        <v>545039.73</v>
      </c>
      <c r="R12" s="16"/>
      <c r="S12" s="17"/>
      <c r="T12" s="16">
        <v>545039.73</v>
      </c>
      <c r="U12" s="16"/>
      <c r="V12" s="16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6"/>
      <c r="AM12" s="17"/>
      <c r="AN12" s="17"/>
      <c r="AO12" s="17"/>
      <c r="AP12" s="16">
        <v>545039.73</v>
      </c>
      <c r="AQ12" s="17"/>
      <c r="AR12" s="16">
        <v>545040</v>
      </c>
      <c r="AS12" s="17">
        <v>19</v>
      </c>
      <c r="AT12" s="17">
        <v>103557.6</v>
      </c>
      <c r="AU12" s="16">
        <v>103558</v>
      </c>
    </row>
    <row r="13" spans="1:47" s="27" customFormat="1" ht="13.8" x14ac:dyDescent="0.25">
      <c r="A13" s="25">
        <v>9</v>
      </c>
      <c r="B13" s="26" t="s">
        <v>37</v>
      </c>
      <c r="C13" s="26" t="str">
        <f>VLOOKUP(B13,col_2!$B$2:$C$15,2,FALSE)</f>
        <v>OSP.16 Joint stock companies</v>
      </c>
      <c r="D13" s="26" t="s">
        <v>54</v>
      </c>
      <c r="E13" s="26" t="str">
        <f>VLOOKUP(D13,col_3!$C$2:$D$20,2,FALSE)</f>
        <v>M Professional, scientific and technical activities</v>
      </c>
      <c r="F13" s="26" t="str">
        <f>VLOOKUP(TRIM(D13),col_3!$C$2:$E$20,3,FALSE)</f>
        <v>Professional/Scientific</v>
      </c>
      <c r="G13" s="26" t="s">
        <v>63</v>
      </c>
      <c r="H13" s="26" t="str">
        <f>VLOOKUP(G13,col_4!$C$2:$D$17,2,FALSE)</f>
        <v>26 Swietokrzyskie Province</v>
      </c>
      <c r="I13" s="16">
        <v>19983182.98</v>
      </c>
      <c r="J13" s="17">
        <v>19983182.98</v>
      </c>
      <c r="K13" s="17"/>
      <c r="L13" s="17"/>
      <c r="M13" s="16">
        <v>19583519.32</v>
      </c>
      <c r="N13" s="17">
        <v>19583519.32</v>
      </c>
      <c r="O13" s="17"/>
      <c r="P13" s="17"/>
      <c r="Q13" s="16">
        <v>399663.66</v>
      </c>
      <c r="R13" s="16"/>
      <c r="S13" s="17"/>
      <c r="T13" s="16">
        <v>399663.66</v>
      </c>
      <c r="U13" s="16"/>
      <c r="V13" s="16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6"/>
      <c r="AM13" s="17"/>
      <c r="AN13" s="17"/>
      <c r="AO13" s="17"/>
      <c r="AP13" s="16">
        <v>399663.66</v>
      </c>
      <c r="AQ13" s="17"/>
      <c r="AR13" s="16">
        <v>399664</v>
      </c>
      <c r="AS13" s="17">
        <v>19</v>
      </c>
      <c r="AT13" s="17">
        <v>75936.160000000003</v>
      </c>
      <c r="AU13" s="16">
        <v>75936</v>
      </c>
    </row>
    <row r="14" spans="1:47" s="27" customFormat="1" ht="13.8" x14ac:dyDescent="0.25">
      <c r="A14" s="25">
        <v>10</v>
      </c>
      <c r="B14" s="26" t="s">
        <v>43</v>
      </c>
      <c r="C14" s="26" t="str">
        <f>VLOOKUP(B14,col_2!$B$2:$C$15,2,FALSE)</f>
        <v>OSP.17 Limited liability companies</v>
      </c>
      <c r="D14" s="26" t="s">
        <v>54</v>
      </c>
      <c r="E14" s="26" t="str">
        <f>VLOOKUP(D14,col_3!$C$2:$D$20,2,FALSE)</f>
        <v>M Professional, scientific and technical activities</v>
      </c>
      <c r="F14" s="26" t="str">
        <f>VLOOKUP(TRIM(D14),col_3!$C$2:$E$20,3,FALSE)</f>
        <v>Professional/Scientific</v>
      </c>
      <c r="G14" s="26" t="s">
        <v>39</v>
      </c>
      <c r="H14" s="26" t="str">
        <f>VLOOKUP(G14,col_4!$C$2:$D$17,2,FALSE)</f>
        <v>14 Mazovia Province</v>
      </c>
      <c r="I14" s="16">
        <v>19526897.620000001</v>
      </c>
      <c r="J14" s="17">
        <v>19526897.620000001</v>
      </c>
      <c r="K14" s="17"/>
      <c r="L14" s="17"/>
      <c r="M14" s="16">
        <v>19136359.670000002</v>
      </c>
      <c r="N14" s="17">
        <v>19136359.670000002</v>
      </c>
      <c r="O14" s="17"/>
      <c r="P14" s="17"/>
      <c r="Q14" s="16">
        <v>390537.95</v>
      </c>
      <c r="R14" s="16"/>
      <c r="S14" s="17"/>
      <c r="T14" s="16">
        <v>390537.95</v>
      </c>
      <c r="U14" s="16"/>
      <c r="V14" s="16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6"/>
      <c r="AM14" s="17"/>
      <c r="AN14" s="17"/>
      <c r="AO14" s="17"/>
      <c r="AP14" s="16">
        <v>390537.95</v>
      </c>
      <c r="AQ14" s="17"/>
      <c r="AR14" s="16">
        <v>390538</v>
      </c>
      <c r="AS14" s="17">
        <v>19</v>
      </c>
      <c r="AT14" s="17">
        <v>74202.22</v>
      </c>
      <c r="AU14" s="16">
        <v>74202</v>
      </c>
    </row>
    <row r="15" spans="1:47" s="27" customFormat="1" ht="13.8" x14ac:dyDescent="0.25">
      <c r="A15" s="25">
        <v>11</v>
      </c>
      <c r="B15" s="26" t="s">
        <v>43</v>
      </c>
      <c r="C15" s="26" t="str">
        <f>VLOOKUP(B15,col_2!$B$2:$C$15,2,FALSE)</f>
        <v>OSP.17 Limited liability companies</v>
      </c>
      <c r="D15" s="26" t="s">
        <v>44</v>
      </c>
      <c r="E15" s="26" t="str">
        <f>VLOOKUP(D15,col_3!$C$2:$D$20,2,FALSE)</f>
        <v>G Wholesale and retail trade; repair of motor vehicles, including motorcycles</v>
      </c>
      <c r="F15" s="26" t="str">
        <f>VLOOKUP(TRIM(D15),col_3!$C$2:$E$20,3,FALSE)</f>
        <v>Wholesale/Retail Trade</v>
      </c>
      <c r="G15" s="26" t="s">
        <v>39</v>
      </c>
      <c r="H15" s="26" t="str">
        <f>VLOOKUP(G15,col_4!$C$2:$D$17,2,FALSE)</f>
        <v>14 Mazovia Province</v>
      </c>
      <c r="I15" s="16">
        <v>16145806.479999999</v>
      </c>
      <c r="J15" s="17">
        <v>16145806.479999999</v>
      </c>
      <c r="K15" s="17"/>
      <c r="L15" s="17"/>
      <c r="M15" s="16">
        <v>15822890.35</v>
      </c>
      <c r="N15" s="17">
        <v>15822890.35</v>
      </c>
      <c r="O15" s="17"/>
      <c r="P15" s="17"/>
      <c r="Q15" s="16">
        <v>322916.13</v>
      </c>
      <c r="R15" s="16"/>
      <c r="S15" s="17"/>
      <c r="T15" s="16">
        <v>322916.13</v>
      </c>
      <c r="U15" s="16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6"/>
      <c r="AM15" s="17"/>
      <c r="AN15" s="17"/>
      <c r="AO15" s="17"/>
      <c r="AP15" s="16">
        <v>322916.13</v>
      </c>
      <c r="AQ15" s="17"/>
      <c r="AR15" s="16">
        <v>322916</v>
      </c>
      <c r="AS15" s="17">
        <v>19</v>
      </c>
      <c r="AT15" s="17">
        <v>61354.04</v>
      </c>
      <c r="AU15" s="16">
        <v>61354</v>
      </c>
    </row>
    <row r="16" spans="1:47" s="27" customFormat="1" ht="13.8" x14ac:dyDescent="0.25">
      <c r="A16" s="25">
        <v>12</v>
      </c>
      <c r="B16" s="26" t="s">
        <v>43</v>
      </c>
      <c r="C16" s="26" t="str">
        <f>VLOOKUP(B16,col_2!$B$2:$C$15,2,FALSE)</f>
        <v>OSP.17 Limited liability companies</v>
      </c>
      <c r="D16" s="26" t="s">
        <v>44</v>
      </c>
      <c r="E16" s="26" t="str">
        <f>VLOOKUP(D16,col_3!$C$2:$D$20,2,FALSE)</f>
        <v>G Wholesale and retail trade; repair of motor vehicles, including motorcycles</v>
      </c>
      <c r="F16" s="26" t="str">
        <f>VLOOKUP(TRIM(D16),col_3!$C$2:$E$20,3,FALSE)</f>
        <v>Wholesale/Retail Trade</v>
      </c>
      <c r="G16" s="26" t="s">
        <v>42</v>
      </c>
      <c r="H16" s="26" t="str">
        <f>VLOOKUP(G16,col_4!$C$2:$D$17,2,FALSE)</f>
        <v>30 Greater Poland Province</v>
      </c>
      <c r="I16" s="16">
        <v>15689521.119999999</v>
      </c>
      <c r="J16" s="17">
        <v>15689521.119999999</v>
      </c>
      <c r="K16" s="17"/>
      <c r="L16" s="17"/>
      <c r="M16" s="16">
        <v>15375730.699999999</v>
      </c>
      <c r="N16" s="17">
        <v>15375730.699999999</v>
      </c>
      <c r="O16" s="17"/>
      <c r="P16" s="17"/>
      <c r="Q16" s="16">
        <v>313790.42</v>
      </c>
      <c r="R16" s="16"/>
      <c r="S16" s="17"/>
      <c r="T16" s="16">
        <v>313790.42</v>
      </c>
      <c r="U16" s="16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6"/>
      <c r="AM16" s="17"/>
      <c r="AN16" s="17"/>
      <c r="AO16" s="17"/>
      <c r="AP16" s="16">
        <v>313790.42</v>
      </c>
      <c r="AQ16" s="17"/>
      <c r="AR16" s="16">
        <v>313790</v>
      </c>
      <c r="AS16" s="17">
        <v>19</v>
      </c>
      <c r="AT16" s="17">
        <v>59620.1</v>
      </c>
      <c r="AU16" s="16">
        <v>59620</v>
      </c>
    </row>
    <row r="17" spans="1:47" s="27" customFormat="1" ht="13.8" x14ac:dyDescent="0.25">
      <c r="A17" s="25">
        <v>13</v>
      </c>
      <c r="B17" s="26" t="s">
        <v>43</v>
      </c>
      <c r="C17" s="26" t="str">
        <f>VLOOKUP(B17,col_2!$B$2:$C$15,2,FALSE)</f>
        <v>OSP.17 Limited liability companies</v>
      </c>
      <c r="D17" s="26" t="s">
        <v>50</v>
      </c>
      <c r="E17" s="26" t="str">
        <f>VLOOKUP(D17,col_3!$C$2:$D$20,2,FALSE)</f>
        <v>D Production and supply of electricity, gas, steam, hot water and air for air conditioning systems</v>
      </c>
      <c r="F17" s="26" t="str">
        <f>VLOOKUP(TRIM(D17),col_3!$C$2:$E$20,3,FALSE)</f>
        <v>Utilities</v>
      </c>
      <c r="G17" s="26" t="s">
        <v>57</v>
      </c>
      <c r="H17" s="26" t="str">
        <f>VLOOKUP(G17,col_4!$C$2:$D$17,2,FALSE)</f>
        <v>10 Lodz</v>
      </c>
      <c r="I17" s="16">
        <v>11712683.959999999</v>
      </c>
      <c r="J17" s="17">
        <v>11712683.959999999</v>
      </c>
      <c r="K17" s="17"/>
      <c r="L17" s="17"/>
      <c r="M17" s="16">
        <v>11478430.279999999</v>
      </c>
      <c r="N17" s="17">
        <v>11478430.279999999</v>
      </c>
      <c r="O17" s="17"/>
      <c r="P17" s="17"/>
      <c r="Q17" s="16">
        <v>234253.68</v>
      </c>
      <c r="R17" s="16"/>
      <c r="S17" s="17"/>
      <c r="T17" s="16">
        <v>234253.68</v>
      </c>
      <c r="U17" s="16"/>
      <c r="V17" s="16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6">
        <v>29560</v>
      </c>
      <c r="AM17" s="17">
        <v>29560</v>
      </c>
      <c r="AN17" s="17"/>
      <c r="AO17" s="17"/>
      <c r="AP17" s="16">
        <v>204693.68</v>
      </c>
      <c r="AQ17" s="17"/>
      <c r="AR17" s="16">
        <v>204694</v>
      </c>
      <c r="AS17" s="17">
        <v>19</v>
      </c>
      <c r="AT17" s="17">
        <v>38891.86</v>
      </c>
      <c r="AU17" s="16">
        <v>38892</v>
      </c>
    </row>
    <row r="18" spans="1:47" s="27" customFormat="1" ht="13.8" x14ac:dyDescent="0.25">
      <c r="A18" s="25">
        <v>14</v>
      </c>
      <c r="B18" s="26" t="s">
        <v>43</v>
      </c>
      <c r="C18" s="26" t="str">
        <f>VLOOKUP(B18,col_2!$B$2:$C$15,2,FALSE)</f>
        <v>OSP.17 Limited liability companies</v>
      </c>
      <c r="D18" s="26" t="s">
        <v>50</v>
      </c>
      <c r="E18" s="26" t="str">
        <f>VLOOKUP(D18,col_3!$C$2:$D$20,2,FALSE)</f>
        <v>D Production and supply of electricity, gas, steam, hot water and air for air conditioning systems</v>
      </c>
      <c r="F18" s="26" t="str">
        <f>VLOOKUP(TRIM(D18),col_3!$C$2:$E$20,3,FALSE)</f>
        <v>Utilities</v>
      </c>
      <c r="G18" s="26" t="s">
        <v>47</v>
      </c>
      <c r="H18" s="26" t="str">
        <f>VLOOKUP(G18,col_4!$C$2:$D$17,2,FALSE)</f>
        <v>24 Silesia Province</v>
      </c>
      <c r="I18" s="16">
        <v>11256398.6</v>
      </c>
      <c r="J18" s="17">
        <v>11256398.6</v>
      </c>
      <c r="K18" s="17"/>
      <c r="L18" s="17"/>
      <c r="M18" s="16">
        <v>11031270.630000001</v>
      </c>
      <c r="N18" s="17">
        <v>11031270.630000001</v>
      </c>
      <c r="O18" s="17"/>
      <c r="P18" s="17"/>
      <c r="Q18" s="16">
        <v>225127.97</v>
      </c>
      <c r="R18" s="16"/>
      <c r="S18" s="17"/>
      <c r="T18" s="16">
        <v>225127.97</v>
      </c>
      <c r="U18" s="16"/>
      <c r="V18" s="16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6">
        <v>24625.3</v>
      </c>
      <c r="AM18" s="17">
        <v>24625.3</v>
      </c>
      <c r="AN18" s="17"/>
      <c r="AO18" s="17"/>
      <c r="AP18" s="16">
        <v>200502.67</v>
      </c>
      <c r="AQ18" s="17"/>
      <c r="AR18" s="16">
        <v>200503</v>
      </c>
      <c r="AS18" s="17">
        <v>19</v>
      </c>
      <c r="AT18" s="17">
        <v>38095.57</v>
      </c>
      <c r="AU18" s="16">
        <v>38096</v>
      </c>
    </row>
    <row r="19" spans="1:47" s="27" customFormat="1" ht="13.8" x14ac:dyDescent="0.25">
      <c r="A19" s="25">
        <v>15</v>
      </c>
      <c r="B19" s="26" t="s">
        <v>43</v>
      </c>
      <c r="C19" s="26" t="str">
        <f>VLOOKUP(B19,col_2!$B$2:$C$15,2,FALSE)</f>
        <v>OSP.17 Limited liability companies</v>
      </c>
      <c r="D19" s="26" t="s">
        <v>41</v>
      </c>
      <c r="E19" s="26" t="str">
        <f>VLOOKUP(D19,col_3!$C$2:$D$20,2,FALSE)</f>
        <v>F Construction</v>
      </c>
      <c r="F19" s="26" t="str">
        <f>VLOOKUP(TRIM(D19),col_3!$C$2:$E$20,3,FALSE)</f>
        <v>Construction</v>
      </c>
      <c r="G19" s="26" t="s">
        <v>39</v>
      </c>
      <c r="H19" s="26" t="str">
        <f>VLOOKUP(G19,col_4!$C$2:$D$17,2,FALSE)</f>
        <v>14 Mazovia Province</v>
      </c>
      <c r="I19" s="16">
        <v>9715249.9199999999</v>
      </c>
      <c r="J19" s="17">
        <v>9715249.9199999999</v>
      </c>
      <c r="K19" s="17"/>
      <c r="L19" s="17"/>
      <c r="M19" s="16">
        <v>10492469.91</v>
      </c>
      <c r="N19" s="17">
        <v>10492469.91</v>
      </c>
      <c r="O19" s="17"/>
      <c r="P19" s="17"/>
      <c r="Q19" s="16">
        <v>0</v>
      </c>
      <c r="R19" s="16">
        <v>777219.99000000022</v>
      </c>
      <c r="S19" s="17"/>
      <c r="T19" s="16">
        <v>0</v>
      </c>
      <c r="U19" s="16">
        <v>777219.99000000022</v>
      </c>
      <c r="V19" s="16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6"/>
      <c r="AM19" s="17"/>
      <c r="AN19" s="17"/>
      <c r="AO19" s="17"/>
      <c r="AP19" s="16">
        <v>0</v>
      </c>
      <c r="AQ19" s="17"/>
      <c r="AR19" s="16">
        <v>0</v>
      </c>
      <c r="AS19" s="17">
        <v>19</v>
      </c>
      <c r="AT19" s="17">
        <v>0</v>
      </c>
      <c r="AU19" s="16">
        <v>0</v>
      </c>
    </row>
    <row r="20" spans="1:47" s="27" customFormat="1" ht="13.8" x14ac:dyDescent="0.25">
      <c r="A20" s="25">
        <v>16</v>
      </c>
      <c r="B20" s="26" t="s">
        <v>43</v>
      </c>
      <c r="C20" s="26" t="str">
        <f>VLOOKUP(B20,col_2!$B$2:$C$15,2,FALSE)</f>
        <v>OSP.17 Limited liability companies</v>
      </c>
      <c r="D20" s="26" t="s">
        <v>41</v>
      </c>
      <c r="E20" s="26" t="str">
        <f>VLOOKUP(D20,col_3!$C$2:$D$20,2,FALSE)</f>
        <v>F Construction</v>
      </c>
      <c r="F20" s="26" t="str">
        <f>VLOOKUP(TRIM(D20),col_3!$C$2:$E$20,3,FALSE)</f>
        <v>Construction</v>
      </c>
      <c r="G20" s="26" t="s">
        <v>53</v>
      </c>
      <c r="H20" s="26" t="str">
        <f>VLOOKUP(G20,col_4!$C$2:$D$17,2,FALSE)</f>
        <v>12 Lesser Poland Province</v>
      </c>
      <c r="I20" s="16">
        <v>9258964.5600000005</v>
      </c>
      <c r="J20" s="17">
        <v>9258964.5600000005</v>
      </c>
      <c r="K20" s="17"/>
      <c r="L20" s="17"/>
      <c r="M20" s="16">
        <v>9999681.7200000007</v>
      </c>
      <c r="N20" s="17">
        <v>9999681.7200000007</v>
      </c>
      <c r="O20" s="17"/>
      <c r="P20" s="17"/>
      <c r="Q20" s="16">
        <v>0</v>
      </c>
      <c r="R20" s="16">
        <v>740717.16</v>
      </c>
      <c r="S20" s="17"/>
      <c r="T20" s="16">
        <v>0</v>
      </c>
      <c r="U20" s="16">
        <v>740717.16</v>
      </c>
      <c r="V20" s="16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6"/>
      <c r="AM20" s="17"/>
      <c r="AN20" s="17"/>
      <c r="AO20" s="17"/>
      <c r="AP20" s="16">
        <v>0</v>
      </c>
      <c r="AQ20" s="17"/>
      <c r="AR20" s="16">
        <v>0</v>
      </c>
      <c r="AS20" s="17">
        <v>19</v>
      </c>
      <c r="AT20" s="17">
        <v>0</v>
      </c>
      <c r="AU20" s="16">
        <v>0</v>
      </c>
    </row>
    <row r="21" spans="1:47" s="27" customFormat="1" ht="13.8" x14ac:dyDescent="0.25">
      <c r="A21" s="25">
        <v>17</v>
      </c>
      <c r="B21" s="26" t="s">
        <v>37</v>
      </c>
      <c r="C21" s="26" t="str">
        <f>VLOOKUP(B21,col_2!$B$2:$C$15,2,FALSE)</f>
        <v>OSP.16 Joint stock companies</v>
      </c>
      <c r="D21" s="26" t="s">
        <v>38</v>
      </c>
      <c r="E21" s="26" t="str">
        <f>VLOOKUP(D21,col_3!$C$2:$D$20,2,FALSE)</f>
        <v>C Industrial processing</v>
      </c>
      <c r="F21" s="26" t="str">
        <f>VLOOKUP(TRIM(D21),col_3!$C$2:$E$20,3,FALSE)</f>
        <v>Manufacturing</v>
      </c>
      <c r="G21" s="26" t="s">
        <v>39</v>
      </c>
      <c r="H21" s="26" t="str">
        <f>VLOOKUP(G21,col_4!$C$2:$D$17,2,FALSE)</f>
        <v>14 Mazovia Province</v>
      </c>
      <c r="I21" s="16">
        <v>8699801.6400000006</v>
      </c>
      <c r="J21" s="17">
        <v>8699801.6400000006</v>
      </c>
      <c r="K21" s="17"/>
      <c r="L21" s="17"/>
      <c r="M21" s="16">
        <v>8642700.5700000003</v>
      </c>
      <c r="N21" s="17">
        <v>8642700.5700000003</v>
      </c>
      <c r="O21" s="17"/>
      <c r="P21" s="17"/>
      <c r="Q21" s="16">
        <v>57101.07</v>
      </c>
      <c r="R21" s="16"/>
      <c r="S21" s="17"/>
      <c r="T21" s="16">
        <v>57101.07</v>
      </c>
      <c r="U21" s="16"/>
      <c r="V21" s="16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6">
        <v>1000</v>
      </c>
      <c r="AM21" s="17"/>
      <c r="AN21" s="17">
        <v>1000</v>
      </c>
      <c r="AO21" s="17"/>
      <c r="AP21" s="16">
        <v>56101.07</v>
      </c>
      <c r="AQ21" s="17"/>
      <c r="AR21" s="16">
        <v>56101</v>
      </c>
      <c r="AS21" s="17">
        <v>19</v>
      </c>
      <c r="AT21" s="17">
        <v>10659.19</v>
      </c>
      <c r="AU21" s="16">
        <v>10659</v>
      </c>
    </row>
    <row r="22" spans="1:47" s="27" customFormat="1" ht="13.8" x14ac:dyDescent="0.25">
      <c r="A22" s="25">
        <v>18</v>
      </c>
      <c r="B22" s="26" t="s">
        <v>37</v>
      </c>
      <c r="C22" s="26" t="str">
        <f>VLOOKUP(B22,col_2!$B$2:$C$15,2,FALSE)</f>
        <v>OSP.16 Joint stock companies</v>
      </c>
      <c r="D22" s="26" t="s">
        <v>38</v>
      </c>
      <c r="E22" s="26" t="str">
        <f>VLOOKUP(D22,col_3!$C$2:$D$20,2,FALSE)</f>
        <v>C Industrial processing</v>
      </c>
      <c r="F22" s="26" t="str">
        <f>VLOOKUP(TRIM(D22),col_3!$C$2:$E$20,3,FALSE)</f>
        <v>Manufacturing</v>
      </c>
      <c r="G22" s="26" t="s">
        <v>39</v>
      </c>
      <c r="H22" s="26" t="str">
        <f>VLOOKUP(G22,col_4!$C$2:$D$17,2,FALSE)</f>
        <v>14 Mazovia Province</v>
      </c>
      <c r="I22" s="16">
        <v>8699738.1199999992</v>
      </c>
      <c r="J22" s="17">
        <v>8699738.1199999992</v>
      </c>
      <c r="K22" s="17"/>
      <c r="L22" s="17"/>
      <c r="M22" s="16">
        <v>8179135.54</v>
      </c>
      <c r="N22" s="17">
        <v>8179135.54</v>
      </c>
      <c r="O22" s="17"/>
      <c r="P22" s="17"/>
      <c r="Q22" s="16">
        <v>520602.58</v>
      </c>
      <c r="R22" s="16"/>
      <c r="S22" s="17"/>
      <c r="T22" s="16">
        <v>520602.58</v>
      </c>
      <c r="U22" s="16"/>
      <c r="V22" s="16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6">
        <v>335192.73</v>
      </c>
      <c r="AM22" s="17">
        <v>335192.73</v>
      </c>
      <c r="AN22" s="17"/>
      <c r="AO22" s="17"/>
      <c r="AP22" s="16">
        <v>185409.85</v>
      </c>
      <c r="AQ22" s="17"/>
      <c r="AR22" s="16">
        <v>185410</v>
      </c>
      <c r="AS22" s="17">
        <v>19</v>
      </c>
      <c r="AT22" s="17">
        <v>35227.9</v>
      </c>
      <c r="AU22" s="16">
        <v>35228</v>
      </c>
    </row>
    <row r="23" spans="1:47" s="27" customFormat="1" ht="13.8" x14ac:dyDescent="0.25">
      <c r="A23" s="25">
        <v>19</v>
      </c>
      <c r="B23" s="26" t="s">
        <v>40</v>
      </c>
      <c r="C23" s="26" t="str">
        <f>VLOOKUP(B23,col_2!$B$2:$C$15,2,FALSE)</f>
        <v>OSP.40 Cooperatives</v>
      </c>
      <c r="D23" s="26" t="s">
        <v>41</v>
      </c>
      <c r="E23" s="26" t="str">
        <f>VLOOKUP(D23,col_3!$C$2:$D$20,2,FALSE)</f>
        <v>F Construction</v>
      </c>
      <c r="F23" s="26" t="str">
        <f>VLOOKUP(TRIM(D23),col_3!$C$2:$E$20,3,FALSE)</f>
        <v>Construction</v>
      </c>
      <c r="G23" s="26" t="s">
        <v>51</v>
      </c>
      <c r="H23" s="26" t="str">
        <f>VLOOKUP(G23,col_4!$C$2:$D$17,2,FALSE)</f>
        <v>02 Lower Silesia Province</v>
      </c>
      <c r="I23" s="16">
        <v>8699725.6500000004</v>
      </c>
      <c r="J23" s="17">
        <v>8699725.6500000004</v>
      </c>
      <c r="K23" s="17"/>
      <c r="L23" s="17"/>
      <c r="M23" s="16">
        <v>8397049.8000000007</v>
      </c>
      <c r="N23" s="17">
        <v>8397049.8000000007</v>
      </c>
      <c r="O23" s="17"/>
      <c r="P23" s="17"/>
      <c r="Q23" s="16">
        <v>302675.85000000003</v>
      </c>
      <c r="R23" s="16"/>
      <c r="S23" s="17">
        <v>86989.2</v>
      </c>
      <c r="T23" s="16">
        <v>389665.05</v>
      </c>
      <c r="U23" s="16"/>
      <c r="V23" s="16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6"/>
      <c r="AM23" s="17"/>
      <c r="AN23" s="17"/>
      <c r="AO23" s="17"/>
      <c r="AP23" s="16">
        <v>389665.05</v>
      </c>
      <c r="AQ23" s="17"/>
      <c r="AR23" s="16">
        <v>389665</v>
      </c>
      <c r="AS23" s="17">
        <v>19</v>
      </c>
      <c r="AT23" s="17">
        <v>74036.350000000006</v>
      </c>
      <c r="AU23" s="16">
        <v>74036</v>
      </c>
    </row>
    <row r="24" spans="1:47" s="27" customFormat="1" ht="13.8" x14ac:dyDescent="0.25">
      <c r="A24" s="25">
        <v>20</v>
      </c>
      <c r="B24" s="26" t="s">
        <v>43</v>
      </c>
      <c r="C24" s="26" t="str">
        <f>VLOOKUP(B24,col_2!$B$2:$C$15,2,FALSE)</f>
        <v>OSP.17 Limited liability companies</v>
      </c>
      <c r="D24" s="26" t="s">
        <v>48</v>
      </c>
      <c r="E24" s="26" t="str">
        <f>VLOOKUP(D24,col_3!$C$2:$D$20,2,FALSE)</f>
        <v>H Transport and storage</v>
      </c>
      <c r="F24" s="26" t="str">
        <f>VLOOKUP(TRIM(D24),col_3!$C$2:$E$20,3,FALSE)</f>
        <v>Transportation and Storage</v>
      </c>
      <c r="G24" s="26" t="s">
        <v>53</v>
      </c>
      <c r="H24" s="26" t="str">
        <f>VLOOKUP(G24,col_4!$C$2:$D$17,2,FALSE)</f>
        <v>12 Lesser Poland Province</v>
      </c>
      <c r="I24" s="16">
        <v>8698383.3200000003</v>
      </c>
      <c r="J24" s="17">
        <v>8698383.3200000003</v>
      </c>
      <c r="K24" s="17"/>
      <c r="L24" s="17"/>
      <c r="M24" s="16">
        <v>8136540.2599999998</v>
      </c>
      <c r="N24" s="17">
        <v>8136540.2599999998</v>
      </c>
      <c r="O24" s="17"/>
      <c r="P24" s="17"/>
      <c r="Q24" s="16">
        <v>561843.06000000006</v>
      </c>
      <c r="R24" s="16"/>
      <c r="S24" s="17"/>
      <c r="T24" s="16">
        <v>561843.06000000006</v>
      </c>
      <c r="U24" s="16"/>
      <c r="V24" s="16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6"/>
      <c r="AM24" s="17"/>
      <c r="AN24" s="17"/>
      <c r="AO24" s="17"/>
      <c r="AP24" s="16">
        <v>561843.06000000006</v>
      </c>
      <c r="AQ24" s="17"/>
      <c r="AR24" s="16">
        <v>561843</v>
      </c>
      <c r="AS24" s="17">
        <v>19</v>
      </c>
      <c r="AT24" s="17">
        <v>106750.17</v>
      </c>
      <c r="AU24" s="16">
        <v>106750</v>
      </c>
    </row>
    <row r="25" spans="1:47" s="27" customFormat="1" ht="13.8" x14ac:dyDescent="0.25">
      <c r="A25" s="25">
        <v>21</v>
      </c>
      <c r="B25" s="26" t="s">
        <v>43</v>
      </c>
      <c r="C25" s="26" t="str">
        <f>VLOOKUP(B25,col_2!$B$2:$C$15,2,FALSE)</f>
        <v>OSP.17 Limited liability companies</v>
      </c>
      <c r="D25" s="26" t="s">
        <v>44</v>
      </c>
      <c r="E25" s="26" t="str">
        <f>VLOOKUP(D25,col_3!$C$2:$D$20,2,FALSE)</f>
        <v>G Wholesale and retail trade; repair of motor vehicles, including motorcycles</v>
      </c>
      <c r="F25" s="26" t="str">
        <f>VLOOKUP(TRIM(D25),col_3!$C$2:$E$20,3,FALSE)</f>
        <v>Wholesale/Retail Trade</v>
      </c>
      <c r="G25" s="26" t="s">
        <v>42</v>
      </c>
      <c r="H25" s="26" t="str">
        <f>VLOOKUP(G25,col_4!$C$2:$D$17,2,FALSE)</f>
        <v>30 Greater Poland Province</v>
      </c>
      <c r="I25" s="16">
        <v>8698242.0099999998</v>
      </c>
      <c r="J25" s="17">
        <v>8698242.0099999998</v>
      </c>
      <c r="K25" s="17"/>
      <c r="L25" s="17"/>
      <c r="M25" s="16">
        <v>8441271.4700000007</v>
      </c>
      <c r="N25" s="17">
        <v>8441271.4700000007</v>
      </c>
      <c r="O25" s="17"/>
      <c r="P25" s="17"/>
      <c r="Q25" s="16">
        <v>256970.54</v>
      </c>
      <c r="R25" s="16"/>
      <c r="S25" s="17"/>
      <c r="T25" s="16">
        <v>256970.54</v>
      </c>
      <c r="U25" s="16"/>
      <c r="V25" s="16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6"/>
      <c r="AM25" s="17"/>
      <c r="AN25" s="17"/>
      <c r="AO25" s="17"/>
      <c r="AP25" s="16">
        <v>256970.54</v>
      </c>
      <c r="AQ25" s="17"/>
      <c r="AR25" s="16">
        <v>256971</v>
      </c>
      <c r="AS25" s="17">
        <v>19</v>
      </c>
      <c r="AT25" s="17">
        <v>48824.49</v>
      </c>
      <c r="AU25" s="16">
        <v>48824</v>
      </c>
    </row>
    <row r="26" spans="1:47" s="27" customFormat="1" ht="13.8" x14ac:dyDescent="0.25">
      <c r="A26" s="25">
        <v>22</v>
      </c>
      <c r="B26" s="26" t="s">
        <v>43</v>
      </c>
      <c r="C26" s="26" t="str">
        <f>VLOOKUP(B26,col_2!$B$2:$C$15,2,FALSE)</f>
        <v>OSP.17 Limited liability companies</v>
      </c>
      <c r="D26" s="26" t="s">
        <v>50</v>
      </c>
      <c r="E26" s="26" t="str">
        <f>VLOOKUP(D26,col_3!$C$2:$D$20,2,FALSE)</f>
        <v>D Production and supply of electricity, gas, steam, hot water and air for air conditioning systems</v>
      </c>
      <c r="F26" s="26" t="str">
        <f>VLOOKUP(TRIM(D26),col_3!$C$2:$E$20,3,FALSE)</f>
        <v>Utilities</v>
      </c>
      <c r="G26" s="26" t="s">
        <v>42</v>
      </c>
      <c r="H26" s="26" t="str">
        <f>VLOOKUP(G26,col_4!$C$2:$D$17,2,FALSE)</f>
        <v>30 Greater Poland Province</v>
      </c>
      <c r="I26" s="16">
        <v>8697531.2100000009</v>
      </c>
      <c r="J26" s="17">
        <v>8697531.2100000009</v>
      </c>
      <c r="K26" s="17"/>
      <c r="L26" s="17"/>
      <c r="M26" s="16">
        <v>8050993.3300000001</v>
      </c>
      <c r="N26" s="17">
        <v>8050993.3300000001</v>
      </c>
      <c r="O26" s="17"/>
      <c r="P26" s="17"/>
      <c r="Q26" s="16">
        <v>646537.88</v>
      </c>
      <c r="R26" s="16"/>
      <c r="S26" s="17"/>
      <c r="T26" s="16">
        <v>646537.88</v>
      </c>
      <c r="U26" s="16"/>
      <c r="V26" s="16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6">
        <v>59219.340000000004</v>
      </c>
      <c r="AM26" s="17">
        <v>59219.340000000004</v>
      </c>
      <c r="AN26" s="17"/>
      <c r="AO26" s="17"/>
      <c r="AP26" s="16">
        <v>587318.54</v>
      </c>
      <c r="AQ26" s="17"/>
      <c r="AR26" s="16">
        <v>587319</v>
      </c>
      <c r="AS26" s="17">
        <v>19</v>
      </c>
      <c r="AT26" s="17">
        <v>111590.61</v>
      </c>
      <c r="AU26" s="16">
        <v>111591</v>
      </c>
    </row>
    <row r="27" spans="1:47" ht="13.8" x14ac:dyDescent="0.25">
      <c r="A27" s="25">
        <v>23</v>
      </c>
      <c r="B27" s="5" t="s">
        <v>43</v>
      </c>
      <c r="C27" s="26" t="str">
        <f>VLOOKUP(B27,col_2!$B$2:$C$15,2,FALSE)</f>
        <v>OSP.17 Limited liability companies</v>
      </c>
      <c r="D27" s="5" t="s">
        <v>41</v>
      </c>
      <c r="E27" s="26" t="str">
        <f>VLOOKUP(D27,col_3!$C$2:$D$20,2,FALSE)</f>
        <v>F Construction</v>
      </c>
      <c r="F27" s="26" t="str">
        <f>VLOOKUP(TRIM(D27),col_3!$C$2:$E$20,3,FALSE)</f>
        <v>Construction</v>
      </c>
      <c r="G27" s="5" t="s">
        <v>39</v>
      </c>
      <c r="H27" s="26" t="str">
        <f>VLOOKUP(G27,col_4!$C$2:$D$17,2,FALSE)</f>
        <v>14 Mazovia Province</v>
      </c>
      <c r="I27" s="14">
        <v>8697300.5700000003</v>
      </c>
      <c r="J27" s="15">
        <v>8697300.5700000003</v>
      </c>
      <c r="K27" s="15"/>
      <c r="L27" s="15"/>
      <c r="M27" s="14">
        <v>8080943.3499999996</v>
      </c>
      <c r="N27" s="15">
        <v>8080943.3499999996</v>
      </c>
      <c r="O27" s="15"/>
      <c r="P27" s="15"/>
      <c r="Q27" s="14">
        <v>616357.22</v>
      </c>
      <c r="R27" s="14"/>
      <c r="S27" s="15"/>
      <c r="T27" s="14">
        <v>616357.22</v>
      </c>
      <c r="U27" s="14"/>
      <c r="V27" s="16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4">
        <v>616357.22</v>
      </c>
      <c r="AM27" s="15">
        <v>616357.22</v>
      </c>
      <c r="AN27" s="15"/>
      <c r="AO27" s="15"/>
      <c r="AP27" s="14"/>
      <c r="AQ27" s="15"/>
      <c r="AR27" s="14"/>
      <c r="AS27" s="15">
        <v>19</v>
      </c>
      <c r="AT27" s="15"/>
      <c r="AU27" s="14"/>
    </row>
    <row r="28" spans="1:47" ht="13.8" x14ac:dyDescent="0.25">
      <c r="A28" s="25">
        <v>24</v>
      </c>
      <c r="B28" s="5" t="s">
        <v>43</v>
      </c>
      <c r="C28" s="26" t="str">
        <f>VLOOKUP(B28,col_2!$B$2:$C$15,2,FALSE)</f>
        <v>OSP.17 Limited liability companies</v>
      </c>
      <c r="D28" s="5" t="s">
        <v>44</v>
      </c>
      <c r="E28" s="26" t="str">
        <f>VLOOKUP(D28,col_3!$C$2:$D$20,2,FALSE)</f>
        <v>G Wholesale and retail trade; repair of motor vehicles, including motorcycles</v>
      </c>
      <c r="F28" s="26" t="str">
        <f>VLOOKUP(TRIM(D28),col_3!$C$2:$E$20,3,FALSE)</f>
        <v>Wholesale/Retail Trade</v>
      </c>
      <c r="G28" s="5" t="s">
        <v>63</v>
      </c>
      <c r="H28" s="26" t="str">
        <f>VLOOKUP(G28,col_4!$C$2:$D$17,2,FALSE)</f>
        <v>26 Swietokrzyskie Province</v>
      </c>
      <c r="I28" s="14">
        <v>8694420.0800000001</v>
      </c>
      <c r="J28" s="15">
        <v>8694420.0800000001</v>
      </c>
      <c r="K28" s="15"/>
      <c r="L28" s="15"/>
      <c r="M28" s="14">
        <v>8676011.9399999995</v>
      </c>
      <c r="N28" s="15">
        <v>8676011.9399999995</v>
      </c>
      <c r="O28" s="15"/>
      <c r="P28" s="15"/>
      <c r="Q28" s="14">
        <v>18408.14</v>
      </c>
      <c r="R28" s="14"/>
      <c r="S28" s="15"/>
      <c r="T28" s="14">
        <v>18408.14</v>
      </c>
      <c r="U28" s="14"/>
      <c r="V28" s="16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4">
        <v>18408.14</v>
      </c>
      <c r="AM28" s="15">
        <v>18408.14</v>
      </c>
      <c r="AN28" s="15"/>
      <c r="AO28" s="15"/>
      <c r="AP28" s="14"/>
      <c r="AQ28" s="15"/>
      <c r="AR28" s="14"/>
      <c r="AS28" s="15">
        <v>19</v>
      </c>
      <c r="AT28" s="15"/>
      <c r="AU28" s="14"/>
    </row>
    <row r="29" spans="1:47" ht="13.8" x14ac:dyDescent="0.25">
      <c r="A29" s="25">
        <v>25</v>
      </c>
      <c r="B29" s="5" t="s">
        <v>43</v>
      </c>
      <c r="C29" s="26" t="str">
        <f>VLOOKUP(B29,col_2!$B$2:$C$15,2,FALSE)</f>
        <v>OSP.17 Limited liability companies</v>
      </c>
      <c r="D29" s="5" t="s">
        <v>60</v>
      </c>
      <c r="E29" s="26" t="str">
        <f>VLOOKUP(D29,col_3!$C$2:$D$20,2,FALSE)</f>
        <v>Not determined</v>
      </c>
      <c r="F29" s="26" t="str">
        <f>VLOOKUP(TRIM(D29),col_3!$C$2:$E$20,3,FALSE)</f>
        <v>Not determined</v>
      </c>
      <c r="G29" s="5" t="s">
        <v>63</v>
      </c>
      <c r="H29" s="26" t="str">
        <f>VLOOKUP(G29,col_4!$C$2:$D$17,2,FALSE)</f>
        <v>26 Swietokrzyskie Province</v>
      </c>
      <c r="I29" s="14">
        <v>8694359.1699999999</v>
      </c>
      <c r="J29" s="15">
        <v>8694359.1699999999</v>
      </c>
      <c r="K29" s="15"/>
      <c r="L29" s="15"/>
      <c r="M29" s="14">
        <v>8667164.1600000001</v>
      </c>
      <c r="N29" s="15">
        <v>8667164.1600000001</v>
      </c>
      <c r="O29" s="15"/>
      <c r="P29" s="15"/>
      <c r="Q29" s="14">
        <v>27195.010000000002</v>
      </c>
      <c r="R29" s="14"/>
      <c r="S29" s="15"/>
      <c r="T29" s="14">
        <v>27195.010000000002</v>
      </c>
      <c r="U29" s="14"/>
      <c r="V29" s="16">
        <v>27195.010000000002</v>
      </c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>
        <v>27195.010000000002</v>
      </c>
      <c r="AH29" s="17"/>
      <c r="AI29" s="17"/>
      <c r="AJ29" s="17"/>
      <c r="AK29" s="17"/>
      <c r="AL29" s="14"/>
      <c r="AM29" s="15"/>
      <c r="AN29" s="15"/>
      <c r="AO29" s="15"/>
      <c r="AP29" s="14"/>
      <c r="AQ29" s="15"/>
      <c r="AR29" s="14"/>
      <c r="AS29" s="15">
        <v>19</v>
      </c>
      <c r="AT29" s="15"/>
      <c r="AU29" s="14"/>
    </row>
    <row r="30" spans="1:47" ht="13.8" x14ac:dyDescent="0.25">
      <c r="A30" s="25">
        <v>26</v>
      </c>
      <c r="B30" s="5" t="s">
        <v>61</v>
      </c>
      <c r="C30" s="26" t="str">
        <f>VLOOKUP(B30,col_2!$B$2:$C$15,2,FALSE)</f>
        <v>OSP.99 Without a particular legal form</v>
      </c>
      <c r="D30" s="5" t="s">
        <v>62</v>
      </c>
      <c r="E30" s="26" t="str">
        <f>VLOOKUP(D30,col_3!$C$2:$D$20,2,FALSE)</f>
        <v>P Education</v>
      </c>
      <c r="F30" s="26" t="str">
        <f>VLOOKUP(TRIM(D30),col_3!$C$2:$E$20,3,FALSE)</f>
        <v>Education</v>
      </c>
      <c r="G30" s="5" t="s">
        <v>42</v>
      </c>
      <c r="H30" s="26" t="str">
        <f>VLOOKUP(G30,col_4!$C$2:$D$17,2,FALSE)</f>
        <v>30 Greater Poland Province</v>
      </c>
      <c r="I30" s="14">
        <v>8693362</v>
      </c>
      <c r="J30" s="15">
        <v>8693362</v>
      </c>
      <c r="K30" s="15"/>
      <c r="L30" s="15"/>
      <c r="M30" s="14">
        <v>3593171.19</v>
      </c>
      <c r="N30" s="15">
        <v>3593171.19</v>
      </c>
      <c r="O30" s="15"/>
      <c r="P30" s="15"/>
      <c r="Q30" s="14">
        <v>5100190.8099999996</v>
      </c>
      <c r="R30" s="14"/>
      <c r="S30" s="15"/>
      <c r="T30" s="14">
        <v>5100190.8099999996</v>
      </c>
      <c r="U30" s="14"/>
      <c r="V30" s="16">
        <v>4963547.8</v>
      </c>
      <c r="W30" s="17">
        <v>564280.28</v>
      </c>
      <c r="X30" s="17"/>
      <c r="Y30" s="17"/>
      <c r="Z30" s="17"/>
      <c r="AA30" s="17">
        <v>48420.520000000004</v>
      </c>
      <c r="AB30" s="17"/>
      <c r="AC30" s="17"/>
      <c r="AD30" s="17"/>
      <c r="AE30" s="17">
        <v>4350847</v>
      </c>
      <c r="AF30" s="17"/>
      <c r="AG30" s="17"/>
      <c r="AH30" s="17"/>
      <c r="AI30" s="17"/>
      <c r="AJ30" s="17"/>
      <c r="AK30" s="17"/>
      <c r="AL30" s="14">
        <v>300</v>
      </c>
      <c r="AM30" s="15"/>
      <c r="AN30" s="15">
        <v>300</v>
      </c>
      <c r="AO30" s="15"/>
      <c r="AP30" s="14">
        <v>136343.01</v>
      </c>
      <c r="AQ30" s="15"/>
      <c r="AR30" s="14">
        <v>136343</v>
      </c>
      <c r="AS30" s="15">
        <v>19</v>
      </c>
      <c r="AT30" s="15">
        <v>25905.170000000002</v>
      </c>
      <c r="AU30" s="14">
        <v>25905</v>
      </c>
    </row>
    <row r="31" spans="1:47" ht="13.8" x14ac:dyDescent="0.25">
      <c r="A31" s="25">
        <v>27</v>
      </c>
      <c r="B31" s="5" t="s">
        <v>43</v>
      </c>
      <c r="C31" s="26" t="str">
        <f>VLOOKUP(B31,col_2!$B$2:$C$15,2,FALSE)</f>
        <v>OSP.17 Limited liability companies</v>
      </c>
      <c r="D31" s="5" t="s">
        <v>38</v>
      </c>
      <c r="E31" s="26" t="str">
        <f>VLOOKUP(D31,col_3!$C$2:$D$20,2,FALSE)</f>
        <v>C Industrial processing</v>
      </c>
      <c r="F31" s="26" t="str">
        <f>VLOOKUP(TRIM(D31),col_3!$C$2:$E$20,3,FALSE)</f>
        <v>Manufacturing</v>
      </c>
      <c r="G31" s="5" t="s">
        <v>57</v>
      </c>
      <c r="H31" s="26" t="str">
        <f>VLOOKUP(G31,col_4!$C$2:$D$17,2,FALSE)</f>
        <v>10 Lodz</v>
      </c>
      <c r="I31" s="14">
        <v>8693160.0299999993</v>
      </c>
      <c r="J31" s="15">
        <v>8693160.0299999993</v>
      </c>
      <c r="K31" s="15"/>
      <c r="L31" s="15"/>
      <c r="M31" s="14">
        <v>8626114.4399999995</v>
      </c>
      <c r="N31" s="15">
        <v>8626114.4399999995</v>
      </c>
      <c r="O31" s="15"/>
      <c r="P31" s="15"/>
      <c r="Q31" s="14">
        <v>67045.59</v>
      </c>
      <c r="R31" s="14"/>
      <c r="S31" s="15"/>
      <c r="T31" s="14">
        <v>67045.59</v>
      </c>
      <c r="U31" s="14"/>
      <c r="V31" s="16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4"/>
      <c r="AM31" s="15"/>
      <c r="AN31" s="15"/>
      <c r="AO31" s="15"/>
      <c r="AP31" s="14">
        <v>67045.59</v>
      </c>
      <c r="AQ31" s="15"/>
      <c r="AR31" s="14">
        <v>67046</v>
      </c>
      <c r="AS31" s="15">
        <v>19</v>
      </c>
      <c r="AT31" s="15">
        <v>12738.74</v>
      </c>
      <c r="AU31" s="14">
        <v>12739</v>
      </c>
    </row>
    <row r="32" spans="1:47" ht="13.8" x14ac:dyDescent="0.25">
      <c r="A32" s="25">
        <v>28</v>
      </c>
      <c r="B32" s="5" t="s">
        <v>43</v>
      </c>
      <c r="C32" s="26" t="str">
        <f>VLOOKUP(B32,col_2!$B$2:$C$15,2,FALSE)</f>
        <v>OSP.17 Limited liability companies</v>
      </c>
      <c r="D32" s="5" t="s">
        <v>41</v>
      </c>
      <c r="E32" s="26" t="str">
        <f>VLOOKUP(D32,col_3!$C$2:$D$20,2,FALSE)</f>
        <v>F Construction</v>
      </c>
      <c r="F32" s="26" t="str">
        <f>VLOOKUP(TRIM(D32),col_3!$C$2:$E$20,3,FALSE)</f>
        <v>Construction</v>
      </c>
      <c r="G32" s="5" t="s">
        <v>47</v>
      </c>
      <c r="H32" s="26" t="str">
        <f>VLOOKUP(G32,col_4!$C$2:$D$17,2,FALSE)</f>
        <v>24 Silesia Province</v>
      </c>
      <c r="I32" s="14">
        <v>8693003.7799999993</v>
      </c>
      <c r="J32" s="15">
        <v>8693003.7799999993</v>
      </c>
      <c r="K32" s="15"/>
      <c r="L32" s="15"/>
      <c r="M32" s="14">
        <v>7987426.7999999998</v>
      </c>
      <c r="N32" s="15">
        <v>7987426.7999999998</v>
      </c>
      <c r="O32" s="15"/>
      <c r="P32" s="15"/>
      <c r="Q32" s="14">
        <v>705576.98</v>
      </c>
      <c r="R32" s="14"/>
      <c r="S32" s="15"/>
      <c r="T32" s="14">
        <v>705576.98</v>
      </c>
      <c r="U32" s="14"/>
      <c r="V32" s="16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4"/>
      <c r="AM32" s="15"/>
      <c r="AN32" s="15"/>
      <c r="AO32" s="15"/>
      <c r="AP32" s="14">
        <v>705576.98</v>
      </c>
      <c r="AQ32" s="15"/>
      <c r="AR32" s="14">
        <v>705577</v>
      </c>
      <c r="AS32" s="15">
        <v>19</v>
      </c>
      <c r="AT32" s="15">
        <v>134059.63</v>
      </c>
      <c r="AU32" s="14">
        <v>134060</v>
      </c>
    </row>
    <row r="33" spans="1:47" ht="13.8" x14ac:dyDescent="0.25">
      <c r="A33" s="25">
        <v>29</v>
      </c>
      <c r="B33" s="5" t="s">
        <v>43</v>
      </c>
      <c r="C33" s="26" t="str">
        <f>VLOOKUP(B33,col_2!$B$2:$C$15,2,FALSE)</f>
        <v>OSP.17 Limited liability companies</v>
      </c>
      <c r="D33" s="5" t="s">
        <v>54</v>
      </c>
      <c r="E33" s="26" t="str">
        <f>VLOOKUP(D33,col_3!$C$2:$D$20,2,FALSE)</f>
        <v>M Professional, scientific and technical activities</v>
      </c>
      <c r="F33" s="26" t="str">
        <f>VLOOKUP(TRIM(D33),col_3!$C$2:$E$20,3,FALSE)</f>
        <v>Professional/Scientific</v>
      </c>
      <c r="G33" s="5" t="s">
        <v>39</v>
      </c>
      <c r="H33" s="26" t="str">
        <f>VLOOKUP(G33,col_4!$C$2:$D$17,2,FALSE)</f>
        <v>14 Mazovia Province</v>
      </c>
      <c r="I33" s="14">
        <v>8692862.4299999997</v>
      </c>
      <c r="J33" s="15">
        <v>8692862.4299999997</v>
      </c>
      <c r="K33" s="15"/>
      <c r="L33" s="15"/>
      <c r="M33" s="14">
        <v>8326029.6600000001</v>
      </c>
      <c r="N33" s="15">
        <v>8326029.6600000001</v>
      </c>
      <c r="O33" s="15"/>
      <c r="P33" s="15"/>
      <c r="Q33" s="14">
        <v>366832.77</v>
      </c>
      <c r="R33" s="14"/>
      <c r="S33" s="15"/>
      <c r="T33" s="14">
        <v>366832.77</v>
      </c>
      <c r="U33" s="14"/>
      <c r="V33" s="16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4"/>
      <c r="AM33" s="15"/>
      <c r="AN33" s="15"/>
      <c r="AO33" s="15"/>
      <c r="AP33" s="14">
        <v>366832.77</v>
      </c>
      <c r="AQ33" s="15"/>
      <c r="AR33" s="14">
        <v>366833</v>
      </c>
      <c r="AS33" s="15">
        <v>19</v>
      </c>
      <c r="AT33" s="15">
        <v>69698.27</v>
      </c>
      <c r="AU33" s="14">
        <v>69698</v>
      </c>
    </row>
    <row r="34" spans="1:47" ht="13.8" x14ac:dyDescent="0.25">
      <c r="A34" s="25">
        <v>30</v>
      </c>
      <c r="B34" s="5" t="s">
        <v>43</v>
      </c>
      <c r="C34" s="26" t="str">
        <f>VLOOKUP(B34,col_2!$B$2:$C$15,2,FALSE)</f>
        <v>OSP.17 Limited liability companies</v>
      </c>
      <c r="D34" s="5" t="s">
        <v>38</v>
      </c>
      <c r="E34" s="26" t="str">
        <f>VLOOKUP(D34,col_3!$C$2:$D$20,2,FALSE)</f>
        <v>C Industrial processing</v>
      </c>
      <c r="F34" s="26" t="str">
        <f>VLOOKUP(TRIM(D34),col_3!$C$2:$E$20,3,FALSE)</f>
        <v>Manufacturing</v>
      </c>
      <c r="G34" s="5" t="s">
        <v>53</v>
      </c>
      <c r="H34" s="26" t="str">
        <f>VLOOKUP(G34,col_4!$C$2:$D$17,2,FALSE)</f>
        <v>12 Lesser Poland Province</v>
      </c>
      <c r="I34" s="14">
        <v>8692204.6199999992</v>
      </c>
      <c r="J34" s="15">
        <v>8692204.6199999992</v>
      </c>
      <c r="K34" s="15"/>
      <c r="L34" s="15"/>
      <c r="M34" s="14">
        <v>8522631.4000000004</v>
      </c>
      <c r="N34" s="15">
        <v>8522631.4000000004</v>
      </c>
      <c r="O34" s="15"/>
      <c r="P34" s="15"/>
      <c r="Q34" s="14">
        <v>169573.22</v>
      </c>
      <c r="R34" s="14"/>
      <c r="S34" s="15"/>
      <c r="T34" s="14">
        <v>169573.22</v>
      </c>
      <c r="U34" s="14"/>
      <c r="V34" s="16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4">
        <v>169573.22</v>
      </c>
      <c r="AM34" s="15">
        <v>169573.22</v>
      </c>
      <c r="AN34" s="15"/>
      <c r="AO34" s="15"/>
      <c r="AP34" s="14"/>
      <c r="AQ34" s="15"/>
      <c r="AR34" s="14"/>
      <c r="AS34" s="15">
        <v>19</v>
      </c>
      <c r="AT34" s="15"/>
      <c r="AU34" s="14"/>
    </row>
    <row r="35" spans="1:47" ht="13.8" x14ac:dyDescent="0.25">
      <c r="A35" s="25">
        <v>31</v>
      </c>
      <c r="B35" s="5" t="s">
        <v>43</v>
      </c>
      <c r="C35" s="26" t="str">
        <f>VLOOKUP(B35,col_2!$B$2:$C$15,2,FALSE)</f>
        <v>OSP.17 Limited liability companies</v>
      </c>
      <c r="D35" s="5" t="s">
        <v>41</v>
      </c>
      <c r="E35" s="26" t="str">
        <f>VLOOKUP(D35,col_3!$C$2:$D$20,2,FALSE)</f>
        <v>F Construction</v>
      </c>
      <c r="F35" s="26" t="str">
        <f>VLOOKUP(TRIM(D35),col_3!$C$2:$E$20,3,FALSE)</f>
        <v>Construction</v>
      </c>
      <c r="G35" s="5" t="s">
        <v>39</v>
      </c>
      <c r="H35" s="26" t="str">
        <f>VLOOKUP(G35,col_4!$C$2:$D$17,2,FALSE)</f>
        <v>14 Mazovia Province</v>
      </c>
      <c r="I35" s="14">
        <v>8691871.4299999997</v>
      </c>
      <c r="J35" s="15">
        <v>8691871.4299999997</v>
      </c>
      <c r="K35" s="15"/>
      <c r="L35" s="15"/>
      <c r="M35" s="14">
        <v>8441379.5700000003</v>
      </c>
      <c r="N35" s="15">
        <v>8441379.5700000003</v>
      </c>
      <c r="O35" s="15"/>
      <c r="P35" s="15"/>
      <c r="Q35" s="14">
        <v>250491.86000000002</v>
      </c>
      <c r="R35" s="14"/>
      <c r="S35" s="15"/>
      <c r="T35" s="14">
        <v>250491.86000000002</v>
      </c>
      <c r="U35" s="14"/>
      <c r="V35" s="16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4"/>
      <c r="AM35" s="15"/>
      <c r="AN35" s="15"/>
      <c r="AO35" s="15"/>
      <c r="AP35" s="14">
        <v>250491.86000000002</v>
      </c>
      <c r="AQ35" s="15"/>
      <c r="AR35" s="14">
        <v>250492</v>
      </c>
      <c r="AS35" s="15">
        <v>19</v>
      </c>
      <c r="AT35" s="15">
        <v>47593.48</v>
      </c>
      <c r="AU35" s="14">
        <v>47593</v>
      </c>
    </row>
    <row r="36" spans="1:47" ht="13.8" x14ac:dyDescent="0.25">
      <c r="A36" s="25">
        <v>32</v>
      </c>
      <c r="B36" s="5" t="s">
        <v>43</v>
      </c>
      <c r="C36" s="26" t="str">
        <f>VLOOKUP(B36,col_2!$B$2:$C$15,2,FALSE)</f>
        <v>OSP.17 Limited liability companies</v>
      </c>
      <c r="D36" s="5" t="s">
        <v>44</v>
      </c>
      <c r="E36" s="26" t="str">
        <f>VLOOKUP(D36,col_3!$C$2:$D$20,2,FALSE)</f>
        <v>G Wholesale and retail trade; repair of motor vehicles, including motorcycles</v>
      </c>
      <c r="F36" s="26" t="str">
        <f>VLOOKUP(TRIM(D36),col_3!$C$2:$E$20,3,FALSE)</f>
        <v>Wholesale/Retail Trade</v>
      </c>
      <c r="G36" s="5" t="s">
        <v>39</v>
      </c>
      <c r="H36" s="26" t="str">
        <f>VLOOKUP(G36,col_4!$C$2:$D$17,2,FALSE)</f>
        <v>14 Mazovia Province</v>
      </c>
      <c r="I36" s="14">
        <v>8691669.2799999993</v>
      </c>
      <c r="J36" s="15">
        <v>8691669.2799999993</v>
      </c>
      <c r="K36" s="15"/>
      <c r="L36" s="15"/>
      <c r="M36" s="14">
        <v>8739399.9100000001</v>
      </c>
      <c r="N36" s="15">
        <v>8739399.9100000001</v>
      </c>
      <c r="O36" s="15"/>
      <c r="P36" s="15"/>
      <c r="Q36" s="14"/>
      <c r="R36" s="14">
        <v>47730.63</v>
      </c>
      <c r="S36" s="15"/>
      <c r="T36" s="14"/>
      <c r="U36" s="14">
        <v>47730.63</v>
      </c>
      <c r="V36" s="16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4"/>
      <c r="AM36" s="15"/>
      <c r="AN36" s="15"/>
      <c r="AO36" s="15"/>
      <c r="AP36" s="14"/>
      <c r="AQ36" s="15"/>
      <c r="AR36" s="14"/>
      <c r="AS36" s="15">
        <v>15</v>
      </c>
      <c r="AT36" s="15"/>
      <c r="AU36" s="14"/>
    </row>
    <row r="37" spans="1:47" ht="13.8" x14ac:dyDescent="0.25">
      <c r="A37" s="25">
        <v>33</v>
      </c>
      <c r="B37" s="5" t="s">
        <v>43</v>
      </c>
      <c r="C37" s="26" t="str">
        <f>VLOOKUP(B37,col_2!$B$2:$C$15,2,FALSE)</f>
        <v>OSP.17 Limited liability companies</v>
      </c>
      <c r="D37" s="5" t="s">
        <v>44</v>
      </c>
      <c r="E37" s="26" t="str">
        <f>VLOOKUP(D37,col_3!$C$2:$D$20,2,FALSE)</f>
        <v>G Wholesale and retail trade; repair of motor vehicles, including motorcycles</v>
      </c>
      <c r="F37" s="26" t="str">
        <f>VLOOKUP(TRIM(D37),col_3!$C$2:$E$20,3,FALSE)</f>
        <v>Wholesale/Retail Trade</v>
      </c>
      <c r="G37" s="5" t="s">
        <v>39</v>
      </c>
      <c r="H37" s="26" t="str">
        <f>VLOOKUP(G37,col_4!$C$2:$D$17,2,FALSE)</f>
        <v>14 Mazovia Province</v>
      </c>
      <c r="I37" s="14">
        <v>8686201.1199999992</v>
      </c>
      <c r="J37" s="15">
        <v>8686201.1199999992</v>
      </c>
      <c r="K37" s="15"/>
      <c r="L37" s="15"/>
      <c r="M37" s="14">
        <v>8366444.7300000004</v>
      </c>
      <c r="N37" s="15">
        <v>8366444.7300000004</v>
      </c>
      <c r="O37" s="15"/>
      <c r="P37" s="15"/>
      <c r="Q37" s="14">
        <v>319756.39</v>
      </c>
      <c r="R37" s="14"/>
      <c r="S37" s="15"/>
      <c r="T37" s="14">
        <v>319756.39</v>
      </c>
      <c r="U37" s="14"/>
      <c r="V37" s="16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4"/>
      <c r="AM37" s="15"/>
      <c r="AN37" s="15"/>
      <c r="AO37" s="15"/>
      <c r="AP37" s="14">
        <v>319756.39</v>
      </c>
      <c r="AQ37" s="15"/>
      <c r="AR37" s="14">
        <v>319756</v>
      </c>
      <c r="AS37" s="15">
        <v>19</v>
      </c>
      <c r="AT37" s="15">
        <v>60753.64</v>
      </c>
      <c r="AU37" s="14">
        <v>60754</v>
      </c>
    </row>
    <row r="38" spans="1:47" ht="13.8" x14ac:dyDescent="0.25">
      <c r="A38" s="25">
        <v>34</v>
      </c>
      <c r="B38" s="5" t="s">
        <v>43</v>
      </c>
      <c r="C38" s="26" t="str">
        <f>VLOOKUP(B38,col_2!$B$2:$C$15,2,FALSE)</f>
        <v>OSP.17 Limited liability companies</v>
      </c>
      <c r="D38" s="5" t="s">
        <v>44</v>
      </c>
      <c r="E38" s="26" t="str">
        <f>VLOOKUP(D38,col_3!$C$2:$D$20,2,FALSE)</f>
        <v>G Wholesale and retail trade; repair of motor vehicles, including motorcycles</v>
      </c>
      <c r="F38" s="26" t="str">
        <f>VLOOKUP(TRIM(D38),col_3!$C$2:$E$20,3,FALSE)</f>
        <v>Wholesale/Retail Trade</v>
      </c>
      <c r="G38" s="5" t="s">
        <v>39</v>
      </c>
      <c r="H38" s="26" t="str">
        <f>VLOOKUP(G38,col_4!$C$2:$D$17,2,FALSE)</f>
        <v>14 Mazovia Province</v>
      </c>
      <c r="I38" s="14">
        <v>8685809.8399999999</v>
      </c>
      <c r="J38" s="15">
        <v>8685809.8399999999</v>
      </c>
      <c r="K38" s="15"/>
      <c r="L38" s="15"/>
      <c r="M38" s="14">
        <v>8609380.6600000001</v>
      </c>
      <c r="N38" s="15">
        <v>8609380.6600000001</v>
      </c>
      <c r="O38" s="15"/>
      <c r="P38" s="15"/>
      <c r="Q38" s="14">
        <v>76429.180000000008</v>
      </c>
      <c r="R38" s="14"/>
      <c r="S38" s="15"/>
      <c r="T38" s="14">
        <v>76429.180000000008</v>
      </c>
      <c r="U38" s="14"/>
      <c r="V38" s="16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4">
        <v>12057.07</v>
      </c>
      <c r="AM38" s="15">
        <v>12057.07</v>
      </c>
      <c r="AN38" s="15"/>
      <c r="AO38" s="15"/>
      <c r="AP38" s="14">
        <v>64372.11</v>
      </c>
      <c r="AQ38" s="15"/>
      <c r="AR38" s="14">
        <v>64372</v>
      </c>
      <c r="AS38" s="15">
        <v>19</v>
      </c>
      <c r="AT38" s="15">
        <v>12230.68</v>
      </c>
      <c r="AU38" s="14">
        <v>12231</v>
      </c>
    </row>
    <row r="39" spans="1:47" ht="13.8" x14ac:dyDescent="0.25">
      <c r="A39" s="25">
        <v>35</v>
      </c>
      <c r="B39" s="5" t="s">
        <v>37</v>
      </c>
      <c r="C39" s="26" t="str">
        <f>VLOOKUP(B39,col_2!$B$2:$C$15,2,FALSE)</f>
        <v>OSP.16 Joint stock companies</v>
      </c>
      <c r="D39" s="5" t="s">
        <v>60</v>
      </c>
      <c r="E39" s="26" t="str">
        <f>VLOOKUP(D39,col_3!$C$2:$D$20,2,FALSE)</f>
        <v>Not determined</v>
      </c>
      <c r="F39" s="26" t="str">
        <f>VLOOKUP(TRIM(D39),col_3!$C$2:$E$20,3,FALSE)</f>
        <v>Not determined</v>
      </c>
      <c r="G39" s="5" t="s">
        <v>39</v>
      </c>
      <c r="H39" s="26" t="str">
        <f>VLOOKUP(G39,col_4!$C$2:$D$17,2,FALSE)</f>
        <v>14 Mazovia Province</v>
      </c>
      <c r="I39" s="14">
        <v>8685537.3399999999</v>
      </c>
      <c r="J39" s="15">
        <v>8685537.3399999999</v>
      </c>
      <c r="K39" s="15"/>
      <c r="L39" s="15"/>
      <c r="M39" s="14">
        <v>7938615.54</v>
      </c>
      <c r="N39" s="15">
        <v>7938615.54</v>
      </c>
      <c r="O39" s="15"/>
      <c r="P39" s="15"/>
      <c r="Q39" s="14">
        <v>746921.8</v>
      </c>
      <c r="R39" s="14"/>
      <c r="S39" s="15"/>
      <c r="T39" s="14">
        <v>746921.8</v>
      </c>
      <c r="U39" s="14"/>
      <c r="V39" s="16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4"/>
      <c r="AM39" s="15"/>
      <c r="AN39" s="15"/>
      <c r="AO39" s="15"/>
      <c r="AP39" s="14">
        <v>746921.8</v>
      </c>
      <c r="AQ39" s="15"/>
      <c r="AR39" s="14">
        <v>746922</v>
      </c>
      <c r="AS39" s="15">
        <v>19</v>
      </c>
      <c r="AT39" s="15">
        <v>141915.18</v>
      </c>
      <c r="AU39" s="14">
        <v>141915</v>
      </c>
    </row>
    <row r="40" spans="1:47" ht="13.8" x14ac:dyDescent="0.25">
      <c r="A40" s="25">
        <v>36</v>
      </c>
      <c r="B40" s="5" t="s">
        <v>43</v>
      </c>
      <c r="C40" s="26" t="str">
        <f>VLOOKUP(B40,col_2!$B$2:$C$15,2,FALSE)</f>
        <v>OSP.17 Limited liability companies</v>
      </c>
      <c r="D40" s="5" t="s">
        <v>38</v>
      </c>
      <c r="E40" s="26" t="str">
        <f>VLOOKUP(D40,col_3!$C$2:$D$20,2,FALSE)</f>
        <v>C Industrial processing</v>
      </c>
      <c r="F40" s="26" t="str">
        <f>VLOOKUP(TRIM(D40),col_3!$C$2:$E$20,3,FALSE)</f>
        <v>Manufacturing</v>
      </c>
      <c r="G40" s="5" t="s">
        <v>53</v>
      </c>
      <c r="H40" s="26" t="str">
        <f>VLOOKUP(G40,col_4!$C$2:$D$17,2,FALSE)</f>
        <v>12 Lesser Poland Province</v>
      </c>
      <c r="I40" s="14">
        <v>8685243.6300000008</v>
      </c>
      <c r="J40" s="15">
        <v>8685243.6300000008</v>
      </c>
      <c r="K40" s="15"/>
      <c r="L40" s="15"/>
      <c r="M40" s="14">
        <v>7201384.6699999999</v>
      </c>
      <c r="N40" s="15">
        <v>7201384.6699999999</v>
      </c>
      <c r="O40" s="15"/>
      <c r="P40" s="15"/>
      <c r="Q40" s="14">
        <v>1483858.96</v>
      </c>
      <c r="R40" s="14"/>
      <c r="S40" s="15"/>
      <c r="T40" s="14">
        <v>1483858.96</v>
      </c>
      <c r="U40" s="14"/>
      <c r="V40" s="16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4"/>
      <c r="AM40" s="15"/>
      <c r="AN40" s="15"/>
      <c r="AO40" s="15"/>
      <c r="AP40" s="14">
        <v>1483858.96</v>
      </c>
      <c r="AQ40" s="15"/>
      <c r="AR40" s="14">
        <v>1483859</v>
      </c>
      <c r="AS40" s="15">
        <v>19</v>
      </c>
      <c r="AT40" s="15">
        <v>281933.21000000002</v>
      </c>
      <c r="AU40" s="14">
        <v>281933</v>
      </c>
    </row>
    <row r="41" spans="1:47" ht="13.8" x14ac:dyDescent="0.25">
      <c r="A41" s="25">
        <v>37</v>
      </c>
      <c r="B41" s="5" t="s">
        <v>43</v>
      </c>
      <c r="C41" s="26" t="str">
        <f>VLOOKUP(B41,col_2!$B$2:$C$15,2,FALSE)</f>
        <v>OSP.17 Limited liability companies</v>
      </c>
      <c r="D41" s="5" t="s">
        <v>59</v>
      </c>
      <c r="E41" s="26" t="str">
        <f>VLOOKUP(D41,col_3!$C$2:$D$20,2,FALSE)</f>
        <v>N Administrative and support service activities</v>
      </c>
      <c r="F41" s="26" t="str">
        <f>VLOOKUP(TRIM(D41),col_3!$C$2:$E$20,3,FALSE)</f>
        <v>Admin and Support Services</v>
      </c>
      <c r="G41" s="5" t="s">
        <v>39</v>
      </c>
      <c r="H41" s="26" t="str">
        <f>VLOOKUP(G41,col_4!$C$2:$D$17,2,FALSE)</f>
        <v>14 Mazovia Province</v>
      </c>
      <c r="I41" s="14">
        <v>8684418.6500000004</v>
      </c>
      <c r="J41" s="15">
        <v>8684418.6500000004</v>
      </c>
      <c r="K41" s="15"/>
      <c r="L41" s="15"/>
      <c r="M41" s="14">
        <v>8636099.9700000007</v>
      </c>
      <c r="N41" s="15">
        <v>8636099.9700000007</v>
      </c>
      <c r="O41" s="15"/>
      <c r="P41" s="15"/>
      <c r="Q41" s="14">
        <v>48318.68</v>
      </c>
      <c r="R41" s="14"/>
      <c r="S41" s="15"/>
      <c r="T41" s="14">
        <v>48318.68</v>
      </c>
      <c r="U41" s="14"/>
      <c r="V41" s="16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4"/>
      <c r="AM41" s="15"/>
      <c r="AN41" s="15"/>
      <c r="AO41" s="15"/>
      <c r="AP41" s="14">
        <v>48318.68</v>
      </c>
      <c r="AQ41" s="15"/>
      <c r="AR41" s="14">
        <v>48319</v>
      </c>
      <c r="AS41" s="15">
        <v>19</v>
      </c>
      <c r="AT41" s="15">
        <v>9180.61</v>
      </c>
      <c r="AU41" s="14">
        <v>9181</v>
      </c>
    </row>
    <row r="42" spans="1:47" ht="13.8" x14ac:dyDescent="0.25">
      <c r="A42" s="25">
        <v>38</v>
      </c>
      <c r="B42" s="5" t="s">
        <v>43</v>
      </c>
      <c r="C42" s="26" t="str">
        <f>VLOOKUP(B42,col_2!$B$2:$C$15,2,FALSE)</f>
        <v>OSP.17 Limited liability companies</v>
      </c>
      <c r="D42" s="5" t="s">
        <v>41</v>
      </c>
      <c r="E42" s="26" t="str">
        <f>VLOOKUP(D42,col_3!$C$2:$D$20,2,FALSE)</f>
        <v>F Construction</v>
      </c>
      <c r="F42" s="26" t="str">
        <f>VLOOKUP(TRIM(D42),col_3!$C$2:$E$20,3,FALSE)</f>
        <v>Construction</v>
      </c>
      <c r="G42" s="5" t="s">
        <v>53</v>
      </c>
      <c r="H42" s="26" t="str">
        <f>VLOOKUP(G42,col_4!$C$2:$D$17,2,FALSE)</f>
        <v>12 Lesser Poland Province</v>
      </c>
      <c r="I42" s="14">
        <v>8681645.9499999993</v>
      </c>
      <c r="J42" s="15">
        <v>8681645.9499999993</v>
      </c>
      <c r="K42" s="15"/>
      <c r="L42" s="15"/>
      <c r="M42" s="14">
        <v>7944306.5800000001</v>
      </c>
      <c r="N42" s="15">
        <v>7944306.5800000001</v>
      </c>
      <c r="O42" s="15"/>
      <c r="P42" s="15"/>
      <c r="Q42" s="14">
        <v>737339.37</v>
      </c>
      <c r="R42" s="14"/>
      <c r="S42" s="15"/>
      <c r="T42" s="14">
        <v>737339.37</v>
      </c>
      <c r="U42" s="14"/>
      <c r="V42" s="16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4"/>
      <c r="AM42" s="15"/>
      <c r="AN42" s="15"/>
      <c r="AO42" s="15"/>
      <c r="AP42" s="14">
        <v>737339.37</v>
      </c>
      <c r="AQ42" s="15"/>
      <c r="AR42" s="14">
        <v>737339</v>
      </c>
      <c r="AS42" s="15">
        <v>19</v>
      </c>
      <c r="AT42" s="15">
        <v>140094.41</v>
      </c>
      <c r="AU42" s="14">
        <v>140094</v>
      </c>
    </row>
    <row r="43" spans="1:47" ht="13.8" x14ac:dyDescent="0.25">
      <c r="A43" s="25">
        <v>39</v>
      </c>
      <c r="B43" s="5" t="s">
        <v>43</v>
      </c>
      <c r="C43" s="26" t="str">
        <f>VLOOKUP(B43,col_2!$B$2:$C$15,2,FALSE)</f>
        <v>OSP.17 Limited liability companies</v>
      </c>
      <c r="D43" s="5" t="s">
        <v>44</v>
      </c>
      <c r="E43" s="26" t="str">
        <f>VLOOKUP(D43,col_3!$C$2:$D$20,2,FALSE)</f>
        <v>G Wholesale and retail trade; repair of motor vehicles, including motorcycles</v>
      </c>
      <c r="F43" s="26" t="str">
        <f>VLOOKUP(TRIM(D43),col_3!$C$2:$E$20,3,FALSE)</f>
        <v>Wholesale/Retail Trade</v>
      </c>
      <c r="G43" s="5" t="s">
        <v>53</v>
      </c>
      <c r="H43" s="26" t="str">
        <f>VLOOKUP(G43,col_4!$C$2:$D$17,2,FALSE)</f>
        <v>12 Lesser Poland Province</v>
      </c>
      <c r="I43" s="14">
        <v>8680714.2699999996</v>
      </c>
      <c r="J43" s="15">
        <v>8680714.2699999996</v>
      </c>
      <c r="K43" s="15"/>
      <c r="L43" s="15"/>
      <c r="M43" s="14">
        <v>8666860.8300000001</v>
      </c>
      <c r="N43" s="15">
        <v>8666860.8300000001</v>
      </c>
      <c r="O43" s="15"/>
      <c r="P43" s="15"/>
      <c r="Q43" s="14">
        <v>13853.44</v>
      </c>
      <c r="R43" s="14"/>
      <c r="S43" s="15"/>
      <c r="T43" s="14">
        <v>13853.44</v>
      </c>
      <c r="U43" s="14"/>
      <c r="V43" s="16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4">
        <v>2983.02</v>
      </c>
      <c r="AM43" s="15">
        <v>2983.02</v>
      </c>
      <c r="AN43" s="15"/>
      <c r="AO43" s="15"/>
      <c r="AP43" s="14">
        <v>10870.42</v>
      </c>
      <c r="AQ43" s="15"/>
      <c r="AR43" s="14">
        <v>10870</v>
      </c>
      <c r="AS43" s="15">
        <v>19</v>
      </c>
      <c r="AT43" s="15">
        <v>2065.3000000000002</v>
      </c>
      <c r="AU43" s="14">
        <v>2065</v>
      </c>
    </row>
    <row r="44" spans="1:47" ht="13.8" x14ac:dyDescent="0.25">
      <c r="A44" s="25">
        <v>40</v>
      </c>
      <c r="B44" s="5" t="s">
        <v>66</v>
      </c>
      <c r="C44" s="26" t="str">
        <f>VLOOKUP(B44,col_2!$B$2:$C$15,2,FALSE)</f>
        <v>OSP.46 Independent public healthcare institutions</v>
      </c>
      <c r="D44" s="5" t="s">
        <v>52</v>
      </c>
      <c r="E44" s="26" t="str">
        <f>VLOOKUP(D44,col_3!$C$2:$D$20,2,FALSE)</f>
        <v>Q Health care and social assistance</v>
      </c>
      <c r="F44" s="26" t="str">
        <f>VLOOKUP(TRIM(D44),col_3!$C$2:$E$20,3,FALSE)</f>
        <v>Health</v>
      </c>
      <c r="G44" s="5" t="s">
        <v>53</v>
      </c>
      <c r="H44" s="26" t="str">
        <f>VLOOKUP(G44,col_4!$C$2:$D$17,2,FALSE)</f>
        <v>12 Lesser Poland Province</v>
      </c>
      <c r="I44" s="14">
        <v>8680472.3399999999</v>
      </c>
      <c r="J44" s="15">
        <v>8680472.3399999999</v>
      </c>
      <c r="K44" s="15"/>
      <c r="L44" s="15"/>
      <c r="M44" s="14">
        <v>8573167.4000000004</v>
      </c>
      <c r="N44" s="15">
        <v>8573167.4000000004</v>
      </c>
      <c r="O44" s="15"/>
      <c r="P44" s="15"/>
      <c r="Q44" s="14">
        <v>107304.94</v>
      </c>
      <c r="R44" s="14"/>
      <c r="S44" s="15"/>
      <c r="T44" s="14">
        <v>107304.94</v>
      </c>
      <c r="U44" s="14"/>
      <c r="V44" s="16">
        <v>86371.94</v>
      </c>
      <c r="W44" s="17"/>
      <c r="X44" s="17">
        <v>86371.94</v>
      </c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4"/>
      <c r="AM44" s="15"/>
      <c r="AN44" s="15"/>
      <c r="AO44" s="15"/>
      <c r="AP44" s="14">
        <v>20933</v>
      </c>
      <c r="AQ44" s="15"/>
      <c r="AR44" s="14">
        <v>20933</v>
      </c>
      <c r="AS44" s="15">
        <v>19</v>
      </c>
      <c r="AT44" s="15">
        <v>3977.27</v>
      </c>
      <c r="AU44" s="14">
        <v>3977</v>
      </c>
    </row>
    <row r="45" spans="1:47" ht="13.8" x14ac:dyDescent="0.25">
      <c r="A45" s="25">
        <v>41</v>
      </c>
      <c r="B45" s="5" t="s">
        <v>43</v>
      </c>
      <c r="C45" s="26" t="str">
        <f>VLOOKUP(B45,col_2!$B$2:$C$15,2,FALSE)</f>
        <v>OSP.17 Limited liability companies</v>
      </c>
      <c r="D45" s="5" t="s">
        <v>44</v>
      </c>
      <c r="E45" s="26" t="str">
        <f>VLOOKUP(D45,col_3!$C$2:$D$20,2,FALSE)</f>
        <v>G Wholesale and retail trade; repair of motor vehicles, including motorcycles</v>
      </c>
      <c r="F45" s="26" t="str">
        <f>VLOOKUP(TRIM(D45),col_3!$C$2:$E$20,3,FALSE)</f>
        <v>Wholesale/Retail Trade</v>
      </c>
      <c r="G45" s="5" t="s">
        <v>51</v>
      </c>
      <c r="H45" s="26" t="str">
        <f>VLOOKUP(G45,col_4!$C$2:$D$17,2,FALSE)</f>
        <v>02 Lower Silesia Province</v>
      </c>
      <c r="I45" s="14">
        <v>8680323.5</v>
      </c>
      <c r="J45" s="15">
        <v>8680323.5</v>
      </c>
      <c r="K45" s="15"/>
      <c r="L45" s="15"/>
      <c r="M45" s="14">
        <v>8427916.1300000008</v>
      </c>
      <c r="N45" s="15">
        <v>8427916.1300000008</v>
      </c>
      <c r="O45" s="15"/>
      <c r="P45" s="15"/>
      <c r="Q45" s="14">
        <v>252407.37</v>
      </c>
      <c r="R45" s="14"/>
      <c r="S45" s="15"/>
      <c r="T45" s="14">
        <v>252407.37</v>
      </c>
      <c r="U45" s="14"/>
      <c r="V45" s="16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4"/>
      <c r="AM45" s="15"/>
      <c r="AN45" s="15"/>
      <c r="AO45" s="15"/>
      <c r="AP45" s="14">
        <v>252407.37</v>
      </c>
      <c r="AQ45" s="15"/>
      <c r="AR45" s="14">
        <v>252407</v>
      </c>
      <c r="AS45" s="15">
        <v>19</v>
      </c>
      <c r="AT45" s="15">
        <v>47957.33</v>
      </c>
      <c r="AU45" s="14">
        <v>47957</v>
      </c>
    </row>
    <row r="46" spans="1:47" ht="13.8" x14ac:dyDescent="0.25">
      <c r="A46" s="25">
        <v>42</v>
      </c>
      <c r="B46" s="5" t="s">
        <v>43</v>
      </c>
      <c r="C46" s="26" t="str">
        <f>VLOOKUP(B46,col_2!$B$2:$C$15,2,FALSE)</f>
        <v>OSP.17 Limited liability companies</v>
      </c>
      <c r="D46" s="5" t="s">
        <v>44</v>
      </c>
      <c r="E46" s="26" t="str">
        <f>VLOOKUP(D46,col_3!$C$2:$D$20,2,FALSE)</f>
        <v>G Wholesale and retail trade; repair of motor vehicles, including motorcycles</v>
      </c>
      <c r="F46" s="26" t="str">
        <f>VLOOKUP(TRIM(D46),col_3!$C$2:$E$20,3,FALSE)</f>
        <v>Wholesale/Retail Trade</v>
      </c>
      <c r="G46" s="5" t="s">
        <v>56</v>
      </c>
      <c r="H46" s="26" t="str">
        <f>VLOOKUP(G46,col_4!$C$2:$D$17,2,FALSE)</f>
        <v>28 Warmian-Masurian Province</v>
      </c>
      <c r="I46" s="14">
        <v>8679652.6600000001</v>
      </c>
      <c r="J46" s="15">
        <v>8679652.6600000001</v>
      </c>
      <c r="K46" s="15"/>
      <c r="L46" s="15"/>
      <c r="M46" s="14">
        <v>8550785.8399999999</v>
      </c>
      <c r="N46" s="15">
        <v>8550785.8399999999</v>
      </c>
      <c r="O46" s="15"/>
      <c r="P46" s="15"/>
      <c r="Q46" s="14">
        <v>128866.82</v>
      </c>
      <c r="R46" s="14"/>
      <c r="S46" s="15"/>
      <c r="T46" s="14">
        <v>128866.82</v>
      </c>
      <c r="U46" s="14"/>
      <c r="V46" s="16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4"/>
      <c r="AM46" s="15"/>
      <c r="AN46" s="15"/>
      <c r="AO46" s="15"/>
      <c r="AP46" s="14">
        <v>128866.82</v>
      </c>
      <c r="AQ46" s="15"/>
      <c r="AR46" s="14">
        <v>128867</v>
      </c>
      <c r="AS46" s="15">
        <v>19</v>
      </c>
      <c r="AT46" s="15">
        <v>24484.73</v>
      </c>
      <c r="AU46" s="14">
        <v>24485</v>
      </c>
    </row>
    <row r="47" spans="1:47" ht="13.8" x14ac:dyDescent="0.25">
      <c r="A47" s="25">
        <v>43</v>
      </c>
      <c r="B47" s="5" t="s">
        <v>43</v>
      </c>
      <c r="C47" s="26" t="str">
        <f>VLOOKUP(B47,col_2!$B$2:$C$15,2,FALSE)</f>
        <v>OSP.17 Limited liability companies</v>
      </c>
      <c r="D47" s="5" t="s">
        <v>60</v>
      </c>
      <c r="E47" s="26" t="str">
        <f>VLOOKUP(D47,col_3!$C$2:$D$20,2,FALSE)</f>
        <v>Not determined</v>
      </c>
      <c r="F47" s="26" t="str">
        <f>VLOOKUP(TRIM(D47),col_3!$C$2:$E$20,3,FALSE)</f>
        <v>Not determined</v>
      </c>
      <c r="G47" s="5" t="s">
        <v>56</v>
      </c>
      <c r="H47" s="26" t="str">
        <f>VLOOKUP(G47,col_4!$C$2:$D$17,2,FALSE)</f>
        <v>28 Warmian-Masurian Province</v>
      </c>
      <c r="I47" s="14">
        <v>8679273.7699999996</v>
      </c>
      <c r="J47" s="15">
        <v>8679273.7699999996</v>
      </c>
      <c r="K47" s="15"/>
      <c r="L47" s="15"/>
      <c r="M47" s="14">
        <v>6968731.2599999998</v>
      </c>
      <c r="N47" s="15">
        <v>6968731.2599999998</v>
      </c>
      <c r="O47" s="15"/>
      <c r="P47" s="15"/>
      <c r="Q47" s="14">
        <v>1710542.51</v>
      </c>
      <c r="R47" s="14"/>
      <c r="S47" s="15"/>
      <c r="T47" s="14">
        <v>1710542.51</v>
      </c>
      <c r="U47" s="14"/>
      <c r="V47" s="16">
        <v>1614080.85</v>
      </c>
      <c r="W47" s="17"/>
      <c r="X47" s="17"/>
      <c r="Y47" s="17"/>
      <c r="Z47" s="17">
        <v>1614080.85</v>
      </c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4">
        <v>12274.53</v>
      </c>
      <c r="AM47" s="15">
        <v>12274.53</v>
      </c>
      <c r="AN47" s="15"/>
      <c r="AO47" s="15"/>
      <c r="AP47" s="14">
        <v>84187.13</v>
      </c>
      <c r="AQ47" s="15"/>
      <c r="AR47" s="14">
        <v>84187</v>
      </c>
      <c r="AS47" s="15">
        <v>19</v>
      </c>
      <c r="AT47" s="15">
        <v>15995.53</v>
      </c>
      <c r="AU47" s="14">
        <v>15996</v>
      </c>
    </row>
    <row r="48" spans="1:47" ht="13.8" x14ac:dyDescent="0.25">
      <c r="A48" s="25">
        <v>44</v>
      </c>
      <c r="B48" s="5" t="s">
        <v>43</v>
      </c>
      <c r="C48" s="26" t="str">
        <f>VLOOKUP(B48,col_2!$B$2:$C$15,2,FALSE)</f>
        <v>OSP.17 Limited liability companies</v>
      </c>
      <c r="D48" s="5" t="s">
        <v>38</v>
      </c>
      <c r="E48" s="26" t="str">
        <f>VLOOKUP(D48,col_3!$C$2:$D$20,2,FALSE)</f>
        <v>C Industrial processing</v>
      </c>
      <c r="F48" s="26" t="str">
        <f>VLOOKUP(TRIM(D48),col_3!$C$2:$E$20,3,FALSE)</f>
        <v>Manufacturing</v>
      </c>
      <c r="G48" s="5" t="s">
        <v>53</v>
      </c>
      <c r="H48" s="26" t="str">
        <f>VLOOKUP(G48,col_4!$C$2:$D$17,2,FALSE)</f>
        <v>12 Lesser Poland Province</v>
      </c>
      <c r="I48" s="14">
        <v>8678381.0800000001</v>
      </c>
      <c r="J48" s="15">
        <v>8678381.0800000001</v>
      </c>
      <c r="K48" s="15"/>
      <c r="L48" s="15"/>
      <c r="M48" s="14">
        <v>7950382.79</v>
      </c>
      <c r="N48" s="15">
        <v>7950382.79</v>
      </c>
      <c r="O48" s="15"/>
      <c r="P48" s="15"/>
      <c r="Q48" s="14">
        <v>727998.29</v>
      </c>
      <c r="R48" s="14"/>
      <c r="S48" s="15"/>
      <c r="T48" s="14">
        <v>727998.29</v>
      </c>
      <c r="U48" s="14"/>
      <c r="V48" s="16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4"/>
      <c r="AM48" s="15"/>
      <c r="AN48" s="15"/>
      <c r="AO48" s="15"/>
      <c r="AP48" s="14">
        <v>727998.29</v>
      </c>
      <c r="AQ48" s="15"/>
      <c r="AR48" s="14">
        <v>727998</v>
      </c>
      <c r="AS48" s="15">
        <v>19</v>
      </c>
      <c r="AT48" s="15">
        <v>138319.62</v>
      </c>
      <c r="AU48" s="14">
        <v>138320</v>
      </c>
    </row>
    <row r="49" spans="1:47" ht="13.8" x14ac:dyDescent="0.25">
      <c r="A49" s="25">
        <v>45</v>
      </c>
      <c r="B49" s="5" t="s">
        <v>43</v>
      </c>
      <c r="C49" s="26" t="str">
        <f>VLOOKUP(B49,col_2!$B$2:$C$15,2,FALSE)</f>
        <v>OSP.17 Limited liability companies</v>
      </c>
      <c r="D49" s="5" t="s">
        <v>44</v>
      </c>
      <c r="E49" s="26" t="str">
        <f>VLOOKUP(D49,col_3!$C$2:$D$20,2,FALSE)</f>
        <v>G Wholesale and retail trade; repair of motor vehicles, including motorcycles</v>
      </c>
      <c r="F49" s="26" t="str">
        <f>VLOOKUP(TRIM(D49),col_3!$C$2:$E$20,3,FALSE)</f>
        <v>Wholesale/Retail Trade</v>
      </c>
      <c r="G49" s="5" t="s">
        <v>42</v>
      </c>
      <c r="H49" s="26" t="str">
        <f>VLOOKUP(G49,col_4!$C$2:$D$17,2,FALSE)</f>
        <v>30 Greater Poland Province</v>
      </c>
      <c r="I49" s="14">
        <v>8678326.7699999996</v>
      </c>
      <c r="J49" s="15">
        <v>8678326.7699999996</v>
      </c>
      <c r="K49" s="15"/>
      <c r="L49" s="15"/>
      <c r="M49" s="14">
        <v>7201489.29</v>
      </c>
      <c r="N49" s="15">
        <v>7201489.29</v>
      </c>
      <c r="O49" s="15"/>
      <c r="P49" s="15"/>
      <c r="Q49" s="14">
        <v>1476837.48</v>
      </c>
      <c r="R49" s="14"/>
      <c r="S49" s="15"/>
      <c r="T49" s="14">
        <v>1476837.48</v>
      </c>
      <c r="U49" s="14"/>
      <c r="V49" s="16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4"/>
      <c r="AM49" s="15"/>
      <c r="AN49" s="15"/>
      <c r="AO49" s="15"/>
      <c r="AP49" s="14">
        <v>1476837.48</v>
      </c>
      <c r="AQ49" s="15"/>
      <c r="AR49" s="14">
        <v>1476837</v>
      </c>
      <c r="AS49" s="15">
        <v>19</v>
      </c>
      <c r="AT49" s="15">
        <v>280599.03000000003</v>
      </c>
      <c r="AU49" s="14">
        <v>280599</v>
      </c>
    </row>
    <row r="50" spans="1:47" ht="13.8" x14ac:dyDescent="0.25">
      <c r="A50" s="25">
        <v>46</v>
      </c>
      <c r="B50" s="5" t="s">
        <v>43</v>
      </c>
      <c r="C50" s="26" t="str">
        <f>VLOOKUP(B50,col_2!$B$2:$C$15,2,FALSE)</f>
        <v>OSP.17 Limited liability companies</v>
      </c>
      <c r="D50" s="5" t="s">
        <v>41</v>
      </c>
      <c r="E50" s="26" t="str">
        <f>VLOOKUP(D50,col_3!$C$2:$D$20,2,FALSE)</f>
        <v>F Construction</v>
      </c>
      <c r="F50" s="26" t="str">
        <f>VLOOKUP(TRIM(D50),col_3!$C$2:$E$20,3,FALSE)</f>
        <v>Construction</v>
      </c>
      <c r="G50" s="5" t="s">
        <v>47</v>
      </c>
      <c r="H50" s="26" t="str">
        <f>VLOOKUP(G50,col_4!$C$2:$D$17,2,FALSE)</f>
        <v>24 Silesia Province</v>
      </c>
      <c r="I50" s="14">
        <v>8676372.9000000004</v>
      </c>
      <c r="J50" s="15">
        <v>8676372.9000000004</v>
      </c>
      <c r="K50" s="15"/>
      <c r="L50" s="15"/>
      <c r="M50" s="14">
        <v>8351198.6500000004</v>
      </c>
      <c r="N50" s="15">
        <v>8351198.6500000004</v>
      </c>
      <c r="O50" s="15"/>
      <c r="P50" s="15"/>
      <c r="Q50" s="14">
        <v>325174.25</v>
      </c>
      <c r="R50" s="14"/>
      <c r="S50" s="15"/>
      <c r="T50" s="14">
        <v>325174.25</v>
      </c>
      <c r="U50" s="14"/>
      <c r="V50" s="16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4"/>
      <c r="AM50" s="15"/>
      <c r="AN50" s="15"/>
      <c r="AO50" s="15"/>
      <c r="AP50" s="14">
        <v>325174.25</v>
      </c>
      <c r="AQ50" s="15"/>
      <c r="AR50" s="14">
        <v>325174</v>
      </c>
      <c r="AS50" s="15">
        <v>19</v>
      </c>
      <c r="AT50" s="15">
        <v>61783.06</v>
      </c>
      <c r="AU50" s="14">
        <v>61783</v>
      </c>
    </row>
    <row r="51" spans="1:47" ht="13.8" x14ac:dyDescent="0.25">
      <c r="A51" s="25">
        <v>47</v>
      </c>
      <c r="B51" s="5" t="s">
        <v>43</v>
      </c>
      <c r="C51" s="26" t="str">
        <f>VLOOKUP(B51,col_2!$B$2:$C$15,2,FALSE)</f>
        <v>OSP.17 Limited liability companies</v>
      </c>
      <c r="D51" s="5" t="s">
        <v>44</v>
      </c>
      <c r="E51" s="26" t="str">
        <f>VLOOKUP(D51,col_3!$C$2:$D$20,2,FALSE)</f>
        <v>G Wholesale and retail trade; repair of motor vehicles, including motorcycles</v>
      </c>
      <c r="F51" s="26" t="str">
        <f>VLOOKUP(TRIM(D51),col_3!$C$2:$E$20,3,FALSE)</f>
        <v>Wholesale/Retail Trade</v>
      </c>
      <c r="G51" s="5" t="s">
        <v>51</v>
      </c>
      <c r="H51" s="26" t="str">
        <f>VLOOKUP(G51,col_4!$C$2:$D$17,2,FALSE)</f>
        <v>02 Lower Silesia Province</v>
      </c>
      <c r="I51" s="14">
        <v>8676121.9700000007</v>
      </c>
      <c r="J51" s="15">
        <v>8676121.9700000007</v>
      </c>
      <c r="K51" s="15"/>
      <c r="L51" s="15"/>
      <c r="M51" s="14">
        <v>8532753.2300000004</v>
      </c>
      <c r="N51" s="15">
        <v>8532753.2300000004</v>
      </c>
      <c r="O51" s="15"/>
      <c r="P51" s="15"/>
      <c r="Q51" s="14">
        <v>143368.74</v>
      </c>
      <c r="R51" s="14"/>
      <c r="S51" s="15"/>
      <c r="T51" s="14">
        <v>143368.74</v>
      </c>
      <c r="U51" s="14"/>
      <c r="V51" s="16">
        <v>140966.29</v>
      </c>
      <c r="W51" s="17">
        <v>127934.17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>
        <v>13032.12</v>
      </c>
      <c r="AH51" s="17"/>
      <c r="AI51" s="17"/>
      <c r="AJ51" s="17"/>
      <c r="AK51" s="17"/>
      <c r="AL51" s="14"/>
      <c r="AM51" s="15"/>
      <c r="AN51" s="15"/>
      <c r="AO51" s="15"/>
      <c r="AP51" s="14">
        <v>2402.4500000000003</v>
      </c>
      <c r="AQ51" s="15"/>
      <c r="AR51" s="14">
        <v>2402</v>
      </c>
      <c r="AS51" s="15">
        <v>19</v>
      </c>
      <c r="AT51" s="15">
        <v>456.38</v>
      </c>
      <c r="AU51" s="14">
        <v>456</v>
      </c>
    </row>
    <row r="52" spans="1:47" ht="13.8" x14ac:dyDescent="0.25">
      <c r="A52" s="25">
        <v>48</v>
      </c>
      <c r="B52" s="5" t="s">
        <v>43</v>
      </c>
      <c r="C52" s="26" t="str">
        <f>VLOOKUP(B52,col_2!$B$2:$C$15,2,FALSE)</f>
        <v>OSP.17 Limited liability companies</v>
      </c>
      <c r="D52" s="5" t="s">
        <v>44</v>
      </c>
      <c r="E52" s="26" t="str">
        <f>VLOOKUP(D52,col_3!$C$2:$D$20,2,FALSE)</f>
        <v>G Wholesale and retail trade; repair of motor vehicles, including motorcycles</v>
      </c>
      <c r="F52" s="26" t="str">
        <f>VLOOKUP(TRIM(D52),col_3!$C$2:$E$20,3,FALSE)</f>
        <v>Wholesale/Retail Trade</v>
      </c>
      <c r="G52" s="5" t="s">
        <v>51</v>
      </c>
      <c r="H52" s="26" t="str">
        <f>VLOOKUP(G52,col_4!$C$2:$D$17,2,FALSE)</f>
        <v>02 Lower Silesia Province</v>
      </c>
      <c r="I52" s="14">
        <v>8675080.9000000004</v>
      </c>
      <c r="J52" s="15">
        <v>8675080.9000000004</v>
      </c>
      <c r="K52" s="15"/>
      <c r="L52" s="15"/>
      <c r="M52" s="14">
        <v>8299268.0899999999</v>
      </c>
      <c r="N52" s="15">
        <v>8299268.0899999999</v>
      </c>
      <c r="O52" s="15"/>
      <c r="P52" s="15"/>
      <c r="Q52" s="14">
        <v>375812.81</v>
      </c>
      <c r="R52" s="14"/>
      <c r="S52" s="15"/>
      <c r="T52" s="14">
        <v>375812.81</v>
      </c>
      <c r="U52" s="14"/>
      <c r="V52" s="16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4"/>
      <c r="AM52" s="15"/>
      <c r="AN52" s="15"/>
      <c r="AO52" s="15"/>
      <c r="AP52" s="14">
        <v>375812.81</v>
      </c>
      <c r="AQ52" s="15"/>
      <c r="AR52" s="14">
        <v>375813</v>
      </c>
      <c r="AS52" s="15">
        <v>19</v>
      </c>
      <c r="AT52" s="15">
        <v>71404.47</v>
      </c>
      <c r="AU52" s="14">
        <v>71404</v>
      </c>
    </row>
    <row r="53" spans="1:47" ht="13.8" x14ac:dyDescent="0.25">
      <c r="A53" s="25">
        <v>49</v>
      </c>
      <c r="B53" s="5" t="s">
        <v>43</v>
      </c>
      <c r="C53" s="26" t="str">
        <f>VLOOKUP(B53,col_2!$B$2:$C$15,2,FALSE)</f>
        <v>OSP.17 Limited liability companies</v>
      </c>
      <c r="D53" s="5" t="s">
        <v>60</v>
      </c>
      <c r="E53" s="26" t="str">
        <f>VLOOKUP(D53,col_3!$C$2:$D$20,2,FALSE)</f>
        <v>Not determined</v>
      </c>
      <c r="F53" s="26" t="str">
        <f>VLOOKUP(TRIM(D53),col_3!$C$2:$E$20,3,FALSE)</f>
        <v>Not determined</v>
      </c>
      <c r="G53" s="5" t="s">
        <v>39</v>
      </c>
      <c r="H53" s="26" t="str">
        <f>VLOOKUP(G53,col_4!$C$2:$D$17,2,FALSE)</f>
        <v>14 Mazovia Province</v>
      </c>
      <c r="I53" s="14">
        <v>8674611.8000000007</v>
      </c>
      <c r="J53" s="15">
        <v>8674611.8000000007</v>
      </c>
      <c r="K53" s="15"/>
      <c r="L53" s="15"/>
      <c r="M53" s="14">
        <v>8516771.7400000002</v>
      </c>
      <c r="N53" s="15">
        <v>8516771.7400000002</v>
      </c>
      <c r="O53" s="15"/>
      <c r="P53" s="15"/>
      <c r="Q53" s="14">
        <v>157840.06</v>
      </c>
      <c r="R53" s="14"/>
      <c r="S53" s="15"/>
      <c r="T53" s="14">
        <v>157840.06</v>
      </c>
      <c r="U53" s="14"/>
      <c r="V53" s="16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4"/>
      <c r="AM53" s="15"/>
      <c r="AN53" s="15"/>
      <c r="AO53" s="15"/>
      <c r="AP53" s="14">
        <v>157840.06</v>
      </c>
      <c r="AQ53" s="15"/>
      <c r="AR53" s="14">
        <v>157840</v>
      </c>
      <c r="AS53" s="15">
        <v>19</v>
      </c>
      <c r="AT53" s="15">
        <v>29989.600000000002</v>
      </c>
      <c r="AU53" s="14">
        <v>29990</v>
      </c>
    </row>
    <row r="54" spans="1:47" ht="13.8" x14ac:dyDescent="0.25">
      <c r="A54" s="25">
        <v>50</v>
      </c>
      <c r="B54" s="5" t="s">
        <v>43</v>
      </c>
      <c r="C54" s="26" t="str">
        <f>VLOOKUP(B54,col_2!$B$2:$C$15,2,FALSE)</f>
        <v>OSP.17 Limited liability companies</v>
      </c>
      <c r="D54" s="5" t="s">
        <v>54</v>
      </c>
      <c r="E54" s="26" t="str">
        <f>VLOOKUP(D54,col_3!$C$2:$D$20,2,FALSE)</f>
        <v>M Professional, scientific and technical activities</v>
      </c>
      <c r="F54" s="26" t="str">
        <f>VLOOKUP(TRIM(D54),col_3!$C$2:$E$20,3,FALSE)</f>
        <v>Professional/Scientific</v>
      </c>
      <c r="G54" s="5" t="s">
        <v>56</v>
      </c>
      <c r="H54" s="26" t="str">
        <f>VLOOKUP(G54,col_4!$C$2:$D$17,2,FALSE)</f>
        <v>28 Warmian-Masurian Province</v>
      </c>
      <c r="I54" s="14">
        <v>8674169.2400000002</v>
      </c>
      <c r="J54" s="15">
        <v>8674169.2400000002</v>
      </c>
      <c r="K54" s="15"/>
      <c r="L54" s="15"/>
      <c r="M54" s="14">
        <v>10326476.800000001</v>
      </c>
      <c r="N54" s="15">
        <v>10326476.800000001</v>
      </c>
      <c r="O54" s="15"/>
      <c r="P54" s="15"/>
      <c r="Q54" s="14"/>
      <c r="R54" s="14">
        <v>1652307.56</v>
      </c>
      <c r="S54" s="15"/>
      <c r="T54" s="14"/>
      <c r="U54" s="14">
        <v>1652307.56</v>
      </c>
      <c r="V54" s="16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4"/>
      <c r="AM54" s="15"/>
      <c r="AN54" s="15"/>
      <c r="AO54" s="15"/>
      <c r="AP54" s="14"/>
      <c r="AQ54" s="15"/>
      <c r="AR54" s="14"/>
      <c r="AS54" s="15">
        <v>19</v>
      </c>
      <c r="AT54" s="15"/>
      <c r="AU54" s="14"/>
    </row>
    <row r="55" spans="1:47" ht="13.8" x14ac:dyDescent="0.25">
      <c r="A55" s="25">
        <v>51</v>
      </c>
      <c r="B55" s="5" t="s">
        <v>43</v>
      </c>
      <c r="C55" s="26" t="str">
        <f>VLOOKUP(B55,col_2!$B$2:$C$15,2,FALSE)</f>
        <v>OSP.17 Limited liability companies</v>
      </c>
      <c r="D55" s="5" t="s">
        <v>44</v>
      </c>
      <c r="E55" s="26" t="str">
        <f>VLOOKUP(D55,col_3!$C$2:$D$20,2,FALSE)</f>
        <v>G Wholesale and retail trade; repair of motor vehicles, including motorcycles</v>
      </c>
      <c r="F55" s="26" t="str">
        <f>VLOOKUP(TRIM(D55),col_3!$C$2:$E$20,3,FALSE)</f>
        <v>Wholesale/Retail Trade</v>
      </c>
      <c r="G55" s="5" t="s">
        <v>51</v>
      </c>
      <c r="H55" s="26" t="str">
        <f>VLOOKUP(G55,col_4!$C$2:$D$17,2,FALSE)</f>
        <v>02 Lower Silesia Province</v>
      </c>
      <c r="I55" s="14">
        <v>8674076.6099999994</v>
      </c>
      <c r="J55" s="15">
        <v>8674076.6099999994</v>
      </c>
      <c r="K55" s="15"/>
      <c r="L55" s="15"/>
      <c r="M55" s="14">
        <v>8140923.6600000001</v>
      </c>
      <c r="N55" s="15">
        <v>8140923.6600000001</v>
      </c>
      <c r="O55" s="15"/>
      <c r="P55" s="15"/>
      <c r="Q55" s="14">
        <v>533152.94999999995</v>
      </c>
      <c r="R55" s="14"/>
      <c r="S55" s="15"/>
      <c r="T55" s="14">
        <v>533152.94999999995</v>
      </c>
      <c r="U55" s="14"/>
      <c r="V55" s="16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4"/>
      <c r="AM55" s="15"/>
      <c r="AN55" s="15"/>
      <c r="AO55" s="15"/>
      <c r="AP55" s="14">
        <v>533152.94999999995</v>
      </c>
      <c r="AQ55" s="15"/>
      <c r="AR55" s="14">
        <v>533153</v>
      </c>
      <c r="AS55" s="15">
        <v>19</v>
      </c>
      <c r="AT55" s="15">
        <v>101299.07</v>
      </c>
      <c r="AU55" s="14">
        <v>101299</v>
      </c>
    </row>
    <row r="56" spans="1:47" ht="13.8" x14ac:dyDescent="0.25">
      <c r="A56" s="25">
        <v>52</v>
      </c>
      <c r="B56" s="5" t="s">
        <v>43</v>
      </c>
      <c r="C56" s="26" t="str">
        <f>VLOOKUP(B56,col_2!$B$2:$C$15,2,FALSE)</f>
        <v>OSP.17 Limited liability companies</v>
      </c>
      <c r="D56" s="5" t="s">
        <v>44</v>
      </c>
      <c r="E56" s="26" t="str">
        <f>VLOOKUP(D56,col_3!$C$2:$D$20,2,FALSE)</f>
        <v>G Wholesale and retail trade; repair of motor vehicles, including motorcycles</v>
      </c>
      <c r="F56" s="26" t="str">
        <f>VLOOKUP(TRIM(D56),col_3!$C$2:$E$20,3,FALSE)</f>
        <v>Wholesale/Retail Trade</v>
      </c>
      <c r="G56" s="5" t="s">
        <v>53</v>
      </c>
      <c r="H56" s="26" t="str">
        <f>VLOOKUP(G56,col_4!$C$2:$D$17,2,FALSE)</f>
        <v>12 Lesser Poland Province</v>
      </c>
      <c r="I56" s="14">
        <v>8673602.2100000009</v>
      </c>
      <c r="J56" s="15">
        <v>8673602.2100000009</v>
      </c>
      <c r="K56" s="15"/>
      <c r="L56" s="15"/>
      <c r="M56" s="14">
        <v>7889489.04</v>
      </c>
      <c r="N56" s="15">
        <v>7889489.04</v>
      </c>
      <c r="O56" s="15"/>
      <c r="P56" s="15"/>
      <c r="Q56" s="14">
        <v>784113.17</v>
      </c>
      <c r="R56" s="14"/>
      <c r="S56" s="15"/>
      <c r="T56" s="14">
        <v>784113.17</v>
      </c>
      <c r="U56" s="14"/>
      <c r="V56" s="16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4">
        <v>24152.63</v>
      </c>
      <c r="AM56" s="15">
        <v>24152.63</v>
      </c>
      <c r="AN56" s="15"/>
      <c r="AO56" s="15"/>
      <c r="AP56" s="14">
        <v>759960.54</v>
      </c>
      <c r="AQ56" s="15"/>
      <c r="AR56" s="14">
        <v>759961</v>
      </c>
      <c r="AS56" s="15">
        <v>19</v>
      </c>
      <c r="AT56" s="15">
        <v>144392.59</v>
      </c>
      <c r="AU56" s="14">
        <v>144393</v>
      </c>
    </row>
    <row r="57" spans="1:47" ht="13.8" x14ac:dyDescent="0.25">
      <c r="A57" s="25">
        <v>53</v>
      </c>
      <c r="B57" s="5" t="s">
        <v>37</v>
      </c>
      <c r="C57" s="26" t="str">
        <f>VLOOKUP(B57,col_2!$B$2:$C$15,2,FALSE)</f>
        <v>OSP.16 Joint stock companies</v>
      </c>
      <c r="D57" s="5" t="s">
        <v>38</v>
      </c>
      <c r="E57" s="26" t="str">
        <f>VLOOKUP(D57,col_3!$C$2:$D$20,2,FALSE)</f>
        <v>C Industrial processing</v>
      </c>
      <c r="F57" s="26" t="str">
        <f>VLOOKUP(TRIM(D57),col_3!$C$2:$E$20,3,FALSE)</f>
        <v>Manufacturing</v>
      </c>
      <c r="G57" s="5" t="s">
        <v>53</v>
      </c>
      <c r="H57" s="26" t="str">
        <f>VLOOKUP(G57,col_4!$C$2:$D$17,2,FALSE)</f>
        <v>12 Lesser Poland Province</v>
      </c>
      <c r="I57" s="14">
        <v>8673079.0999999996</v>
      </c>
      <c r="J57" s="15">
        <v>8673079.0999999996</v>
      </c>
      <c r="K57" s="15"/>
      <c r="L57" s="15"/>
      <c r="M57" s="14">
        <v>10135283.17</v>
      </c>
      <c r="N57" s="15">
        <v>10135283.17</v>
      </c>
      <c r="O57" s="15"/>
      <c r="P57" s="15"/>
      <c r="Q57" s="14"/>
      <c r="R57" s="14">
        <v>1462204.07</v>
      </c>
      <c r="S57" s="15"/>
      <c r="T57" s="14"/>
      <c r="U57" s="14">
        <v>1462204.07</v>
      </c>
      <c r="V57" s="16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4"/>
      <c r="AM57" s="15"/>
      <c r="AN57" s="15"/>
      <c r="AO57" s="15"/>
      <c r="AP57" s="14"/>
      <c r="AQ57" s="15"/>
      <c r="AR57" s="14"/>
      <c r="AS57" s="15">
        <v>19</v>
      </c>
      <c r="AT57" s="15"/>
      <c r="AU57" s="14"/>
    </row>
    <row r="58" spans="1:47" ht="13.8" x14ac:dyDescent="0.25">
      <c r="A58" s="25">
        <v>54</v>
      </c>
      <c r="B58" s="5" t="s">
        <v>37</v>
      </c>
      <c r="C58" s="26" t="str">
        <f>VLOOKUP(B58,col_2!$B$2:$C$15,2,FALSE)</f>
        <v>OSP.16 Joint stock companies</v>
      </c>
      <c r="D58" s="5" t="s">
        <v>68</v>
      </c>
      <c r="E58" s="26" t="str">
        <f>VLOOKUP(D58,col_3!$C$2:$D$20,2,FALSE)</f>
        <v>S Other service activities</v>
      </c>
      <c r="F58" s="26" t="str">
        <f>VLOOKUP(TRIM(D58),col_3!$C$2:$E$20,3,FALSE)</f>
        <v>Other Service Activities</v>
      </c>
      <c r="G58" s="5" t="s">
        <v>39</v>
      </c>
      <c r="H58" s="26" t="str">
        <f>VLOOKUP(G58,col_4!$C$2:$D$17,2,FALSE)</f>
        <v>14 Mazovia Province</v>
      </c>
      <c r="I58" s="14">
        <v>8672974.1300000008</v>
      </c>
      <c r="J58" s="15">
        <v>8672974.1300000008</v>
      </c>
      <c r="K58" s="15"/>
      <c r="L58" s="15"/>
      <c r="M58" s="14">
        <v>8301321.71</v>
      </c>
      <c r="N58" s="15">
        <v>8301321.71</v>
      </c>
      <c r="O58" s="15"/>
      <c r="P58" s="15"/>
      <c r="Q58" s="14">
        <v>371652.42</v>
      </c>
      <c r="R58" s="14"/>
      <c r="S58" s="15"/>
      <c r="T58" s="14">
        <v>371652.42</v>
      </c>
      <c r="U58" s="14"/>
      <c r="V58" s="16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4">
        <v>212810.01</v>
      </c>
      <c r="AM58" s="15">
        <v>212810.01</v>
      </c>
      <c r="AN58" s="15"/>
      <c r="AO58" s="15"/>
      <c r="AP58" s="14">
        <v>158842.41</v>
      </c>
      <c r="AQ58" s="15"/>
      <c r="AR58" s="14">
        <v>158842</v>
      </c>
      <c r="AS58" s="15">
        <v>19</v>
      </c>
      <c r="AT58" s="15">
        <v>30179.98</v>
      </c>
      <c r="AU58" s="14">
        <v>30180</v>
      </c>
    </row>
    <row r="59" spans="1:47" ht="13.8" x14ac:dyDescent="0.25">
      <c r="A59" s="25">
        <v>55</v>
      </c>
      <c r="B59" s="5" t="s">
        <v>43</v>
      </c>
      <c r="C59" s="26" t="str">
        <f>VLOOKUP(B59,col_2!$B$2:$C$15,2,FALSE)</f>
        <v>OSP.17 Limited liability companies</v>
      </c>
      <c r="D59" s="5" t="s">
        <v>38</v>
      </c>
      <c r="E59" s="26" t="str">
        <f>VLOOKUP(D59,col_3!$C$2:$D$20,2,FALSE)</f>
        <v>C Industrial processing</v>
      </c>
      <c r="F59" s="26" t="str">
        <f>VLOOKUP(TRIM(D59),col_3!$C$2:$E$20,3,FALSE)</f>
        <v>Manufacturing</v>
      </c>
      <c r="G59" s="5" t="s">
        <v>39</v>
      </c>
      <c r="H59" s="26" t="str">
        <f>VLOOKUP(G59,col_4!$C$2:$D$17,2,FALSE)</f>
        <v>14 Mazovia Province</v>
      </c>
      <c r="I59" s="14">
        <v>8672367.1899999995</v>
      </c>
      <c r="J59" s="15">
        <v>8672367.1899999995</v>
      </c>
      <c r="K59" s="15"/>
      <c r="L59" s="15"/>
      <c r="M59" s="14">
        <v>7517906.4000000004</v>
      </c>
      <c r="N59" s="15">
        <v>7517906.4000000004</v>
      </c>
      <c r="O59" s="15"/>
      <c r="P59" s="15"/>
      <c r="Q59" s="14">
        <v>1154460.79</v>
      </c>
      <c r="R59" s="14"/>
      <c r="S59" s="15"/>
      <c r="T59" s="14">
        <v>1154460.79</v>
      </c>
      <c r="U59" s="14"/>
      <c r="V59" s="16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4"/>
      <c r="AM59" s="15"/>
      <c r="AN59" s="15"/>
      <c r="AO59" s="15"/>
      <c r="AP59" s="14">
        <v>1154460.79</v>
      </c>
      <c r="AQ59" s="15"/>
      <c r="AR59" s="14">
        <v>1154461</v>
      </c>
      <c r="AS59" s="15">
        <v>15</v>
      </c>
      <c r="AT59" s="15">
        <v>173169.15</v>
      </c>
      <c r="AU59" s="14">
        <v>173169</v>
      </c>
    </row>
    <row r="60" spans="1:47" ht="13.8" x14ac:dyDescent="0.25">
      <c r="A60" s="25">
        <v>56</v>
      </c>
      <c r="B60" s="5" t="s">
        <v>37</v>
      </c>
      <c r="C60" s="26" t="str">
        <f>VLOOKUP(B60,col_2!$B$2:$C$15,2,FALSE)</f>
        <v>OSP.16 Joint stock companies</v>
      </c>
      <c r="D60" s="5" t="s">
        <v>38</v>
      </c>
      <c r="E60" s="26" t="str">
        <f>VLOOKUP(D60,col_3!$C$2:$D$20,2,FALSE)</f>
        <v>C Industrial processing</v>
      </c>
      <c r="F60" s="26" t="str">
        <f>VLOOKUP(TRIM(D60),col_3!$C$2:$E$20,3,FALSE)</f>
        <v>Manufacturing</v>
      </c>
      <c r="G60" s="5" t="s">
        <v>47</v>
      </c>
      <c r="H60" s="26" t="str">
        <f>VLOOKUP(G60,col_4!$C$2:$D$17,2,FALSE)</f>
        <v>24 Silesia Province</v>
      </c>
      <c r="I60" s="14">
        <v>8671368.4700000007</v>
      </c>
      <c r="J60" s="15">
        <v>8671368.4700000007</v>
      </c>
      <c r="K60" s="15"/>
      <c r="L60" s="15"/>
      <c r="M60" s="14">
        <v>10284239.300000001</v>
      </c>
      <c r="N60" s="15">
        <v>10284239.300000001</v>
      </c>
      <c r="O60" s="15"/>
      <c r="P60" s="15"/>
      <c r="Q60" s="14"/>
      <c r="R60" s="14">
        <v>1612870.83</v>
      </c>
      <c r="S60" s="15"/>
      <c r="T60" s="14"/>
      <c r="U60" s="14">
        <v>1612870.83</v>
      </c>
      <c r="V60" s="16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4"/>
      <c r="AM60" s="15"/>
      <c r="AN60" s="15"/>
      <c r="AO60" s="15"/>
      <c r="AP60" s="14"/>
      <c r="AQ60" s="15"/>
      <c r="AR60" s="14"/>
      <c r="AS60" s="15">
        <v>19</v>
      </c>
      <c r="AT60" s="15"/>
      <c r="AU60" s="14"/>
    </row>
    <row r="61" spans="1:47" ht="13.8" x14ac:dyDescent="0.25">
      <c r="A61" s="25">
        <v>57</v>
      </c>
      <c r="B61" s="5" t="s">
        <v>43</v>
      </c>
      <c r="C61" s="26" t="str">
        <f>VLOOKUP(B61,col_2!$B$2:$C$15,2,FALSE)</f>
        <v>OSP.17 Limited liability companies</v>
      </c>
      <c r="D61" s="5" t="s">
        <v>38</v>
      </c>
      <c r="E61" s="26" t="str">
        <f>VLOOKUP(D61,col_3!$C$2:$D$20,2,FALSE)</f>
        <v>C Industrial processing</v>
      </c>
      <c r="F61" s="26" t="str">
        <f>VLOOKUP(TRIM(D61),col_3!$C$2:$E$20,3,FALSE)</f>
        <v>Manufacturing</v>
      </c>
      <c r="G61" s="5" t="s">
        <v>57</v>
      </c>
      <c r="H61" s="26" t="str">
        <f>VLOOKUP(G61,col_4!$C$2:$D$17,2,FALSE)</f>
        <v>10 Lodz</v>
      </c>
      <c r="I61" s="14">
        <v>8671001.5500000007</v>
      </c>
      <c r="J61" s="15">
        <v>8671001.5500000007</v>
      </c>
      <c r="K61" s="15"/>
      <c r="L61" s="15"/>
      <c r="M61" s="14">
        <v>8632272.2799999993</v>
      </c>
      <c r="N61" s="15">
        <v>8632272.2799999993</v>
      </c>
      <c r="O61" s="15"/>
      <c r="P61" s="15"/>
      <c r="Q61" s="14">
        <v>38729.270000000004</v>
      </c>
      <c r="R61" s="14"/>
      <c r="S61" s="15"/>
      <c r="T61" s="14">
        <v>38729.270000000004</v>
      </c>
      <c r="U61" s="14"/>
      <c r="V61" s="16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4">
        <v>32972.92</v>
      </c>
      <c r="AM61" s="15">
        <v>32972.92</v>
      </c>
      <c r="AN61" s="15"/>
      <c r="AO61" s="15"/>
      <c r="AP61" s="14">
        <v>5756.35</v>
      </c>
      <c r="AQ61" s="15"/>
      <c r="AR61" s="14">
        <v>5756</v>
      </c>
      <c r="AS61" s="15">
        <v>19</v>
      </c>
      <c r="AT61" s="15">
        <v>1093.6400000000001</v>
      </c>
      <c r="AU61" s="14">
        <v>1094</v>
      </c>
    </row>
    <row r="62" spans="1:47" ht="13.8" x14ac:dyDescent="0.25">
      <c r="A62" s="25">
        <v>58</v>
      </c>
      <c r="B62" s="5" t="s">
        <v>43</v>
      </c>
      <c r="C62" s="26" t="str">
        <f>VLOOKUP(B62,col_2!$B$2:$C$15,2,FALSE)</f>
        <v>OSP.17 Limited liability companies</v>
      </c>
      <c r="D62" s="5" t="s">
        <v>55</v>
      </c>
      <c r="E62" s="26" t="str">
        <f>VLOOKUP(D62,col_3!$C$2:$D$20,2,FALSE)</f>
        <v>L Activity connected with servicing the real estate market</v>
      </c>
      <c r="F62" s="26" t="str">
        <f>VLOOKUP(TRIM(D62),col_3!$C$2:$E$20,3,FALSE)</f>
        <v>Real Estate</v>
      </c>
      <c r="G62" s="5" t="s">
        <v>39</v>
      </c>
      <c r="H62" s="26" t="str">
        <f>VLOOKUP(G62,col_4!$C$2:$D$17,2,FALSE)</f>
        <v>14 Mazovia Province</v>
      </c>
      <c r="I62" s="14">
        <v>8670872.0099999998</v>
      </c>
      <c r="J62" s="15">
        <v>8670872.0099999998</v>
      </c>
      <c r="K62" s="15"/>
      <c r="L62" s="15"/>
      <c r="M62" s="14">
        <v>11401069.220000001</v>
      </c>
      <c r="N62" s="15">
        <v>11401069.220000001</v>
      </c>
      <c r="O62" s="15"/>
      <c r="P62" s="15"/>
      <c r="Q62" s="14"/>
      <c r="R62" s="14">
        <v>2730197.21</v>
      </c>
      <c r="S62" s="15"/>
      <c r="T62" s="14"/>
      <c r="U62" s="14">
        <v>2730197.21</v>
      </c>
      <c r="V62" s="16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4"/>
      <c r="AM62" s="15"/>
      <c r="AN62" s="15"/>
      <c r="AO62" s="15"/>
      <c r="AP62" s="14"/>
      <c r="AQ62" s="15"/>
      <c r="AR62" s="14"/>
      <c r="AS62" s="15">
        <v>15</v>
      </c>
      <c r="AT62" s="15"/>
      <c r="AU62" s="14"/>
    </row>
    <row r="63" spans="1:47" ht="13.8" x14ac:dyDescent="0.25">
      <c r="A63" s="25">
        <v>59</v>
      </c>
      <c r="B63" s="5" t="s">
        <v>43</v>
      </c>
      <c r="C63" s="26" t="str">
        <f>VLOOKUP(B63,col_2!$B$2:$C$15,2,FALSE)</f>
        <v>OSP.17 Limited liability companies</v>
      </c>
      <c r="D63" s="5" t="s">
        <v>41</v>
      </c>
      <c r="E63" s="26" t="str">
        <f>VLOOKUP(D63,col_3!$C$2:$D$20,2,FALSE)</f>
        <v>F Construction</v>
      </c>
      <c r="F63" s="26" t="str">
        <f>VLOOKUP(TRIM(D63),col_3!$C$2:$E$20,3,FALSE)</f>
        <v>Construction</v>
      </c>
      <c r="G63" s="5" t="s">
        <v>42</v>
      </c>
      <c r="H63" s="26" t="str">
        <f>VLOOKUP(G63,col_4!$C$2:$D$17,2,FALSE)</f>
        <v>30 Greater Poland Province</v>
      </c>
      <c r="I63" s="14">
        <v>8670813.9000000004</v>
      </c>
      <c r="J63" s="15">
        <v>8670813.9000000004</v>
      </c>
      <c r="K63" s="15"/>
      <c r="L63" s="15"/>
      <c r="M63" s="14">
        <v>7492573.1100000003</v>
      </c>
      <c r="N63" s="15">
        <v>7492573.1100000003</v>
      </c>
      <c r="O63" s="15"/>
      <c r="P63" s="15"/>
      <c r="Q63" s="14">
        <v>1178240.79</v>
      </c>
      <c r="R63" s="14"/>
      <c r="S63" s="15"/>
      <c r="T63" s="14">
        <v>1178240.79</v>
      </c>
      <c r="U63" s="14"/>
      <c r="V63" s="16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4">
        <v>254821.07</v>
      </c>
      <c r="AM63" s="15">
        <v>254821.07</v>
      </c>
      <c r="AN63" s="15"/>
      <c r="AO63" s="15"/>
      <c r="AP63" s="14">
        <v>923419.72</v>
      </c>
      <c r="AQ63" s="15"/>
      <c r="AR63" s="14">
        <v>923420</v>
      </c>
      <c r="AS63" s="15">
        <v>19</v>
      </c>
      <c r="AT63" s="15">
        <v>175449.80000000002</v>
      </c>
      <c r="AU63" s="14">
        <v>175450</v>
      </c>
    </row>
    <row r="64" spans="1:47" ht="13.8" x14ac:dyDescent="0.25">
      <c r="A64" s="25">
        <v>60</v>
      </c>
      <c r="B64" s="5" t="s">
        <v>43</v>
      </c>
      <c r="C64" s="26" t="str">
        <f>VLOOKUP(B64,col_2!$B$2:$C$15,2,FALSE)</f>
        <v>OSP.17 Limited liability companies</v>
      </c>
      <c r="D64" s="5" t="s">
        <v>70</v>
      </c>
      <c r="E64" s="26" t="str">
        <f>VLOOKUP(D64,col_3!$C$2:$D$20,2,FALSE)</f>
        <v>J Information and communication</v>
      </c>
      <c r="F64" s="26" t="str">
        <f>VLOOKUP(TRIM(D64),col_3!$C$2:$E$20,3,FALSE)</f>
        <v>ICT</v>
      </c>
      <c r="G64" s="5" t="s">
        <v>39</v>
      </c>
      <c r="H64" s="26" t="str">
        <f>VLOOKUP(G64,col_4!$C$2:$D$17,2,FALSE)</f>
        <v>14 Mazovia Province</v>
      </c>
      <c r="I64" s="14">
        <v>8670599.7200000007</v>
      </c>
      <c r="J64" s="15">
        <v>8670599.7200000007</v>
      </c>
      <c r="K64" s="15"/>
      <c r="L64" s="15"/>
      <c r="M64" s="14">
        <v>8726907.4600000009</v>
      </c>
      <c r="N64" s="15">
        <v>8726907.4600000009</v>
      </c>
      <c r="O64" s="15"/>
      <c r="P64" s="15"/>
      <c r="Q64" s="14"/>
      <c r="R64" s="14">
        <v>56307.74</v>
      </c>
      <c r="S64" s="15"/>
      <c r="T64" s="14"/>
      <c r="U64" s="14">
        <v>56307.74</v>
      </c>
      <c r="V64" s="16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4"/>
      <c r="AM64" s="15"/>
      <c r="AN64" s="15"/>
      <c r="AO64" s="15"/>
      <c r="AP64" s="14"/>
      <c r="AQ64" s="15"/>
      <c r="AR64" s="14"/>
      <c r="AS64" s="15">
        <v>19</v>
      </c>
      <c r="AT64" s="15"/>
      <c r="AU64" s="14"/>
    </row>
    <row r="65" spans="1:47" ht="13.8" x14ac:dyDescent="0.25">
      <c r="A65" s="25">
        <v>61</v>
      </c>
      <c r="B65" s="5" t="s">
        <v>43</v>
      </c>
      <c r="C65" s="26" t="str">
        <f>VLOOKUP(B65,col_2!$B$2:$C$15,2,FALSE)</f>
        <v>OSP.17 Limited liability companies</v>
      </c>
      <c r="D65" s="5" t="s">
        <v>44</v>
      </c>
      <c r="E65" s="26" t="str">
        <f>VLOOKUP(D65,col_3!$C$2:$D$20,2,FALSE)</f>
        <v>G Wholesale and retail trade; repair of motor vehicles, including motorcycles</v>
      </c>
      <c r="F65" s="26" t="str">
        <f>VLOOKUP(TRIM(D65),col_3!$C$2:$E$20,3,FALSE)</f>
        <v>Wholesale/Retail Trade</v>
      </c>
      <c r="G65" s="5" t="s">
        <v>39</v>
      </c>
      <c r="H65" s="26" t="str">
        <f>VLOOKUP(G65,col_4!$C$2:$D$17,2,FALSE)</f>
        <v>14 Mazovia Province</v>
      </c>
      <c r="I65" s="14">
        <v>8670050.8300000001</v>
      </c>
      <c r="J65" s="15">
        <v>8670050.8300000001</v>
      </c>
      <c r="K65" s="15"/>
      <c r="L65" s="15"/>
      <c r="M65" s="14">
        <v>8534203.8399999999</v>
      </c>
      <c r="N65" s="15">
        <v>8534203.8399999999</v>
      </c>
      <c r="O65" s="15"/>
      <c r="P65" s="15"/>
      <c r="Q65" s="14">
        <v>135846.99</v>
      </c>
      <c r="R65" s="14"/>
      <c r="S65" s="15"/>
      <c r="T65" s="14">
        <v>135846.99</v>
      </c>
      <c r="U65" s="14"/>
      <c r="V65" s="16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4"/>
      <c r="AM65" s="15"/>
      <c r="AN65" s="15"/>
      <c r="AO65" s="15"/>
      <c r="AP65" s="14">
        <v>135846.99</v>
      </c>
      <c r="AQ65" s="15"/>
      <c r="AR65" s="14">
        <v>135847</v>
      </c>
      <c r="AS65" s="15">
        <v>19</v>
      </c>
      <c r="AT65" s="15">
        <v>25810.93</v>
      </c>
      <c r="AU65" s="14">
        <v>25811</v>
      </c>
    </row>
    <row r="66" spans="1:47" ht="13.8" x14ac:dyDescent="0.25">
      <c r="A66" s="25">
        <v>62</v>
      </c>
      <c r="B66" s="5" t="s">
        <v>43</v>
      </c>
      <c r="C66" s="26" t="str">
        <f>VLOOKUP(B66,col_2!$B$2:$C$15,2,FALSE)</f>
        <v>OSP.17 Limited liability companies</v>
      </c>
      <c r="D66" s="5" t="s">
        <v>38</v>
      </c>
      <c r="E66" s="26" t="str">
        <f>VLOOKUP(D66,col_3!$C$2:$D$20,2,FALSE)</f>
        <v>C Industrial processing</v>
      </c>
      <c r="F66" s="26" t="str">
        <f>VLOOKUP(TRIM(D66),col_3!$C$2:$E$20,3,FALSE)</f>
        <v>Manufacturing</v>
      </c>
      <c r="G66" s="5" t="s">
        <v>53</v>
      </c>
      <c r="H66" s="26" t="str">
        <f>VLOOKUP(G66,col_4!$C$2:$D$17,2,FALSE)</f>
        <v>12 Lesser Poland Province</v>
      </c>
      <c r="I66" s="14">
        <v>8669951.0899999999</v>
      </c>
      <c r="J66" s="15">
        <v>8669951.0899999999</v>
      </c>
      <c r="K66" s="15"/>
      <c r="L66" s="15"/>
      <c r="M66" s="14">
        <v>7955929.9900000002</v>
      </c>
      <c r="N66" s="15">
        <v>7955929.9900000002</v>
      </c>
      <c r="O66" s="15"/>
      <c r="P66" s="15"/>
      <c r="Q66" s="14">
        <v>714021.1</v>
      </c>
      <c r="R66" s="14"/>
      <c r="S66" s="15"/>
      <c r="T66" s="14">
        <v>714021.1</v>
      </c>
      <c r="U66" s="14"/>
      <c r="V66" s="16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4">
        <v>706791.57000000007</v>
      </c>
      <c r="AM66" s="15">
        <v>706791.57000000007</v>
      </c>
      <c r="AN66" s="15"/>
      <c r="AO66" s="15"/>
      <c r="AP66" s="14">
        <v>7229.53</v>
      </c>
      <c r="AQ66" s="15"/>
      <c r="AR66" s="14">
        <v>7230</v>
      </c>
      <c r="AS66" s="15">
        <v>19</v>
      </c>
      <c r="AT66" s="15">
        <v>1373.7</v>
      </c>
      <c r="AU66" s="14">
        <v>1374</v>
      </c>
    </row>
    <row r="67" spans="1:47" ht="13.8" x14ac:dyDescent="0.25">
      <c r="A67" s="25">
        <v>63</v>
      </c>
      <c r="B67" s="5" t="s">
        <v>43</v>
      </c>
      <c r="C67" s="26" t="str">
        <f>VLOOKUP(B67,col_2!$B$2:$C$15,2,FALSE)</f>
        <v>OSP.17 Limited liability companies</v>
      </c>
      <c r="D67" s="5" t="s">
        <v>70</v>
      </c>
      <c r="E67" s="26" t="str">
        <f>VLOOKUP(D67,col_3!$C$2:$D$20,2,FALSE)</f>
        <v>J Information and communication</v>
      </c>
      <c r="F67" s="26" t="str">
        <f>VLOOKUP(TRIM(D67),col_3!$C$2:$E$20,3,FALSE)</f>
        <v>ICT</v>
      </c>
      <c r="G67" s="5" t="s">
        <v>39</v>
      </c>
      <c r="H67" s="26" t="str">
        <f>VLOOKUP(G67,col_4!$C$2:$D$17,2,FALSE)</f>
        <v>14 Mazovia Province</v>
      </c>
      <c r="I67" s="14">
        <v>8668877.1300000008</v>
      </c>
      <c r="J67" s="15">
        <v>8668877.1300000008</v>
      </c>
      <c r="K67" s="15"/>
      <c r="L67" s="15"/>
      <c r="M67" s="14">
        <v>8321973.3499999996</v>
      </c>
      <c r="N67" s="15">
        <v>8321973.3499999996</v>
      </c>
      <c r="O67" s="15"/>
      <c r="P67" s="15"/>
      <c r="Q67" s="14">
        <v>346903.78</v>
      </c>
      <c r="R67" s="14"/>
      <c r="S67" s="15"/>
      <c r="T67" s="14">
        <v>346903.78</v>
      </c>
      <c r="U67" s="14"/>
      <c r="V67" s="16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4"/>
      <c r="AM67" s="15"/>
      <c r="AN67" s="15"/>
      <c r="AO67" s="15"/>
      <c r="AP67" s="14">
        <v>346903.78</v>
      </c>
      <c r="AQ67" s="15"/>
      <c r="AR67" s="14">
        <v>346904</v>
      </c>
      <c r="AS67" s="15">
        <v>19</v>
      </c>
      <c r="AT67" s="15">
        <v>65911.759999999995</v>
      </c>
      <c r="AU67" s="14">
        <v>65912</v>
      </c>
    </row>
    <row r="68" spans="1:47" ht="13.8" x14ac:dyDescent="0.25">
      <c r="A68" s="25">
        <v>64</v>
      </c>
      <c r="B68" s="5" t="s">
        <v>37</v>
      </c>
      <c r="C68" s="26" t="str">
        <f>VLOOKUP(B68,col_2!$B$2:$C$15,2,FALSE)</f>
        <v>OSP.16 Joint stock companies</v>
      </c>
      <c r="D68" s="5" t="s">
        <v>55</v>
      </c>
      <c r="E68" s="26" t="str">
        <f>VLOOKUP(D68,col_3!$C$2:$D$20,2,FALSE)</f>
        <v>L Activity connected with servicing the real estate market</v>
      </c>
      <c r="F68" s="26" t="str">
        <f>VLOOKUP(TRIM(D68),col_3!$C$2:$E$20,3,FALSE)</f>
        <v>Real Estate</v>
      </c>
      <c r="G68" s="5" t="s">
        <v>47</v>
      </c>
      <c r="H68" s="26" t="str">
        <f>VLOOKUP(G68,col_4!$C$2:$D$17,2,FALSE)</f>
        <v>24 Silesia Province</v>
      </c>
      <c r="I68" s="14">
        <v>8668550.2300000004</v>
      </c>
      <c r="J68" s="15">
        <v>8668550.2300000004</v>
      </c>
      <c r="K68" s="15"/>
      <c r="L68" s="15"/>
      <c r="M68" s="14">
        <v>6501393.4800000004</v>
      </c>
      <c r="N68" s="15">
        <v>6501393.4800000004</v>
      </c>
      <c r="O68" s="15"/>
      <c r="P68" s="15"/>
      <c r="Q68" s="14">
        <v>2167156.75</v>
      </c>
      <c r="R68" s="14"/>
      <c r="S68" s="15"/>
      <c r="T68" s="14">
        <v>2167156.75</v>
      </c>
      <c r="U68" s="14"/>
      <c r="V68" s="16">
        <v>2128869.73</v>
      </c>
      <c r="W68" s="17"/>
      <c r="X68" s="17"/>
      <c r="Y68" s="17"/>
      <c r="Z68" s="17"/>
      <c r="AA68" s="17"/>
      <c r="AB68" s="17"/>
      <c r="AC68" s="17"/>
      <c r="AD68" s="17">
        <v>2128869.73</v>
      </c>
      <c r="AE68" s="17"/>
      <c r="AF68" s="17"/>
      <c r="AG68" s="17"/>
      <c r="AH68" s="17"/>
      <c r="AI68" s="17"/>
      <c r="AJ68" s="17"/>
      <c r="AK68" s="17"/>
      <c r="AL68" s="14"/>
      <c r="AM68" s="15"/>
      <c r="AN68" s="15"/>
      <c r="AO68" s="15"/>
      <c r="AP68" s="14">
        <v>38287.020000000004</v>
      </c>
      <c r="AQ68" s="15"/>
      <c r="AR68" s="14">
        <v>38287</v>
      </c>
      <c r="AS68" s="15">
        <v>19</v>
      </c>
      <c r="AT68" s="15">
        <v>7274.53</v>
      </c>
      <c r="AU68" s="14">
        <v>7275</v>
      </c>
    </row>
    <row r="69" spans="1:47" ht="13.8" x14ac:dyDescent="0.25">
      <c r="A69" s="25">
        <v>65</v>
      </c>
      <c r="B69" s="5" t="s">
        <v>43</v>
      </c>
      <c r="C69" s="26" t="str">
        <f>VLOOKUP(B69,col_2!$B$2:$C$15,2,FALSE)</f>
        <v>OSP.17 Limited liability companies</v>
      </c>
      <c r="D69" s="5" t="s">
        <v>48</v>
      </c>
      <c r="E69" s="26" t="str">
        <f>VLOOKUP(D69,col_3!$C$2:$D$20,2,FALSE)</f>
        <v>H Transport and storage</v>
      </c>
      <c r="F69" s="26" t="str">
        <f>VLOOKUP(TRIM(D69),col_3!$C$2:$E$20,3,FALSE)</f>
        <v>Transportation and Storage</v>
      </c>
      <c r="G69" s="5" t="s">
        <v>39</v>
      </c>
      <c r="H69" s="26" t="str">
        <f>VLOOKUP(G69,col_4!$C$2:$D$17,2,FALSE)</f>
        <v>14 Mazovia Province</v>
      </c>
      <c r="I69" s="14">
        <v>8668382.5600000005</v>
      </c>
      <c r="J69" s="15">
        <v>8668382.5600000005</v>
      </c>
      <c r="K69" s="15"/>
      <c r="L69" s="15"/>
      <c r="M69" s="14">
        <v>8474559.1400000006</v>
      </c>
      <c r="N69" s="15">
        <v>8474559.1400000006</v>
      </c>
      <c r="O69" s="15"/>
      <c r="P69" s="15"/>
      <c r="Q69" s="14">
        <v>193823.42</v>
      </c>
      <c r="R69" s="14"/>
      <c r="S69" s="15"/>
      <c r="T69" s="14">
        <v>193823.42</v>
      </c>
      <c r="U69" s="14"/>
      <c r="V69" s="16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4"/>
      <c r="AM69" s="15"/>
      <c r="AN69" s="15"/>
      <c r="AO69" s="15"/>
      <c r="AP69" s="14">
        <v>193823.42</v>
      </c>
      <c r="AQ69" s="15"/>
      <c r="AR69" s="14">
        <v>193823</v>
      </c>
      <c r="AS69" s="15">
        <v>19</v>
      </c>
      <c r="AT69" s="15">
        <v>36826.370000000003</v>
      </c>
      <c r="AU69" s="14">
        <v>36826</v>
      </c>
    </row>
    <row r="70" spans="1:47" ht="13.8" x14ac:dyDescent="0.25">
      <c r="A70" s="25">
        <v>66</v>
      </c>
      <c r="B70" s="5" t="s">
        <v>43</v>
      </c>
      <c r="C70" s="26" t="str">
        <f>VLOOKUP(B70,col_2!$B$2:$C$15,2,FALSE)</f>
        <v>OSP.17 Limited liability companies</v>
      </c>
      <c r="D70" s="5" t="s">
        <v>38</v>
      </c>
      <c r="E70" s="26" t="str">
        <f>VLOOKUP(D70,col_3!$C$2:$D$20,2,FALSE)</f>
        <v>C Industrial processing</v>
      </c>
      <c r="F70" s="26" t="str">
        <f>VLOOKUP(TRIM(D70),col_3!$C$2:$E$20,3,FALSE)</f>
        <v>Manufacturing</v>
      </c>
      <c r="G70" s="5" t="s">
        <v>42</v>
      </c>
      <c r="H70" s="26" t="str">
        <f>VLOOKUP(G70,col_4!$C$2:$D$17,2,FALSE)</f>
        <v>30 Greater Poland Province</v>
      </c>
      <c r="I70" s="14">
        <v>8668292.7599999998</v>
      </c>
      <c r="J70" s="15">
        <v>8668292.7599999998</v>
      </c>
      <c r="K70" s="15"/>
      <c r="L70" s="15"/>
      <c r="M70" s="14">
        <v>8679428.5099999998</v>
      </c>
      <c r="N70" s="15">
        <v>8679428.5099999998</v>
      </c>
      <c r="O70" s="15"/>
      <c r="P70" s="15"/>
      <c r="Q70" s="14"/>
      <c r="R70" s="14">
        <v>11135.75</v>
      </c>
      <c r="S70" s="15"/>
      <c r="T70" s="14"/>
      <c r="U70" s="14">
        <v>11135.75</v>
      </c>
      <c r="V70" s="16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4"/>
      <c r="AM70" s="15"/>
      <c r="AN70" s="15"/>
      <c r="AO70" s="15"/>
      <c r="AP70" s="14"/>
      <c r="AQ70" s="15"/>
      <c r="AR70" s="14"/>
      <c r="AS70" s="15">
        <v>19</v>
      </c>
      <c r="AT70" s="15"/>
      <c r="AU70" s="14"/>
    </row>
    <row r="71" spans="1:47" ht="13.8" x14ac:dyDescent="0.25">
      <c r="A71" s="25">
        <v>67</v>
      </c>
      <c r="B71" s="5" t="s">
        <v>43</v>
      </c>
      <c r="C71" s="26" t="str">
        <f>VLOOKUP(B71,col_2!$B$2:$C$15,2,FALSE)</f>
        <v>OSP.17 Limited liability companies</v>
      </c>
      <c r="D71" s="5" t="s">
        <v>59</v>
      </c>
      <c r="E71" s="26" t="str">
        <f>VLOOKUP(D71,col_3!$C$2:$D$20,2,FALSE)</f>
        <v>N Administrative and support service activities</v>
      </c>
      <c r="F71" s="26" t="str">
        <f>VLOOKUP(TRIM(D71),col_3!$C$2:$E$20,3,FALSE)</f>
        <v>Admin and Support Services</v>
      </c>
      <c r="G71" s="5" t="s">
        <v>51</v>
      </c>
      <c r="H71" s="26" t="str">
        <f>VLOOKUP(G71,col_4!$C$2:$D$17,2,FALSE)</f>
        <v>02 Lower Silesia Province</v>
      </c>
      <c r="I71" s="14">
        <v>8667340.3000000007</v>
      </c>
      <c r="J71" s="15">
        <v>8667340.3000000007</v>
      </c>
      <c r="K71" s="15"/>
      <c r="L71" s="15"/>
      <c r="M71" s="14">
        <v>8613979.5</v>
      </c>
      <c r="N71" s="15">
        <v>8613979.5</v>
      </c>
      <c r="O71" s="15"/>
      <c r="P71" s="15"/>
      <c r="Q71" s="14">
        <v>53360.800000000003</v>
      </c>
      <c r="R71" s="14"/>
      <c r="S71" s="15"/>
      <c r="T71" s="14">
        <v>53360.800000000003</v>
      </c>
      <c r="U71" s="14"/>
      <c r="V71" s="16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4"/>
      <c r="AM71" s="15"/>
      <c r="AN71" s="15"/>
      <c r="AO71" s="15"/>
      <c r="AP71" s="14">
        <v>53360.800000000003</v>
      </c>
      <c r="AQ71" s="15"/>
      <c r="AR71" s="14">
        <v>53361</v>
      </c>
      <c r="AS71" s="15">
        <v>19</v>
      </c>
      <c r="AT71" s="15">
        <v>10138.59</v>
      </c>
      <c r="AU71" s="14">
        <v>10139</v>
      </c>
    </row>
    <row r="72" spans="1:47" ht="13.8" x14ac:dyDescent="0.25">
      <c r="A72" s="25">
        <v>68</v>
      </c>
      <c r="B72" s="5" t="s">
        <v>43</v>
      </c>
      <c r="C72" s="26" t="str">
        <f>VLOOKUP(B72,col_2!$B$2:$C$15,2,FALSE)</f>
        <v>OSP.17 Limited liability companies</v>
      </c>
      <c r="D72" s="5" t="s">
        <v>44</v>
      </c>
      <c r="E72" s="26" t="str">
        <f>VLOOKUP(D72,col_3!$C$2:$D$20,2,FALSE)</f>
        <v>G Wholesale and retail trade; repair of motor vehicles, including motorcycles</v>
      </c>
      <c r="F72" s="26" t="str">
        <f>VLOOKUP(TRIM(D72),col_3!$C$2:$E$20,3,FALSE)</f>
        <v>Wholesale/Retail Trade</v>
      </c>
      <c r="G72" s="5" t="s">
        <v>39</v>
      </c>
      <c r="H72" s="26" t="str">
        <f>VLOOKUP(G72,col_4!$C$2:$D$17,2,FALSE)</f>
        <v>14 Mazovia Province</v>
      </c>
      <c r="I72" s="14">
        <v>8667325.6400000006</v>
      </c>
      <c r="J72" s="15">
        <v>8667325.6400000006</v>
      </c>
      <c r="K72" s="15"/>
      <c r="L72" s="15"/>
      <c r="M72" s="14">
        <v>8632447.0299999993</v>
      </c>
      <c r="N72" s="15">
        <v>8632447.0299999993</v>
      </c>
      <c r="O72" s="15"/>
      <c r="P72" s="15"/>
      <c r="Q72" s="14">
        <v>34878.61</v>
      </c>
      <c r="R72" s="14"/>
      <c r="S72" s="15"/>
      <c r="T72" s="14">
        <v>34878.61</v>
      </c>
      <c r="U72" s="14"/>
      <c r="V72" s="16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4"/>
      <c r="AM72" s="15"/>
      <c r="AN72" s="15"/>
      <c r="AO72" s="15"/>
      <c r="AP72" s="14">
        <v>34878.61</v>
      </c>
      <c r="AQ72" s="15"/>
      <c r="AR72" s="14">
        <v>34879</v>
      </c>
      <c r="AS72" s="15">
        <v>19</v>
      </c>
      <c r="AT72" s="15">
        <v>6627.01</v>
      </c>
      <c r="AU72" s="14">
        <v>6627</v>
      </c>
    </row>
    <row r="73" spans="1:47" ht="13.8" x14ac:dyDescent="0.25">
      <c r="A73" s="25">
        <v>69</v>
      </c>
      <c r="B73" s="5" t="s">
        <v>43</v>
      </c>
      <c r="C73" s="26" t="str">
        <f>VLOOKUP(B73,col_2!$B$2:$C$15,2,FALSE)</f>
        <v>OSP.17 Limited liability companies</v>
      </c>
      <c r="D73" s="5" t="s">
        <v>44</v>
      </c>
      <c r="E73" s="26" t="str">
        <f>VLOOKUP(D73,col_3!$C$2:$D$20,2,FALSE)</f>
        <v>G Wholesale and retail trade; repair of motor vehicles, including motorcycles</v>
      </c>
      <c r="F73" s="26" t="str">
        <f>VLOOKUP(TRIM(D73),col_3!$C$2:$E$20,3,FALSE)</f>
        <v>Wholesale/Retail Trade</v>
      </c>
      <c r="G73" s="5" t="s">
        <v>56</v>
      </c>
      <c r="H73" s="26" t="str">
        <f>VLOOKUP(G73,col_4!$C$2:$D$17,2,FALSE)</f>
        <v>28 Warmian-Masurian Province</v>
      </c>
      <c r="I73" s="14">
        <v>8666919.9100000001</v>
      </c>
      <c r="J73" s="15">
        <v>8666919.9100000001</v>
      </c>
      <c r="K73" s="15"/>
      <c r="L73" s="15"/>
      <c r="M73" s="14">
        <v>8628471.2599999998</v>
      </c>
      <c r="N73" s="15">
        <v>8628471.2599999998</v>
      </c>
      <c r="O73" s="15"/>
      <c r="P73" s="15"/>
      <c r="Q73" s="14">
        <v>38448.65</v>
      </c>
      <c r="R73" s="14"/>
      <c r="S73" s="15"/>
      <c r="T73" s="14">
        <v>38448.65</v>
      </c>
      <c r="U73" s="14"/>
      <c r="V73" s="16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4"/>
      <c r="AM73" s="15"/>
      <c r="AN73" s="15"/>
      <c r="AO73" s="15"/>
      <c r="AP73" s="14">
        <v>38448.65</v>
      </c>
      <c r="AQ73" s="15"/>
      <c r="AR73" s="14">
        <v>38449</v>
      </c>
      <c r="AS73" s="15">
        <v>19</v>
      </c>
      <c r="AT73" s="15">
        <v>7305.31</v>
      </c>
      <c r="AU73" s="14">
        <v>7305</v>
      </c>
    </row>
    <row r="74" spans="1:47" ht="13.8" x14ac:dyDescent="0.25">
      <c r="A74" s="25">
        <v>70</v>
      </c>
      <c r="B74" s="5" t="s">
        <v>43</v>
      </c>
      <c r="C74" s="26" t="str">
        <f>VLOOKUP(B74,col_2!$B$2:$C$15,2,FALSE)</f>
        <v>OSP.17 Limited liability companies</v>
      </c>
      <c r="D74" s="5" t="s">
        <v>54</v>
      </c>
      <c r="E74" s="26" t="str">
        <f>VLOOKUP(D74,col_3!$C$2:$D$20,2,FALSE)</f>
        <v>M Professional, scientific and technical activities</v>
      </c>
      <c r="F74" s="26" t="str">
        <f>VLOOKUP(TRIM(D74),col_3!$C$2:$E$20,3,FALSE)</f>
        <v>Professional/Scientific</v>
      </c>
      <c r="G74" s="5" t="s">
        <v>39</v>
      </c>
      <c r="H74" s="26" t="str">
        <f>VLOOKUP(G74,col_4!$C$2:$D$17,2,FALSE)</f>
        <v>14 Mazovia Province</v>
      </c>
      <c r="I74" s="14">
        <v>8666708.9800000004</v>
      </c>
      <c r="J74" s="15">
        <v>8666708.9800000004</v>
      </c>
      <c r="K74" s="15"/>
      <c r="L74" s="15"/>
      <c r="M74" s="14">
        <v>8248675.0199999996</v>
      </c>
      <c r="N74" s="15">
        <v>8248675.0199999996</v>
      </c>
      <c r="O74" s="15"/>
      <c r="P74" s="15"/>
      <c r="Q74" s="14">
        <v>418033.96</v>
      </c>
      <c r="R74" s="14"/>
      <c r="S74" s="15"/>
      <c r="T74" s="14">
        <v>418033.96</v>
      </c>
      <c r="U74" s="14"/>
      <c r="V74" s="16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4">
        <v>2500</v>
      </c>
      <c r="AM74" s="15"/>
      <c r="AN74" s="15">
        <v>2500</v>
      </c>
      <c r="AO74" s="15"/>
      <c r="AP74" s="14">
        <v>415533.96</v>
      </c>
      <c r="AQ74" s="15"/>
      <c r="AR74" s="14">
        <v>415534</v>
      </c>
      <c r="AS74" s="15">
        <v>19</v>
      </c>
      <c r="AT74" s="15">
        <v>78951.460000000006</v>
      </c>
      <c r="AU74" s="14">
        <v>78951</v>
      </c>
    </row>
    <row r="75" spans="1:47" ht="13.8" x14ac:dyDescent="0.25">
      <c r="A75" s="25">
        <v>71</v>
      </c>
      <c r="B75" s="5" t="s">
        <v>43</v>
      </c>
      <c r="C75" s="26" t="str">
        <f>VLOOKUP(B75,col_2!$B$2:$C$15,2,FALSE)</f>
        <v>OSP.17 Limited liability companies</v>
      </c>
      <c r="D75" s="5" t="s">
        <v>44</v>
      </c>
      <c r="E75" s="26" t="str">
        <f>VLOOKUP(D75,col_3!$C$2:$D$20,2,FALSE)</f>
        <v>G Wholesale and retail trade; repair of motor vehicles, including motorcycles</v>
      </c>
      <c r="F75" s="26" t="str">
        <f>VLOOKUP(TRIM(D75),col_3!$C$2:$E$20,3,FALSE)</f>
        <v>Wholesale/Retail Trade</v>
      </c>
      <c r="G75" s="5" t="s">
        <v>57</v>
      </c>
      <c r="H75" s="26" t="str">
        <f>VLOOKUP(G75,col_4!$C$2:$D$17,2,FALSE)</f>
        <v>10 Lodz</v>
      </c>
      <c r="I75" s="14">
        <v>8665838.3000000007</v>
      </c>
      <c r="J75" s="15">
        <v>8665838.3000000007</v>
      </c>
      <c r="K75" s="15"/>
      <c r="L75" s="15"/>
      <c r="M75" s="14">
        <v>8259581.4800000004</v>
      </c>
      <c r="N75" s="15">
        <v>8259581.4800000004</v>
      </c>
      <c r="O75" s="15"/>
      <c r="P75" s="15"/>
      <c r="Q75" s="14">
        <v>406256.82</v>
      </c>
      <c r="R75" s="14"/>
      <c r="S75" s="15"/>
      <c r="T75" s="14">
        <v>406256.82</v>
      </c>
      <c r="U75" s="14"/>
      <c r="V75" s="16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4"/>
      <c r="AM75" s="15"/>
      <c r="AN75" s="15"/>
      <c r="AO75" s="15"/>
      <c r="AP75" s="14">
        <v>406256.82</v>
      </c>
      <c r="AQ75" s="15"/>
      <c r="AR75" s="14">
        <v>406257</v>
      </c>
      <c r="AS75" s="15">
        <v>19</v>
      </c>
      <c r="AT75" s="15">
        <v>77188.83</v>
      </c>
      <c r="AU75" s="14">
        <v>77189</v>
      </c>
    </row>
    <row r="76" spans="1:47" ht="13.8" x14ac:dyDescent="0.25">
      <c r="A76" s="25">
        <v>72</v>
      </c>
      <c r="B76" s="5" t="s">
        <v>43</v>
      </c>
      <c r="C76" s="26" t="str">
        <f>VLOOKUP(B76,col_2!$B$2:$C$15,2,FALSE)</f>
        <v>OSP.17 Limited liability companies</v>
      </c>
      <c r="D76" s="5" t="s">
        <v>38</v>
      </c>
      <c r="E76" s="26" t="str">
        <f>VLOOKUP(D76,col_3!$C$2:$D$20,2,FALSE)</f>
        <v>C Industrial processing</v>
      </c>
      <c r="F76" s="26" t="str">
        <f>VLOOKUP(TRIM(D76),col_3!$C$2:$E$20,3,FALSE)</f>
        <v>Manufacturing</v>
      </c>
      <c r="G76" s="5" t="s">
        <v>51</v>
      </c>
      <c r="H76" s="26" t="str">
        <f>VLOOKUP(G76,col_4!$C$2:$D$17,2,FALSE)</f>
        <v>02 Lower Silesia Province</v>
      </c>
      <c r="I76" s="14">
        <v>8665309.4299999997</v>
      </c>
      <c r="J76" s="15">
        <v>8665309.4299999997</v>
      </c>
      <c r="K76" s="15"/>
      <c r="L76" s="15"/>
      <c r="M76" s="14">
        <v>8523392.2300000004</v>
      </c>
      <c r="N76" s="15">
        <v>8523392.2300000004</v>
      </c>
      <c r="O76" s="15"/>
      <c r="P76" s="15"/>
      <c r="Q76" s="14">
        <v>141917.20000000001</v>
      </c>
      <c r="R76" s="14"/>
      <c r="S76" s="15"/>
      <c r="T76" s="14">
        <v>141917.20000000001</v>
      </c>
      <c r="U76" s="14"/>
      <c r="V76" s="16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4">
        <v>21766.62</v>
      </c>
      <c r="AM76" s="15">
        <v>21766.62</v>
      </c>
      <c r="AN76" s="15"/>
      <c r="AO76" s="15"/>
      <c r="AP76" s="14">
        <v>120150.58</v>
      </c>
      <c r="AQ76" s="15"/>
      <c r="AR76" s="14">
        <v>120151</v>
      </c>
      <c r="AS76" s="15">
        <v>19</v>
      </c>
      <c r="AT76" s="15">
        <v>22828.69</v>
      </c>
      <c r="AU76" s="14">
        <v>22829</v>
      </c>
    </row>
    <row r="77" spans="1:47" ht="13.8" x14ac:dyDescent="0.25">
      <c r="A77" s="25">
        <v>73</v>
      </c>
      <c r="B77" s="5" t="s">
        <v>43</v>
      </c>
      <c r="C77" s="26" t="str">
        <f>VLOOKUP(B77,col_2!$B$2:$C$15,2,FALSE)</f>
        <v>OSP.17 Limited liability companies</v>
      </c>
      <c r="D77" s="5" t="s">
        <v>59</v>
      </c>
      <c r="E77" s="26" t="str">
        <f>VLOOKUP(D77,col_3!$C$2:$D$20,2,FALSE)</f>
        <v>N Administrative and support service activities</v>
      </c>
      <c r="F77" s="26" t="str">
        <f>VLOOKUP(TRIM(D77),col_3!$C$2:$E$20,3,FALSE)</f>
        <v>Admin and Support Services</v>
      </c>
      <c r="G77" s="5" t="s">
        <v>42</v>
      </c>
      <c r="H77" s="26" t="str">
        <f>VLOOKUP(G77,col_4!$C$2:$D$17,2,FALSE)</f>
        <v>30 Greater Poland Province</v>
      </c>
      <c r="I77" s="14">
        <v>8665246.9600000009</v>
      </c>
      <c r="J77" s="15">
        <v>8665246.9600000009</v>
      </c>
      <c r="K77" s="15"/>
      <c r="L77" s="15"/>
      <c r="M77" s="14">
        <v>8685555.0199999996</v>
      </c>
      <c r="N77" s="15">
        <v>8685555.0199999996</v>
      </c>
      <c r="O77" s="15"/>
      <c r="P77" s="15"/>
      <c r="Q77" s="14"/>
      <c r="R77" s="14">
        <v>20308.060000000001</v>
      </c>
      <c r="S77" s="15"/>
      <c r="T77" s="14"/>
      <c r="U77" s="14">
        <v>20308.060000000001</v>
      </c>
      <c r="V77" s="16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4"/>
      <c r="AM77" s="15"/>
      <c r="AN77" s="15"/>
      <c r="AO77" s="15"/>
      <c r="AP77" s="14"/>
      <c r="AQ77" s="15"/>
      <c r="AR77" s="14"/>
      <c r="AS77" s="15">
        <v>19</v>
      </c>
      <c r="AT77" s="15"/>
      <c r="AU77" s="14"/>
    </row>
    <row r="78" spans="1:47" ht="13.8" x14ac:dyDescent="0.25">
      <c r="A78" s="25">
        <v>74</v>
      </c>
      <c r="B78" s="5" t="s">
        <v>43</v>
      </c>
      <c r="C78" s="26" t="str">
        <f>VLOOKUP(B78,col_2!$B$2:$C$15,2,FALSE)</f>
        <v>OSP.17 Limited liability companies</v>
      </c>
      <c r="D78" s="5" t="s">
        <v>38</v>
      </c>
      <c r="E78" s="26" t="str">
        <f>VLOOKUP(D78,col_3!$C$2:$D$20,2,FALSE)</f>
        <v>C Industrial processing</v>
      </c>
      <c r="F78" s="26" t="str">
        <f>VLOOKUP(TRIM(D78),col_3!$C$2:$E$20,3,FALSE)</f>
        <v>Manufacturing</v>
      </c>
      <c r="G78" s="5" t="s">
        <v>47</v>
      </c>
      <c r="H78" s="26" t="str">
        <f>VLOOKUP(G78,col_4!$C$2:$D$17,2,FALSE)</f>
        <v>24 Silesia Province</v>
      </c>
      <c r="I78" s="14">
        <v>8664512.1500000004</v>
      </c>
      <c r="J78" s="15">
        <v>8664512.1500000004</v>
      </c>
      <c r="K78" s="15"/>
      <c r="L78" s="15"/>
      <c r="M78" s="14">
        <v>8383401.3700000001</v>
      </c>
      <c r="N78" s="15">
        <v>8383401.3700000001</v>
      </c>
      <c r="O78" s="15"/>
      <c r="P78" s="15"/>
      <c r="Q78" s="14">
        <v>281110.78000000003</v>
      </c>
      <c r="R78" s="14"/>
      <c r="S78" s="15"/>
      <c r="T78" s="14">
        <v>281110.78000000003</v>
      </c>
      <c r="U78" s="14"/>
      <c r="V78" s="16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4"/>
      <c r="AM78" s="15"/>
      <c r="AN78" s="15"/>
      <c r="AO78" s="15"/>
      <c r="AP78" s="14">
        <v>281110.78000000003</v>
      </c>
      <c r="AQ78" s="15"/>
      <c r="AR78" s="14">
        <v>281111</v>
      </c>
      <c r="AS78" s="15">
        <v>19</v>
      </c>
      <c r="AT78" s="15">
        <v>53411.090000000004</v>
      </c>
      <c r="AU78" s="14">
        <v>53411</v>
      </c>
    </row>
    <row r="79" spans="1:47" ht="13.8" x14ac:dyDescent="0.25">
      <c r="A79" s="25">
        <v>75</v>
      </c>
      <c r="B79" s="5" t="s">
        <v>43</v>
      </c>
      <c r="C79" s="26" t="str">
        <f>VLOOKUP(B79,col_2!$B$2:$C$15,2,FALSE)</f>
        <v>OSP.17 Limited liability companies</v>
      </c>
      <c r="D79" s="5" t="s">
        <v>44</v>
      </c>
      <c r="E79" s="26" t="str">
        <f>VLOOKUP(D79,col_3!$C$2:$D$20,2,FALSE)</f>
        <v>G Wholesale and retail trade; repair of motor vehicles, including motorcycles</v>
      </c>
      <c r="F79" s="26" t="str">
        <f>VLOOKUP(TRIM(D79),col_3!$C$2:$E$20,3,FALSE)</f>
        <v>Wholesale/Retail Trade</v>
      </c>
      <c r="G79" s="5" t="s">
        <v>39</v>
      </c>
      <c r="H79" s="26" t="str">
        <f>VLOOKUP(G79,col_4!$C$2:$D$17,2,FALSE)</f>
        <v>14 Mazovia Province</v>
      </c>
      <c r="I79" s="14">
        <v>8664387.9600000009</v>
      </c>
      <c r="J79" s="15">
        <v>8664387.9600000009</v>
      </c>
      <c r="K79" s="15"/>
      <c r="L79" s="15"/>
      <c r="M79" s="14">
        <v>8542008.7599999998</v>
      </c>
      <c r="N79" s="15">
        <v>8542008.7599999998</v>
      </c>
      <c r="O79" s="15"/>
      <c r="P79" s="15"/>
      <c r="Q79" s="14">
        <v>122379.2</v>
      </c>
      <c r="R79" s="14"/>
      <c r="S79" s="15"/>
      <c r="T79" s="14">
        <v>122379.2</v>
      </c>
      <c r="U79" s="14"/>
      <c r="V79" s="16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4"/>
      <c r="AM79" s="15"/>
      <c r="AN79" s="15"/>
      <c r="AO79" s="15"/>
      <c r="AP79" s="14">
        <v>122379.2</v>
      </c>
      <c r="AQ79" s="15"/>
      <c r="AR79" s="14">
        <v>122379</v>
      </c>
      <c r="AS79" s="15">
        <v>19</v>
      </c>
      <c r="AT79" s="15">
        <v>23252.010000000002</v>
      </c>
      <c r="AU79" s="14">
        <v>23252</v>
      </c>
    </row>
    <row r="80" spans="1:47" ht="13.8" x14ac:dyDescent="0.25">
      <c r="A80" s="25">
        <v>76</v>
      </c>
      <c r="B80" s="5" t="s">
        <v>43</v>
      </c>
      <c r="C80" s="26" t="str">
        <f>VLOOKUP(B80,col_2!$B$2:$C$15,2,FALSE)</f>
        <v>OSP.17 Limited liability companies</v>
      </c>
      <c r="D80" s="5" t="s">
        <v>44</v>
      </c>
      <c r="E80" s="26" t="str">
        <f>VLOOKUP(D80,col_3!$C$2:$D$20,2,FALSE)</f>
        <v>G Wholesale and retail trade; repair of motor vehicles, including motorcycles</v>
      </c>
      <c r="F80" s="26" t="str">
        <f>VLOOKUP(TRIM(D80),col_3!$C$2:$E$20,3,FALSE)</f>
        <v>Wholesale/Retail Trade</v>
      </c>
      <c r="G80" s="5" t="s">
        <v>51</v>
      </c>
      <c r="H80" s="26" t="str">
        <f>VLOOKUP(G80,col_4!$C$2:$D$17,2,FALSE)</f>
        <v>02 Lower Silesia Province</v>
      </c>
      <c r="I80" s="14">
        <v>8664305.5099999998</v>
      </c>
      <c r="J80" s="15">
        <v>8664305.5099999998</v>
      </c>
      <c r="K80" s="15"/>
      <c r="L80" s="15"/>
      <c r="M80" s="14">
        <v>8513739.2300000004</v>
      </c>
      <c r="N80" s="15">
        <v>8513739.2300000004</v>
      </c>
      <c r="O80" s="15"/>
      <c r="P80" s="15"/>
      <c r="Q80" s="14">
        <v>150566.28</v>
      </c>
      <c r="R80" s="14"/>
      <c r="S80" s="15"/>
      <c r="T80" s="14">
        <v>150566.28</v>
      </c>
      <c r="U80" s="14"/>
      <c r="V80" s="16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4"/>
      <c r="AM80" s="15"/>
      <c r="AN80" s="15"/>
      <c r="AO80" s="15"/>
      <c r="AP80" s="14">
        <v>150566.28</v>
      </c>
      <c r="AQ80" s="15"/>
      <c r="AR80" s="14">
        <v>150566</v>
      </c>
      <c r="AS80" s="15">
        <v>19</v>
      </c>
      <c r="AT80" s="15">
        <v>28607.54</v>
      </c>
      <c r="AU80" s="14">
        <v>28608</v>
      </c>
    </row>
    <row r="81" spans="1:47" ht="13.8" x14ac:dyDescent="0.25">
      <c r="A81" s="25">
        <v>77</v>
      </c>
      <c r="B81" s="5" t="s">
        <v>43</v>
      </c>
      <c r="C81" s="26" t="str">
        <f>VLOOKUP(B81,col_2!$B$2:$C$15,2,FALSE)</f>
        <v>OSP.17 Limited liability companies</v>
      </c>
      <c r="D81" s="5" t="s">
        <v>38</v>
      </c>
      <c r="E81" s="26" t="str">
        <f>VLOOKUP(D81,col_3!$C$2:$D$20,2,FALSE)</f>
        <v>C Industrial processing</v>
      </c>
      <c r="F81" s="26" t="str">
        <f>VLOOKUP(TRIM(D81),col_3!$C$2:$E$20,3,FALSE)</f>
        <v>Manufacturing</v>
      </c>
      <c r="G81" s="5" t="s">
        <v>42</v>
      </c>
      <c r="H81" s="26" t="str">
        <f>VLOOKUP(G81,col_4!$C$2:$D$17,2,FALSE)</f>
        <v>30 Greater Poland Province</v>
      </c>
      <c r="I81" s="14">
        <v>8664114.5700000003</v>
      </c>
      <c r="J81" s="15">
        <v>8664114.5700000003</v>
      </c>
      <c r="K81" s="15"/>
      <c r="L81" s="15"/>
      <c r="M81" s="14">
        <v>7790378.2300000004</v>
      </c>
      <c r="N81" s="15">
        <v>7790378.2300000004</v>
      </c>
      <c r="O81" s="15"/>
      <c r="P81" s="15"/>
      <c r="Q81" s="14">
        <v>873736.34</v>
      </c>
      <c r="R81" s="14"/>
      <c r="S81" s="15"/>
      <c r="T81" s="14">
        <v>873736.34</v>
      </c>
      <c r="U81" s="14"/>
      <c r="V81" s="16">
        <v>339468.07</v>
      </c>
      <c r="W81" s="17">
        <v>339468.07</v>
      </c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4"/>
      <c r="AM81" s="15"/>
      <c r="AN81" s="15"/>
      <c r="AO81" s="15"/>
      <c r="AP81" s="14">
        <v>534268.27</v>
      </c>
      <c r="AQ81" s="15"/>
      <c r="AR81" s="14">
        <v>534268</v>
      </c>
      <c r="AS81" s="15">
        <v>19</v>
      </c>
      <c r="AT81" s="15">
        <v>101510.92</v>
      </c>
      <c r="AU81" s="14">
        <v>101511</v>
      </c>
    </row>
    <row r="82" spans="1:47" ht="13.8" x14ac:dyDescent="0.25">
      <c r="A82" s="25">
        <v>78</v>
      </c>
      <c r="B82" s="5" t="s">
        <v>43</v>
      </c>
      <c r="C82" s="26" t="str">
        <f>VLOOKUP(B82,col_2!$B$2:$C$15,2,FALSE)</f>
        <v>OSP.17 Limited liability companies</v>
      </c>
      <c r="D82" s="5" t="s">
        <v>44</v>
      </c>
      <c r="E82" s="26" t="str">
        <f>VLOOKUP(D82,col_3!$C$2:$D$20,2,FALSE)</f>
        <v>G Wholesale and retail trade; repair of motor vehicles, including motorcycles</v>
      </c>
      <c r="F82" s="26" t="str">
        <f>VLOOKUP(TRIM(D82),col_3!$C$2:$E$20,3,FALSE)</f>
        <v>Wholesale/Retail Trade</v>
      </c>
      <c r="G82" s="5" t="s">
        <v>53</v>
      </c>
      <c r="H82" s="26" t="str">
        <f>VLOOKUP(G82,col_4!$C$2:$D$17,2,FALSE)</f>
        <v>12 Lesser Poland Province</v>
      </c>
      <c r="I82" s="14">
        <v>8663945.5099999998</v>
      </c>
      <c r="J82" s="15">
        <v>8663945.5099999998</v>
      </c>
      <c r="K82" s="15"/>
      <c r="L82" s="15"/>
      <c r="M82" s="14">
        <v>8590202.3000000007</v>
      </c>
      <c r="N82" s="15">
        <v>8590202.3000000007</v>
      </c>
      <c r="O82" s="15"/>
      <c r="P82" s="15"/>
      <c r="Q82" s="14">
        <v>73743.210000000006</v>
      </c>
      <c r="R82" s="14"/>
      <c r="S82" s="15"/>
      <c r="T82" s="14">
        <v>73743.210000000006</v>
      </c>
      <c r="U82" s="14"/>
      <c r="V82" s="16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4"/>
      <c r="AM82" s="15"/>
      <c r="AN82" s="15"/>
      <c r="AO82" s="15"/>
      <c r="AP82" s="14">
        <v>73743.210000000006</v>
      </c>
      <c r="AQ82" s="15"/>
      <c r="AR82" s="14">
        <v>73743</v>
      </c>
      <c r="AS82" s="15">
        <v>19</v>
      </c>
      <c r="AT82" s="15">
        <v>14011.17</v>
      </c>
      <c r="AU82" s="14">
        <v>14011</v>
      </c>
    </row>
    <row r="83" spans="1:47" ht="13.8" x14ac:dyDescent="0.25">
      <c r="A83" s="25">
        <v>79</v>
      </c>
      <c r="B83" s="5" t="s">
        <v>43</v>
      </c>
      <c r="C83" s="26" t="str">
        <f>VLOOKUP(B83,col_2!$B$2:$C$15,2,FALSE)</f>
        <v>OSP.17 Limited liability companies</v>
      </c>
      <c r="D83" s="5" t="s">
        <v>44</v>
      </c>
      <c r="E83" s="26" t="str">
        <f>VLOOKUP(D83,col_3!$C$2:$D$20,2,FALSE)</f>
        <v>G Wholesale and retail trade; repair of motor vehicles, including motorcycles</v>
      </c>
      <c r="F83" s="26" t="str">
        <f>VLOOKUP(TRIM(D83),col_3!$C$2:$E$20,3,FALSE)</f>
        <v>Wholesale/Retail Trade</v>
      </c>
      <c r="G83" s="5" t="s">
        <v>39</v>
      </c>
      <c r="H83" s="26" t="str">
        <f>VLOOKUP(G83,col_4!$C$2:$D$17,2,FALSE)</f>
        <v>14 Mazovia Province</v>
      </c>
      <c r="I83" s="14">
        <v>8663775.2899999991</v>
      </c>
      <c r="J83" s="15">
        <v>8663775.2899999991</v>
      </c>
      <c r="K83" s="15"/>
      <c r="L83" s="15"/>
      <c r="M83" s="14">
        <v>8561924</v>
      </c>
      <c r="N83" s="15">
        <v>8561924</v>
      </c>
      <c r="O83" s="15"/>
      <c r="P83" s="15"/>
      <c r="Q83" s="14">
        <v>101851.29000000001</v>
      </c>
      <c r="R83" s="14"/>
      <c r="S83" s="15"/>
      <c r="T83" s="14">
        <v>101851.29000000001</v>
      </c>
      <c r="U83" s="14"/>
      <c r="V83" s="16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4">
        <v>101851.11</v>
      </c>
      <c r="AM83" s="15">
        <v>101851.11</v>
      </c>
      <c r="AN83" s="15"/>
      <c r="AO83" s="15"/>
      <c r="AP83" s="14">
        <v>0.18</v>
      </c>
      <c r="AQ83" s="15"/>
      <c r="AR83" s="14"/>
      <c r="AS83" s="15">
        <v>19</v>
      </c>
      <c r="AT83" s="15"/>
      <c r="AU83" s="14"/>
    </row>
    <row r="84" spans="1:47" ht="13.8" x14ac:dyDescent="0.25">
      <c r="A84" s="25">
        <v>80</v>
      </c>
      <c r="B84" s="5" t="s">
        <v>43</v>
      </c>
      <c r="C84" s="26" t="str">
        <f>VLOOKUP(B84,col_2!$B$2:$C$15,2,FALSE)</f>
        <v>OSP.17 Limited liability companies</v>
      </c>
      <c r="D84" s="5" t="s">
        <v>38</v>
      </c>
      <c r="E84" s="26" t="str">
        <f>VLOOKUP(D84,col_3!$C$2:$D$20,2,FALSE)</f>
        <v>C Industrial processing</v>
      </c>
      <c r="F84" s="26" t="str">
        <f>VLOOKUP(TRIM(D84),col_3!$C$2:$E$20,3,FALSE)</f>
        <v>Manufacturing</v>
      </c>
      <c r="G84" s="5" t="s">
        <v>53</v>
      </c>
      <c r="H84" s="26" t="str">
        <f>VLOOKUP(G84,col_4!$C$2:$D$17,2,FALSE)</f>
        <v>12 Lesser Poland Province</v>
      </c>
      <c r="I84" s="14">
        <v>8663579.1799999997</v>
      </c>
      <c r="J84" s="15">
        <v>8663579.1799999997</v>
      </c>
      <c r="K84" s="15"/>
      <c r="L84" s="15"/>
      <c r="M84" s="14">
        <v>8233786.0300000003</v>
      </c>
      <c r="N84" s="15">
        <v>8233786.0300000003</v>
      </c>
      <c r="O84" s="15"/>
      <c r="P84" s="15"/>
      <c r="Q84" s="14">
        <v>429793.15</v>
      </c>
      <c r="R84" s="14"/>
      <c r="S84" s="15"/>
      <c r="T84" s="14">
        <v>429793.15</v>
      </c>
      <c r="U84" s="14"/>
      <c r="V84" s="16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4">
        <v>61252.28</v>
      </c>
      <c r="AM84" s="15">
        <v>61252.28</v>
      </c>
      <c r="AN84" s="15"/>
      <c r="AO84" s="15"/>
      <c r="AP84" s="14">
        <v>368540.87</v>
      </c>
      <c r="AQ84" s="15"/>
      <c r="AR84" s="14">
        <v>368541</v>
      </c>
      <c r="AS84" s="15">
        <v>19</v>
      </c>
      <c r="AT84" s="15">
        <v>70022.790000000008</v>
      </c>
      <c r="AU84" s="14">
        <v>70023</v>
      </c>
    </row>
    <row r="85" spans="1:47" ht="13.8" x14ac:dyDescent="0.25">
      <c r="A85" s="25">
        <v>81</v>
      </c>
      <c r="B85" s="5" t="s">
        <v>43</v>
      </c>
      <c r="C85" s="26" t="str">
        <f>VLOOKUP(B85,col_2!$B$2:$C$15,2,FALSE)</f>
        <v>OSP.17 Limited liability companies</v>
      </c>
      <c r="D85" s="5" t="s">
        <v>38</v>
      </c>
      <c r="E85" s="26" t="str">
        <f>VLOOKUP(D85,col_3!$C$2:$D$20,2,FALSE)</f>
        <v>C Industrial processing</v>
      </c>
      <c r="F85" s="26" t="str">
        <f>VLOOKUP(TRIM(D85),col_3!$C$2:$E$20,3,FALSE)</f>
        <v>Manufacturing</v>
      </c>
      <c r="G85" s="5" t="s">
        <v>39</v>
      </c>
      <c r="H85" s="26" t="str">
        <f>VLOOKUP(G85,col_4!$C$2:$D$17,2,FALSE)</f>
        <v>14 Mazovia Province</v>
      </c>
      <c r="I85" s="14">
        <v>8663338.0500000007</v>
      </c>
      <c r="J85" s="15">
        <v>8663338.0500000007</v>
      </c>
      <c r="K85" s="15"/>
      <c r="L85" s="15"/>
      <c r="M85" s="14">
        <v>8668846.9600000009</v>
      </c>
      <c r="N85" s="15">
        <v>8668846.9600000009</v>
      </c>
      <c r="O85" s="15"/>
      <c r="P85" s="15"/>
      <c r="Q85" s="14"/>
      <c r="R85" s="14">
        <v>5508.91</v>
      </c>
      <c r="S85" s="15"/>
      <c r="T85" s="14"/>
      <c r="U85" s="14">
        <v>5508.91</v>
      </c>
      <c r="V85" s="16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4"/>
      <c r="AM85" s="15"/>
      <c r="AN85" s="15"/>
      <c r="AO85" s="15"/>
      <c r="AP85" s="14"/>
      <c r="AQ85" s="15"/>
      <c r="AR85" s="14"/>
      <c r="AS85" s="15">
        <v>19</v>
      </c>
      <c r="AT85" s="15"/>
      <c r="AU85" s="14"/>
    </row>
    <row r="86" spans="1:47" ht="13.8" x14ac:dyDescent="0.25">
      <c r="A86" s="25">
        <v>82</v>
      </c>
      <c r="B86" s="5" t="s">
        <v>43</v>
      </c>
      <c r="C86" s="26" t="str">
        <f>VLOOKUP(B86,col_2!$B$2:$C$15,2,FALSE)</f>
        <v>OSP.17 Limited liability companies</v>
      </c>
      <c r="D86" s="5" t="s">
        <v>55</v>
      </c>
      <c r="E86" s="26" t="str">
        <f>VLOOKUP(D86,col_3!$C$2:$D$20,2,FALSE)</f>
        <v>L Activity connected with servicing the real estate market</v>
      </c>
      <c r="F86" s="26" t="str">
        <f>VLOOKUP(TRIM(D86),col_3!$C$2:$E$20,3,FALSE)</f>
        <v>Real Estate</v>
      </c>
      <c r="G86" s="5" t="s">
        <v>39</v>
      </c>
      <c r="H86" s="26" t="str">
        <f>VLOOKUP(G86,col_4!$C$2:$D$17,2,FALSE)</f>
        <v>14 Mazovia Province</v>
      </c>
      <c r="I86" s="14">
        <v>8662989.1500000004</v>
      </c>
      <c r="J86" s="15">
        <v>8662989.1500000004</v>
      </c>
      <c r="K86" s="15"/>
      <c r="L86" s="15"/>
      <c r="M86" s="14">
        <v>8432556.9800000004</v>
      </c>
      <c r="N86" s="15">
        <v>8432556.9800000004</v>
      </c>
      <c r="O86" s="15"/>
      <c r="P86" s="15"/>
      <c r="Q86" s="14">
        <v>230432.17</v>
      </c>
      <c r="R86" s="14"/>
      <c r="S86" s="15"/>
      <c r="T86" s="14">
        <v>230432.17</v>
      </c>
      <c r="U86" s="14"/>
      <c r="V86" s="16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4">
        <v>230432.17</v>
      </c>
      <c r="AM86" s="15">
        <v>230432.17</v>
      </c>
      <c r="AN86" s="15"/>
      <c r="AO86" s="15"/>
      <c r="AP86" s="14"/>
      <c r="AQ86" s="15"/>
      <c r="AR86" s="14"/>
      <c r="AS86" s="15">
        <v>19</v>
      </c>
      <c r="AT86" s="15"/>
      <c r="AU86" s="14"/>
    </row>
    <row r="87" spans="1:47" ht="13.8" x14ac:dyDescent="0.25">
      <c r="A87" s="25">
        <v>83</v>
      </c>
      <c r="B87" s="5" t="s">
        <v>43</v>
      </c>
      <c r="C87" s="26" t="str">
        <f>VLOOKUP(B87,col_2!$B$2:$C$15,2,FALSE)</f>
        <v>OSP.17 Limited liability companies</v>
      </c>
      <c r="D87" s="5" t="s">
        <v>54</v>
      </c>
      <c r="E87" s="26" t="str">
        <f>VLOOKUP(D87,col_3!$C$2:$D$20,2,FALSE)</f>
        <v>M Professional, scientific and technical activities</v>
      </c>
      <c r="F87" s="26" t="str">
        <f>VLOOKUP(TRIM(D87),col_3!$C$2:$E$20,3,FALSE)</f>
        <v>Professional/Scientific</v>
      </c>
      <c r="G87" s="5" t="s">
        <v>51</v>
      </c>
      <c r="H87" s="26" t="str">
        <f>VLOOKUP(G87,col_4!$C$2:$D$17,2,FALSE)</f>
        <v>02 Lower Silesia Province</v>
      </c>
      <c r="I87" s="14">
        <v>8662580.0899999999</v>
      </c>
      <c r="J87" s="15">
        <v>8662580.0899999999</v>
      </c>
      <c r="K87" s="15"/>
      <c r="L87" s="15"/>
      <c r="M87" s="14">
        <v>8352313.8799999999</v>
      </c>
      <c r="N87" s="15">
        <v>8352313.8799999999</v>
      </c>
      <c r="O87" s="15"/>
      <c r="P87" s="15"/>
      <c r="Q87" s="14">
        <v>310266.21000000002</v>
      </c>
      <c r="R87" s="14"/>
      <c r="S87" s="15"/>
      <c r="T87" s="14">
        <v>310266.21000000002</v>
      </c>
      <c r="U87" s="14"/>
      <c r="V87" s="16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4"/>
      <c r="AM87" s="15"/>
      <c r="AN87" s="15"/>
      <c r="AO87" s="15"/>
      <c r="AP87" s="14">
        <v>310266.21000000002</v>
      </c>
      <c r="AQ87" s="15"/>
      <c r="AR87" s="14">
        <v>310266</v>
      </c>
      <c r="AS87" s="15">
        <v>19</v>
      </c>
      <c r="AT87" s="15">
        <v>58950.54</v>
      </c>
      <c r="AU87" s="14">
        <v>58951</v>
      </c>
    </row>
    <row r="88" spans="1:47" ht="13.8" x14ac:dyDescent="0.25">
      <c r="A88" s="25">
        <v>84</v>
      </c>
      <c r="B88" s="5" t="s">
        <v>43</v>
      </c>
      <c r="C88" s="26" t="str">
        <f>VLOOKUP(B88,col_2!$B$2:$C$15,2,FALSE)</f>
        <v>OSP.17 Limited liability companies</v>
      </c>
      <c r="D88" s="5" t="s">
        <v>60</v>
      </c>
      <c r="E88" s="26" t="str">
        <f>VLOOKUP(D88,col_3!$C$2:$D$20,2,FALSE)</f>
        <v>Not determined</v>
      </c>
      <c r="F88" s="26" t="str">
        <f>VLOOKUP(TRIM(D88),col_3!$C$2:$E$20,3,FALSE)</f>
        <v>Not determined</v>
      </c>
      <c r="G88" s="5" t="s">
        <v>39</v>
      </c>
      <c r="H88" s="26" t="str">
        <f>VLOOKUP(G88,col_4!$C$2:$D$17,2,FALSE)</f>
        <v>14 Mazovia Province</v>
      </c>
      <c r="I88" s="14">
        <v>8661546.3900000006</v>
      </c>
      <c r="J88" s="15">
        <v>8661546.3900000006</v>
      </c>
      <c r="K88" s="15"/>
      <c r="L88" s="15"/>
      <c r="M88" s="14">
        <v>8728450.9800000004</v>
      </c>
      <c r="N88" s="15">
        <v>8728450.9800000004</v>
      </c>
      <c r="O88" s="15"/>
      <c r="P88" s="15"/>
      <c r="Q88" s="14"/>
      <c r="R88" s="14">
        <v>66904.59</v>
      </c>
      <c r="S88" s="15"/>
      <c r="T88" s="14"/>
      <c r="U88" s="14">
        <v>66904.59</v>
      </c>
      <c r="V88" s="16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4"/>
      <c r="AM88" s="15"/>
      <c r="AN88" s="15"/>
      <c r="AO88" s="15"/>
      <c r="AP88" s="14"/>
      <c r="AQ88" s="15"/>
      <c r="AR88" s="14"/>
      <c r="AS88" s="15">
        <v>19</v>
      </c>
      <c r="AT88" s="15"/>
      <c r="AU88" s="14"/>
    </row>
    <row r="89" spans="1:47" ht="13.8" x14ac:dyDescent="0.25">
      <c r="A89" s="25">
        <v>85</v>
      </c>
      <c r="B89" s="5" t="s">
        <v>43</v>
      </c>
      <c r="C89" s="26" t="str">
        <f>VLOOKUP(B89,col_2!$B$2:$C$15,2,FALSE)</f>
        <v>OSP.17 Limited liability companies</v>
      </c>
      <c r="D89" s="5" t="s">
        <v>44</v>
      </c>
      <c r="E89" s="26" t="str">
        <f>VLOOKUP(D89,col_3!$C$2:$D$20,2,FALSE)</f>
        <v>G Wholesale and retail trade; repair of motor vehicles, including motorcycles</v>
      </c>
      <c r="F89" s="26" t="str">
        <f>VLOOKUP(TRIM(D89),col_3!$C$2:$E$20,3,FALSE)</f>
        <v>Wholesale/Retail Trade</v>
      </c>
      <c r="G89" s="5" t="s">
        <v>39</v>
      </c>
      <c r="H89" s="26" t="str">
        <f>VLOOKUP(G89,col_4!$C$2:$D$17,2,FALSE)</f>
        <v>14 Mazovia Province</v>
      </c>
      <c r="I89" s="14">
        <v>8661522.2200000007</v>
      </c>
      <c r="J89" s="15">
        <v>8661522.2200000007</v>
      </c>
      <c r="K89" s="15"/>
      <c r="L89" s="15"/>
      <c r="M89" s="14">
        <v>8540205.8000000007</v>
      </c>
      <c r="N89" s="15">
        <v>8540205.8000000007</v>
      </c>
      <c r="O89" s="15"/>
      <c r="P89" s="15"/>
      <c r="Q89" s="14">
        <v>121316.42</v>
      </c>
      <c r="R89" s="14"/>
      <c r="S89" s="15"/>
      <c r="T89" s="14">
        <v>121316.42</v>
      </c>
      <c r="U89" s="14"/>
      <c r="V89" s="16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4"/>
      <c r="AM89" s="15"/>
      <c r="AN89" s="15"/>
      <c r="AO89" s="15"/>
      <c r="AP89" s="14">
        <v>121316.42</v>
      </c>
      <c r="AQ89" s="15"/>
      <c r="AR89" s="14">
        <v>121316</v>
      </c>
      <c r="AS89" s="15">
        <v>15</v>
      </c>
      <c r="AT89" s="15">
        <v>18197.400000000001</v>
      </c>
      <c r="AU89" s="14">
        <v>18197</v>
      </c>
    </row>
    <row r="90" spans="1:47" ht="13.8" x14ac:dyDescent="0.25">
      <c r="A90" s="25">
        <v>86</v>
      </c>
      <c r="B90" s="5" t="s">
        <v>43</v>
      </c>
      <c r="C90" s="26" t="str">
        <f>VLOOKUP(B90,col_2!$B$2:$C$15,2,FALSE)</f>
        <v>OSP.17 Limited liability companies</v>
      </c>
      <c r="D90" s="5" t="s">
        <v>72</v>
      </c>
      <c r="E90" s="26" t="str">
        <f>VLOOKUP(D90,col_3!$C$2:$D$20,2,FALSE)</f>
        <v>I Activities related to accommodation and catering services</v>
      </c>
      <c r="F90" s="26" t="str">
        <f>VLOOKUP(TRIM(D90),col_3!$C$2:$E$20,3,FALSE)</f>
        <v>Hotels and Restaurants</v>
      </c>
      <c r="G90" s="5" t="s">
        <v>39</v>
      </c>
      <c r="H90" s="26" t="str">
        <f>VLOOKUP(G90,col_4!$C$2:$D$17,2,FALSE)</f>
        <v>14 Mazovia Province</v>
      </c>
      <c r="I90" s="14">
        <v>8661201.5299999993</v>
      </c>
      <c r="J90" s="15">
        <v>8661201.5299999993</v>
      </c>
      <c r="K90" s="15"/>
      <c r="L90" s="15"/>
      <c r="M90" s="14">
        <v>11207321.939999999</v>
      </c>
      <c r="N90" s="15">
        <v>11207321.939999999</v>
      </c>
      <c r="O90" s="15"/>
      <c r="P90" s="15"/>
      <c r="Q90" s="14"/>
      <c r="R90" s="14">
        <v>2546120.41</v>
      </c>
      <c r="S90" s="15"/>
      <c r="T90" s="14"/>
      <c r="U90" s="14">
        <v>2546120.41</v>
      </c>
      <c r="V90" s="16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4"/>
      <c r="AM90" s="15"/>
      <c r="AN90" s="15"/>
      <c r="AO90" s="15"/>
      <c r="AP90" s="14"/>
      <c r="AQ90" s="15"/>
      <c r="AR90" s="14"/>
      <c r="AS90" s="15">
        <v>19</v>
      </c>
      <c r="AT90" s="15"/>
      <c r="AU90" s="14"/>
    </row>
    <row r="91" spans="1:47" ht="13.8" x14ac:dyDescent="0.25">
      <c r="A91" s="25">
        <v>87</v>
      </c>
      <c r="B91" s="5" t="s">
        <v>43</v>
      </c>
      <c r="C91" s="26" t="str">
        <f>VLOOKUP(B91,col_2!$B$2:$C$15,2,FALSE)</f>
        <v>OSP.17 Limited liability companies</v>
      </c>
      <c r="D91" s="5" t="s">
        <v>38</v>
      </c>
      <c r="E91" s="26" t="str">
        <f>VLOOKUP(D91,col_3!$C$2:$D$20,2,FALSE)</f>
        <v>C Industrial processing</v>
      </c>
      <c r="F91" s="26" t="str">
        <f>VLOOKUP(TRIM(D91),col_3!$C$2:$E$20,3,FALSE)</f>
        <v>Manufacturing</v>
      </c>
      <c r="G91" s="5" t="s">
        <v>53</v>
      </c>
      <c r="H91" s="26" t="str">
        <f>VLOOKUP(G91,col_4!$C$2:$D$17,2,FALSE)</f>
        <v>12 Lesser Poland Province</v>
      </c>
      <c r="I91" s="14">
        <v>8660204.5899999999</v>
      </c>
      <c r="J91" s="15">
        <v>8660204.5899999999</v>
      </c>
      <c r="K91" s="15"/>
      <c r="L91" s="15"/>
      <c r="M91" s="14">
        <v>403927.74</v>
      </c>
      <c r="N91" s="15">
        <v>403927.74</v>
      </c>
      <c r="O91" s="15"/>
      <c r="P91" s="15"/>
      <c r="Q91" s="14">
        <v>8256276.8499999996</v>
      </c>
      <c r="R91" s="14"/>
      <c r="S91" s="15"/>
      <c r="T91" s="14">
        <v>8256276.8499999996</v>
      </c>
      <c r="U91" s="14"/>
      <c r="V91" s="16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4">
        <v>8256276.8499999996</v>
      </c>
      <c r="AM91" s="15">
        <v>8256276.8499999996</v>
      </c>
      <c r="AN91" s="15"/>
      <c r="AO91" s="15"/>
      <c r="AP91" s="14"/>
      <c r="AQ91" s="15"/>
      <c r="AR91" s="14"/>
      <c r="AS91" s="15">
        <v>15</v>
      </c>
      <c r="AT91" s="15"/>
      <c r="AU91" s="14"/>
    </row>
    <row r="92" spans="1:47" ht="13.8" x14ac:dyDescent="0.25">
      <c r="A92" s="25">
        <v>88</v>
      </c>
      <c r="B92" s="5" t="s">
        <v>43</v>
      </c>
      <c r="C92" s="26" t="str">
        <f>VLOOKUP(B92,col_2!$B$2:$C$15,2,FALSE)</f>
        <v>OSP.17 Limited liability companies</v>
      </c>
      <c r="D92" s="5" t="s">
        <v>60</v>
      </c>
      <c r="E92" s="26" t="str">
        <f>VLOOKUP(D92,col_3!$C$2:$D$20,2,FALSE)</f>
        <v>Not determined</v>
      </c>
      <c r="F92" s="26" t="str">
        <f>VLOOKUP(TRIM(D92),col_3!$C$2:$E$20,3,FALSE)</f>
        <v>Not determined</v>
      </c>
      <c r="G92" s="5" t="s">
        <v>53</v>
      </c>
      <c r="H92" s="26" t="str">
        <f>VLOOKUP(G92,col_4!$C$2:$D$17,2,FALSE)</f>
        <v>12 Lesser Poland Province</v>
      </c>
      <c r="I92" s="14">
        <v>8659913.5</v>
      </c>
      <c r="J92" s="15">
        <v>8659913.5</v>
      </c>
      <c r="K92" s="15"/>
      <c r="L92" s="15"/>
      <c r="M92" s="14">
        <v>8541408.4399999995</v>
      </c>
      <c r="N92" s="15">
        <v>8541408.4399999995</v>
      </c>
      <c r="O92" s="15"/>
      <c r="P92" s="15"/>
      <c r="Q92" s="14">
        <v>118505.06</v>
      </c>
      <c r="R92" s="14"/>
      <c r="S92" s="15"/>
      <c r="T92" s="14">
        <v>118505.06</v>
      </c>
      <c r="U92" s="14"/>
      <c r="V92" s="16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4"/>
      <c r="AM92" s="15"/>
      <c r="AN92" s="15"/>
      <c r="AO92" s="15"/>
      <c r="AP92" s="14">
        <v>118505.06</v>
      </c>
      <c r="AQ92" s="15"/>
      <c r="AR92" s="14">
        <v>118505</v>
      </c>
      <c r="AS92" s="15">
        <v>19</v>
      </c>
      <c r="AT92" s="15">
        <v>22515.95</v>
      </c>
      <c r="AU92" s="14">
        <v>22516</v>
      </c>
    </row>
    <row r="93" spans="1:47" ht="13.8" x14ac:dyDescent="0.25">
      <c r="A93" s="25">
        <v>89</v>
      </c>
      <c r="B93" s="5" t="s">
        <v>43</v>
      </c>
      <c r="C93" s="26" t="str">
        <f>VLOOKUP(B93,col_2!$B$2:$C$15,2,FALSE)</f>
        <v>OSP.17 Limited liability companies</v>
      </c>
      <c r="D93" s="5" t="s">
        <v>44</v>
      </c>
      <c r="E93" s="26" t="str">
        <f>VLOOKUP(D93,col_3!$C$2:$D$20,2,FALSE)</f>
        <v>G Wholesale and retail trade; repair of motor vehicles, including motorcycles</v>
      </c>
      <c r="F93" s="26" t="str">
        <f>VLOOKUP(TRIM(D93),col_3!$C$2:$E$20,3,FALSE)</f>
        <v>Wholesale/Retail Trade</v>
      </c>
      <c r="G93" s="5" t="s">
        <v>56</v>
      </c>
      <c r="H93" s="26" t="str">
        <f>VLOOKUP(G93,col_4!$C$2:$D$17,2,FALSE)</f>
        <v>28 Warmian-Masurian Province</v>
      </c>
      <c r="I93" s="14">
        <v>8658507.3599999994</v>
      </c>
      <c r="J93" s="15">
        <v>8658507.3599999994</v>
      </c>
      <c r="K93" s="15"/>
      <c r="L93" s="15"/>
      <c r="M93" s="14">
        <v>7333169.04</v>
      </c>
      <c r="N93" s="15">
        <v>7333169.04</v>
      </c>
      <c r="O93" s="15"/>
      <c r="P93" s="15"/>
      <c r="Q93" s="14">
        <v>1325338.32</v>
      </c>
      <c r="R93" s="14"/>
      <c r="S93" s="15"/>
      <c r="T93" s="14">
        <v>1325338.32</v>
      </c>
      <c r="U93" s="14"/>
      <c r="V93" s="16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4"/>
      <c r="AM93" s="15"/>
      <c r="AN93" s="15"/>
      <c r="AO93" s="15"/>
      <c r="AP93" s="14">
        <v>1325338.32</v>
      </c>
      <c r="AQ93" s="15"/>
      <c r="AR93" s="14">
        <v>1325338</v>
      </c>
      <c r="AS93" s="15">
        <v>19</v>
      </c>
      <c r="AT93" s="15">
        <v>251814.22</v>
      </c>
      <c r="AU93" s="14">
        <v>251814</v>
      </c>
    </row>
    <row r="94" spans="1:47" ht="13.8" x14ac:dyDescent="0.25">
      <c r="A94" s="25">
        <v>90</v>
      </c>
      <c r="B94" s="5" t="s">
        <v>43</v>
      </c>
      <c r="C94" s="26" t="str">
        <f>VLOOKUP(B94,col_2!$B$2:$C$15,2,FALSE)</f>
        <v>OSP.17 Limited liability companies</v>
      </c>
      <c r="D94" s="5" t="s">
        <v>38</v>
      </c>
      <c r="E94" s="26" t="str">
        <f>VLOOKUP(D94,col_3!$C$2:$D$20,2,FALSE)</f>
        <v>C Industrial processing</v>
      </c>
      <c r="F94" s="26" t="str">
        <f>VLOOKUP(TRIM(D94),col_3!$C$2:$E$20,3,FALSE)</f>
        <v>Manufacturing</v>
      </c>
      <c r="G94" s="5" t="s">
        <v>39</v>
      </c>
      <c r="H94" s="26" t="str">
        <f>VLOOKUP(G94,col_4!$C$2:$D$17,2,FALSE)</f>
        <v>14 Mazovia Province</v>
      </c>
      <c r="I94" s="14">
        <v>8657544.8300000001</v>
      </c>
      <c r="J94" s="15">
        <v>8657544.8300000001</v>
      </c>
      <c r="K94" s="15"/>
      <c r="L94" s="15"/>
      <c r="M94" s="14">
        <v>7885106</v>
      </c>
      <c r="N94" s="15">
        <v>7885106</v>
      </c>
      <c r="O94" s="15"/>
      <c r="P94" s="15"/>
      <c r="Q94" s="14">
        <v>772438.83</v>
      </c>
      <c r="R94" s="14"/>
      <c r="S94" s="15"/>
      <c r="T94" s="14">
        <v>772438.83</v>
      </c>
      <c r="U94" s="14"/>
      <c r="V94" s="16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4"/>
      <c r="AM94" s="15"/>
      <c r="AN94" s="15"/>
      <c r="AO94" s="15"/>
      <c r="AP94" s="14">
        <v>772438.83</v>
      </c>
      <c r="AQ94" s="15"/>
      <c r="AR94" s="14">
        <v>772439</v>
      </c>
      <c r="AS94" s="15">
        <v>15</v>
      </c>
      <c r="AT94" s="15">
        <v>115865.85</v>
      </c>
      <c r="AU94" s="14">
        <v>115866</v>
      </c>
    </row>
    <row r="95" spans="1:47" ht="13.8" x14ac:dyDescent="0.25">
      <c r="A95" s="25">
        <v>91</v>
      </c>
      <c r="B95" s="5" t="s">
        <v>73</v>
      </c>
      <c r="C95" s="26" t="str">
        <f>VLOOKUP(B95,col_2!$B$2:$C$15,2,FALSE)</f>
        <v>OSP.49 Funds</v>
      </c>
      <c r="D95" s="5" t="s">
        <v>74</v>
      </c>
      <c r="E95" s="26" t="str">
        <f>VLOOKUP(D95,col_3!$C$2:$D$20,2,FALSE)</f>
        <v>K Financial and insurance activities</v>
      </c>
      <c r="F95" s="26" t="str">
        <f>VLOOKUP(TRIM(D95),col_3!$C$2:$E$20,3,FALSE)</f>
        <v>Finance</v>
      </c>
      <c r="G95" s="5" t="s">
        <v>39</v>
      </c>
      <c r="H95" s="26" t="str">
        <f>VLOOKUP(G95,col_4!$C$2:$D$17,2,FALSE)</f>
        <v>14 Mazovia Province</v>
      </c>
      <c r="I95" s="14">
        <v>8657262.1500000004</v>
      </c>
      <c r="J95" s="15">
        <v>8657262.1500000004</v>
      </c>
      <c r="K95" s="15"/>
      <c r="L95" s="15"/>
      <c r="M95" s="14"/>
      <c r="N95" s="15"/>
      <c r="O95" s="15"/>
      <c r="P95" s="15"/>
      <c r="Q95" s="14">
        <v>8657262.1500000004</v>
      </c>
      <c r="R95" s="14"/>
      <c r="S95" s="15"/>
      <c r="T95" s="14">
        <v>8657262.1500000004</v>
      </c>
      <c r="U95" s="14"/>
      <c r="V95" s="16">
        <v>8657262.1500000004</v>
      </c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>
        <v>8657262.1500000004</v>
      </c>
      <c r="AK95" s="17"/>
      <c r="AL95" s="14"/>
      <c r="AM95" s="15"/>
      <c r="AN95" s="15"/>
      <c r="AO95" s="15"/>
      <c r="AP95" s="14"/>
      <c r="AQ95" s="15"/>
      <c r="AR95" s="14"/>
      <c r="AS95" s="15">
        <v>19</v>
      </c>
      <c r="AT95" s="15"/>
      <c r="AU95" s="14"/>
    </row>
    <row r="96" spans="1:47" ht="13.8" x14ac:dyDescent="0.25">
      <c r="A96" s="25">
        <v>92</v>
      </c>
      <c r="B96" s="5" t="s">
        <v>43</v>
      </c>
      <c r="C96" s="26" t="str">
        <f>VLOOKUP(B96,col_2!$B$2:$C$15,2,FALSE)</f>
        <v>OSP.17 Limited liability companies</v>
      </c>
      <c r="D96" s="5" t="s">
        <v>38</v>
      </c>
      <c r="E96" s="26" t="str">
        <f>VLOOKUP(D96,col_3!$C$2:$D$20,2,FALSE)</f>
        <v>C Industrial processing</v>
      </c>
      <c r="F96" s="26" t="str">
        <f>VLOOKUP(TRIM(D96),col_3!$C$2:$E$20,3,FALSE)</f>
        <v>Manufacturing</v>
      </c>
      <c r="G96" s="5" t="s">
        <v>51</v>
      </c>
      <c r="H96" s="26" t="str">
        <f>VLOOKUP(G96,col_4!$C$2:$D$17,2,FALSE)</f>
        <v>02 Lower Silesia Province</v>
      </c>
      <c r="I96" s="14">
        <v>8656598.1400000006</v>
      </c>
      <c r="J96" s="15">
        <v>8656598.1400000006</v>
      </c>
      <c r="K96" s="15"/>
      <c r="L96" s="15"/>
      <c r="M96" s="14">
        <v>4832057.2699999996</v>
      </c>
      <c r="N96" s="15">
        <v>4832057.2699999996</v>
      </c>
      <c r="O96" s="15"/>
      <c r="P96" s="15"/>
      <c r="Q96" s="14">
        <v>3824540.87</v>
      </c>
      <c r="R96" s="14"/>
      <c r="S96" s="15"/>
      <c r="T96" s="14">
        <v>3824540.87</v>
      </c>
      <c r="U96" s="14"/>
      <c r="V96" s="16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4"/>
      <c r="AM96" s="15"/>
      <c r="AN96" s="15"/>
      <c r="AO96" s="15"/>
      <c r="AP96" s="14">
        <v>3824540.87</v>
      </c>
      <c r="AQ96" s="15"/>
      <c r="AR96" s="14">
        <v>3824541</v>
      </c>
      <c r="AS96" s="15">
        <v>19</v>
      </c>
      <c r="AT96" s="15">
        <v>726662.79</v>
      </c>
      <c r="AU96" s="14">
        <v>726663</v>
      </c>
    </row>
    <row r="97" spans="1:47" ht="13.8" x14ac:dyDescent="0.25">
      <c r="A97" s="25">
        <v>93</v>
      </c>
      <c r="B97" s="5" t="s">
        <v>43</v>
      </c>
      <c r="C97" s="26" t="str">
        <f>VLOOKUP(B97,col_2!$B$2:$C$15,2,FALSE)</f>
        <v>OSP.17 Limited liability companies</v>
      </c>
      <c r="D97" s="5" t="s">
        <v>38</v>
      </c>
      <c r="E97" s="26" t="str">
        <f>VLOOKUP(D97,col_3!$C$2:$D$20,2,FALSE)</f>
        <v>C Industrial processing</v>
      </c>
      <c r="F97" s="26" t="str">
        <f>VLOOKUP(TRIM(D97),col_3!$C$2:$E$20,3,FALSE)</f>
        <v>Manufacturing</v>
      </c>
      <c r="G97" s="5" t="s">
        <v>42</v>
      </c>
      <c r="H97" s="26" t="str">
        <f>VLOOKUP(G97,col_4!$C$2:$D$17,2,FALSE)</f>
        <v>30 Greater Poland Province</v>
      </c>
      <c r="I97" s="14">
        <v>8655875.3900000006</v>
      </c>
      <c r="J97" s="15">
        <v>8655875.3900000006</v>
      </c>
      <c r="K97" s="15"/>
      <c r="L97" s="15"/>
      <c r="M97" s="14">
        <v>8453035.4399999995</v>
      </c>
      <c r="N97" s="15">
        <v>8453035.4399999995</v>
      </c>
      <c r="O97" s="15"/>
      <c r="P97" s="15"/>
      <c r="Q97" s="14">
        <v>202839.95</v>
      </c>
      <c r="R97" s="14"/>
      <c r="S97" s="15"/>
      <c r="T97" s="14">
        <v>202839.95</v>
      </c>
      <c r="U97" s="14"/>
      <c r="V97" s="16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4"/>
      <c r="AM97" s="15"/>
      <c r="AN97" s="15"/>
      <c r="AO97" s="15"/>
      <c r="AP97" s="14">
        <v>202839.95</v>
      </c>
      <c r="AQ97" s="15"/>
      <c r="AR97" s="14">
        <v>202840</v>
      </c>
      <c r="AS97" s="15">
        <v>19</v>
      </c>
      <c r="AT97" s="15">
        <v>38539.599999999999</v>
      </c>
      <c r="AU97" s="14">
        <v>38540</v>
      </c>
    </row>
    <row r="98" spans="1:47" ht="13.8" x14ac:dyDescent="0.25">
      <c r="A98" s="25">
        <v>94</v>
      </c>
      <c r="B98" s="5" t="s">
        <v>75</v>
      </c>
      <c r="C98" s="26" t="str">
        <f>VLOOKUP(B98,col_2!$B$2:$C$15,2,FALSE)</f>
        <v>OSP.55 of the Association</v>
      </c>
      <c r="D98" s="5" t="s">
        <v>68</v>
      </c>
      <c r="E98" s="26" t="str">
        <f>VLOOKUP(D98,col_3!$C$2:$D$20,2,FALSE)</f>
        <v>S Other service activities</v>
      </c>
      <c r="F98" s="26" t="str">
        <f>VLOOKUP(TRIM(D98),col_3!$C$2:$E$20,3,FALSE)</f>
        <v>Other Service Activities</v>
      </c>
      <c r="G98" s="5" t="s">
        <v>57</v>
      </c>
      <c r="H98" s="26" t="str">
        <f>VLOOKUP(G98,col_4!$C$2:$D$17,2,FALSE)</f>
        <v>10 Lodz</v>
      </c>
      <c r="I98" s="14">
        <v>8654673.5800000001</v>
      </c>
      <c r="J98" s="15">
        <v>8654673.5800000001</v>
      </c>
      <c r="K98" s="15"/>
      <c r="L98" s="15"/>
      <c r="M98" s="14">
        <v>8297094.8600000003</v>
      </c>
      <c r="N98" s="15">
        <v>8297094.8600000003</v>
      </c>
      <c r="O98" s="15"/>
      <c r="P98" s="15"/>
      <c r="Q98" s="14">
        <v>357578.72000000003</v>
      </c>
      <c r="R98" s="14"/>
      <c r="S98" s="15"/>
      <c r="T98" s="14">
        <v>357578.72000000003</v>
      </c>
      <c r="U98" s="14"/>
      <c r="V98" s="16">
        <v>311728.72000000003</v>
      </c>
      <c r="W98" s="17"/>
      <c r="X98" s="17">
        <v>311728.72000000003</v>
      </c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4"/>
      <c r="AM98" s="15"/>
      <c r="AN98" s="15"/>
      <c r="AO98" s="15"/>
      <c r="AP98" s="14">
        <v>45850</v>
      </c>
      <c r="AQ98" s="15"/>
      <c r="AR98" s="14">
        <v>45850</v>
      </c>
      <c r="AS98" s="15">
        <v>19</v>
      </c>
      <c r="AT98" s="15">
        <v>8711.5</v>
      </c>
      <c r="AU98" s="14">
        <v>8712</v>
      </c>
    </row>
    <row r="99" spans="1:47" ht="13.8" x14ac:dyDescent="0.25">
      <c r="A99" s="25">
        <v>95</v>
      </c>
      <c r="B99" s="5" t="s">
        <v>43</v>
      </c>
      <c r="C99" s="26" t="str">
        <f>VLOOKUP(B99,col_2!$B$2:$C$15,2,FALSE)</f>
        <v>OSP.17 Limited liability companies</v>
      </c>
      <c r="D99" s="5" t="s">
        <v>52</v>
      </c>
      <c r="E99" s="26" t="str">
        <f>VLOOKUP(D99,col_3!$C$2:$D$20,2,FALSE)</f>
        <v>Q Health care and social assistance</v>
      </c>
      <c r="F99" s="26" t="str">
        <f>VLOOKUP(TRIM(D99),col_3!$C$2:$E$20,3,FALSE)</f>
        <v>Health</v>
      </c>
      <c r="G99" s="5" t="s">
        <v>51</v>
      </c>
      <c r="H99" s="26" t="str">
        <f>VLOOKUP(G99,col_4!$C$2:$D$17,2,FALSE)</f>
        <v>02 Lower Silesia Province</v>
      </c>
      <c r="I99" s="14">
        <v>8653648.8200000003</v>
      </c>
      <c r="J99" s="15">
        <v>8653648.8200000003</v>
      </c>
      <c r="K99" s="15"/>
      <c r="L99" s="15"/>
      <c r="M99" s="14">
        <v>9002625.1400000006</v>
      </c>
      <c r="N99" s="15">
        <v>9002625.1400000006</v>
      </c>
      <c r="O99" s="15"/>
      <c r="P99" s="15"/>
      <c r="Q99" s="14"/>
      <c r="R99" s="14">
        <v>348976.32</v>
      </c>
      <c r="S99" s="15"/>
      <c r="T99" s="14"/>
      <c r="U99" s="14">
        <v>348976.32</v>
      </c>
      <c r="V99" s="16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4"/>
      <c r="AM99" s="15"/>
      <c r="AN99" s="15"/>
      <c r="AO99" s="15"/>
      <c r="AP99" s="14"/>
      <c r="AQ99" s="15"/>
      <c r="AR99" s="14"/>
      <c r="AS99" s="15">
        <v>19</v>
      </c>
      <c r="AT99" s="15"/>
      <c r="AU99" s="14"/>
    </row>
    <row r="100" spans="1:47" ht="13.8" x14ac:dyDescent="0.25">
      <c r="A100" s="25">
        <v>96</v>
      </c>
      <c r="B100" s="5" t="s">
        <v>43</v>
      </c>
      <c r="C100" s="26" t="str">
        <f>VLOOKUP(B100,col_2!$B$2:$C$15,2,FALSE)</f>
        <v>OSP.17 Limited liability companies</v>
      </c>
      <c r="D100" s="5" t="s">
        <v>44</v>
      </c>
      <c r="E100" s="26" t="str">
        <f>VLOOKUP(D100,col_3!$C$2:$D$20,2,FALSE)</f>
        <v>G Wholesale and retail trade; repair of motor vehicles, including motorcycles</v>
      </c>
      <c r="F100" s="26" t="str">
        <f>VLOOKUP(TRIM(D100),col_3!$C$2:$E$20,3,FALSE)</f>
        <v>Wholesale/Retail Trade</v>
      </c>
      <c r="G100" s="5" t="s">
        <v>47</v>
      </c>
      <c r="H100" s="26" t="str">
        <f>VLOOKUP(G100,col_4!$C$2:$D$17,2,FALSE)</f>
        <v>24 Silesia Province</v>
      </c>
      <c r="I100" s="14">
        <v>8653610.6099999994</v>
      </c>
      <c r="J100" s="15">
        <v>8653610.6099999994</v>
      </c>
      <c r="K100" s="15"/>
      <c r="L100" s="15"/>
      <c r="M100" s="14">
        <v>8591246.7899999991</v>
      </c>
      <c r="N100" s="15">
        <v>8591246.7899999991</v>
      </c>
      <c r="O100" s="15"/>
      <c r="P100" s="15"/>
      <c r="Q100" s="14">
        <v>62363.82</v>
      </c>
      <c r="R100" s="14"/>
      <c r="S100" s="15"/>
      <c r="T100" s="14">
        <v>62363.82</v>
      </c>
      <c r="U100" s="14"/>
      <c r="V100" s="16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4"/>
      <c r="AM100" s="15"/>
      <c r="AN100" s="15"/>
      <c r="AO100" s="15"/>
      <c r="AP100" s="14">
        <v>62363.82</v>
      </c>
      <c r="AQ100" s="15"/>
      <c r="AR100" s="14">
        <v>62364</v>
      </c>
      <c r="AS100" s="15">
        <v>19</v>
      </c>
      <c r="AT100" s="15">
        <v>11849.16</v>
      </c>
      <c r="AU100" s="14">
        <v>11849</v>
      </c>
    </row>
    <row r="101" spans="1:47" ht="13.8" x14ac:dyDescent="0.25">
      <c r="A101" s="25">
        <v>97</v>
      </c>
      <c r="B101" s="5" t="s">
        <v>43</v>
      </c>
      <c r="C101" s="26" t="str">
        <f>VLOOKUP(B101,col_2!$B$2:$C$15,2,FALSE)</f>
        <v>OSP.17 Limited liability companies</v>
      </c>
      <c r="D101" s="5" t="s">
        <v>68</v>
      </c>
      <c r="E101" s="26" t="str">
        <f>VLOOKUP(D101,col_3!$C$2:$D$20,2,FALSE)</f>
        <v>S Other service activities</v>
      </c>
      <c r="F101" s="26" t="str">
        <f>VLOOKUP(TRIM(D101),col_3!$C$2:$E$20,3,FALSE)</f>
        <v>Other Service Activities</v>
      </c>
      <c r="G101" s="5" t="s">
        <v>39</v>
      </c>
      <c r="H101" s="26" t="str">
        <f>VLOOKUP(G101,col_4!$C$2:$D$17,2,FALSE)</f>
        <v>14 Mazovia Province</v>
      </c>
      <c r="I101" s="14">
        <v>8653484.1999999993</v>
      </c>
      <c r="J101" s="15">
        <v>8653484.1999999993</v>
      </c>
      <c r="K101" s="15"/>
      <c r="L101" s="15"/>
      <c r="M101" s="14">
        <v>9434260.9100000001</v>
      </c>
      <c r="N101" s="15">
        <v>9434260.9100000001</v>
      </c>
      <c r="O101" s="15"/>
      <c r="P101" s="15"/>
      <c r="Q101" s="14"/>
      <c r="R101" s="14">
        <v>780776.71</v>
      </c>
      <c r="S101" s="15"/>
      <c r="T101" s="14"/>
      <c r="U101" s="14">
        <v>780776.71</v>
      </c>
      <c r="V101" s="16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4"/>
      <c r="AM101" s="15"/>
      <c r="AN101" s="15"/>
      <c r="AO101" s="15"/>
      <c r="AP101" s="14"/>
      <c r="AQ101" s="15"/>
      <c r="AR101" s="14"/>
      <c r="AS101" s="15">
        <v>19</v>
      </c>
      <c r="AT101" s="15"/>
      <c r="AU101" s="14"/>
    </row>
    <row r="102" spans="1:47" ht="13.8" x14ac:dyDescent="0.25">
      <c r="A102" s="25">
        <v>98</v>
      </c>
      <c r="B102" s="5" t="s">
        <v>43</v>
      </c>
      <c r="C102" s="26" t="str">
        <f>VLOOKUP(B102,col_2!$B$2:$C$15,2,FALSE)</f>
        <v>OSP.17 Limited liability companies</v>
      </c>
      <c r="D102" s="5" t="s">
        <v>44</v>
      </c>
      <c r="E102" s="26" t="str">
        <f>VLOOKUP(D102,col_3!$C$2:$D$20,2,FALSE)</f>
        <v>G Wholesale and retail trade; repair of motor vehicles, including motorcycles</v>
      </c>
      <c r="F102" s="26" t="str">
        <f>VLOOKUP(TRIM(D102),col_3!$C$2:$E$20,3,FALSE)</f>
        <v>Wholesale/Retail Trade</v>
      </c>
      <c r="G102" s="5" t="s">
        <v>39</v>
      </c>
      <c r="H102" s="26" t="str">
        <f>VLOOKUP(G102,col_4!$C$2:$D$17,2,FALSE)</f>
        <v>14 Mazovia Province</v>
      </c>
      <c r="I102" s="14">
        <v>8652361.0099999998</v>
      </c>
      <c r="J102" s="15">
        <v>8652361.0099999998</v>
      </c>
      <c r="K102" s="15"/>
      <c r="L102" s="15"/>
      <c r="M102" s="14">
        <v>8442006.2300000004</v>
      </c>
      <c r="N102" s="15">
        <v>8442006.2300000004</v>
      </c>
      <c r="O102" s="15"/>
      <c r="P102" s="15"/>
      <c r="Q102" s="14">
        <v>210354.78</v>
      </c>
      <c r="R102" s="14"/>
      <c r="S102" s="15"/>
      <c r="T102" s="14">
        <v>210354.78</v>
      </c>
      <c r="U102" s="14"/>
      <c r="V102" s="16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4"/>
      <c r="AM102" s="15"/>
      <c r="AN102" s="15"/>
      <c r="AO102" s="15"/>
      <c r="AP102" s="14">
        <v>210354.78</v>
      </c>
      <c r="AQ102" s="15"/>
      <c r="AR102" s="14">
        <v>210355</v>
      </c>
      <c r="AS102" s="15">
        <v>19</v>
      </c>
      <c r="AT102" s="15">
        <v>39967.450000000004</v>
      </c>
      <c r="AU102" s="14">
        <v>39967</v>
      </c>
    </row>
    <row r="103" spans="1:47" ht="13.8" x14ac:dyDescent="0.25">
      <c r="A103" s="25">
        <v>99</v>
      </c>
      <c r="B103" s="5" t="s">
        <v>43</v>
      </c>
      <c r="C103" s="26" t="str">
        <f>VLOOKUP(B103,col_2!$B$2:$C$15,2,FALSE)</f>
        <v>OSP.17 Limited liability companies</v>
      </c>
      <c r="D103" s="5" t="s">
        <v>38</v>
      </c>
      <c r="E103" s="26" t="str">
        <f>VLOOKUP(D103,col_3!$C$2:$D$20,2,FALSE)</f>
        <v>C Industrial processing</v>
      </c>
      <c r="F103" s="26" t="str">
        <f>VLOOKUP(TRIM(D103),col_3!$C$2:$E$20,3,FALSE)</f>
        <v>Manufacturing</v>
      </c>
      <c r="G103" s="5" t="s">
        <v>39</v>
      </c>
      <c r="H103" s="26" t="str">
        <f>VLOOKUP(G103,col_4!$C$2:$D$17,2,FALSE)</f>
        <v>14 Mazovia Province</v>
      </c>
      <c r="I103" s="14">
        <v>8652038.2300000004</v>
      </c>
      <c r="J103" s="15">
        <v>8652038.2300000004</v>
      </c>
      <c r="K103" s="15"/>
      <c r="L103" s="15"/>
      <c r="M103" s="14">
        <v>7238871.5599999996</v>
      </c>
      <c r="N103" s="15">
        <v>7238871.5599999996</v>
      </c>
      <c r="O103" s="15"/>
      <c r="P103" s="15"/>
      <c r="Q103" s="14">
        <v>1413166.67</v>
      </c>
      <c r="R103" s="14"/>
      <c r="S103" s="15"/>
      <c r="T103" s="14">
        <v>1413166.67</v>
      </c>
      <c r="U103" s="14"/>
      <c r="V103" s="16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4"/>
      <c r="AM103" s="15"/>
      <c r="AN103" s="15"/>
      <c r="AO103" s="15"/>
      <c r="AP103" s="14">
        <v>1413166.67</v>
      </c>
      <c r="AQ103" s="15"/>
      <c r="AR103" s="14">
        <v>1413167</v>
      </c>
      <c r="AS103" s="15">
        <v>19</v>
      </c>
      <c r="AT103" s="15">
        <v>268501.73</v>
      </c>
      <c r="AU103" s="14">
        <v>268502</v>
      </c>
    </row>
    <row r="104" spans="1:47" ht="13.8" x14ac:dyDescent="0.25">
      <c r="A104" s="25">
        <v>100</v>
      </c>
      <c r="B104" s="5" t="s">
        <v>43</v>
      </c>
      <c r="C104" s="26" t="str">
        <f>VLOOKUP(B104,col_2!$B$2:$C$15,2,FALSE)</f>
        <v>OSP.17 Limited liability companies</v>
      </c>
      <c r="D104" s="5" t="s">
        <v>38</v>
      </c>
      <c r="E104" s="26" t="str">
        <f>VLOOKUP(D104,col_3!$C$2:$D$20,2,FALSE)</f>
        <v>C Industrial processing</v>
      </c>
      <c r="F104" s="26" t="str">
        <f>VLOOKUP(TRIM(D104),col_3!$C$2:$E$20,3,FALSE)</f>
        <v>Manufacturing</v>
      </c>
      <c r="G104" s="5" t="s">
        <v>39</v>
      </c>
      <c r="H104" s="26" t="str">
        <f>VLOOKUP(G104,col_4!$C$2:$D$17,2,FALSE)</f>
        <v>14 Mazovia Province</v>
      </c>
      <c r="I104" s="14">
        <v>8651651.1099999994</v>
      </c>
      <c r="J104" s="15">
        <v>8651651.1099999994</v>
      </c>
      <c r="K104" s="15"/>
      <c r="L104" s="15"/>
      <c r="M104" s="14">
        <v>8250825.5899999999</v>
      </c>
      <c r="N104" s="15">
        <v>8250825.5899999999</v>
      </c>
      <c r="O104" s="15"/>
      <c r="P104" s="15"/>
      <c r="Q104" s="14">
        <v>400825.52</v>
      </c>
      <c r="R104" s="14"/>
      <c r="S104" s="15"/>
      <c r="T104" s="14">
        <v>400825.52</v>
      </c>
      <c r="U104" s="14"/>
      <c r="V104" s="16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4"/>
      <c r="AM104" s="15"/>
      <c r="AN104" s="15"/>
      <c r="AO104" s="15"/>
      <c r="AP104" s="14">
        <v>400825.52</v>
      </c>
      <c r="AQ104" s="15"/>
      <c r="AR104" s="14">
        <v>400826</v>
      </c>
      <c r="AS104" s="15">
        <v>19</v>
      </c>
      <c r="AT104" s="15">
        <v>76156.94</v>
      </c>
      <c r="AU104" s="14">
        <v>76157</v>
      </c>
    </row>
    <row r="105" spans="1:47" ht="13.8" x14ac:dyDescent="0.25">
      <c r="A105" s="25">
        <v>101</v>
      </c>
      <c r="B105" s="5" t="s">
        <v>37</v>
      </c>
      <c r="C105" s="26" t="str">
        <f>VLOOKUP(B105,col_2!$B$2:$C$15,2,FALSE)</f>
        <v>OSP.16 Joint stock companies</v>
      </c>
      <c r="D105" s="5" t="s">
        <v>38</v>
      </c>
      <c r="E105" s="26" t="str">
        <f>VLOOKUP(D105,col_3!$C$2:$D$20,2,FALSE)</f>
        <v>C Industrial processing</v>
      </c>
      <c r="F105" s="26" t="str">
        <f>VLOOKUP(TRIM(D105),col_3!$C$2:$E$20,3,FALSE)</f>
        <v>Manufacturing</v>
      </c>
      <c r="G105" s="5" t="s">
        <v>51</v>
      </c>
      <c r="H105" s="26" t="str">
        <f>VLOOKUP(G105,col_4!$C$2:$D$17,2,FALSE)</f>
        <v>02 Lower Silesia Province</v>
      </c>
      <c r="I105" s="14">
        <v>8651466.0600000005</v>
      </c>
      <c r="J105" s="15">
        <v>8651466.0600000005</v>
      </c>
      <c r="K105" s="15"/>
      <c r="L105" s="15"/>
      <c r="M105" s="14">
        <v>7729729.6900000004</v>
      </c>
      <c r="N105" s="15">
        <v>7729729.6900000004</v>
      </c>
      <c r="O105" s="15"/>
      <c r="P105" s="15"/>
      <c r="Q105" s="14">
        <v>921736.37</v>
      </c>
      <c r="R105" s="14"/>
      <c r="S105" s="15"/>
      <c r="T105" s="14">
        <v>921736.37</v>
      </c>
      <c r="U105" s="14"/>
      <c r="V105" s="16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4"/>
      <c r="AM105" s="15"/>
      <c r="AN105" s="15"/>
      <c r="AO105" s="15"/>
      <c r="AP105" s="14">
        <v>921736.37</v>
      </c>
      <c r="AQ105" s="15"/>
      <c r="AR105" s="14">
        <v>921736</v>
      </c>
      <c r="AS105" s="15">
        <v>19</v>
      </c>
      <c r="AT105" s="15">
        <v>175129.84</v>
      </c>
      <c r="AU105" s="14">
        <v>175130</v>
      </c>
    </row>
    <row r="106" spans="1:47" ht="13.8" x14ac:dyDescent="0.25">
      <c r="A106" s="25">
        <v>102</v>
      </c>
      <c r="B106" s="5" t="s">
        <v>40</v>
      </c>
      <c r="C106" s="26" t="str">
        <f>VLOOKUP(B106,col_2!$B$2:$C$15,2,FALSE)</f>
        <v>OSP.40 Cooperatives</v>
      </c>
      <c r="D106" s="5" t="s">
        <v>44</v>
      </c>
      <c r="E106" s="26" t="str">
        <f>VLOOKUP(D106,col_3!$C$2:$D$20,2,FALSE)</f>
        <v>G Wholesale and retail trade; repair of motor vehicles, including motorcycles</v>
      </c>
      <c r="F106" s="26" t="str">
        <f>VLOOKUP(TRIM(D106),col_3!$C$2:$E$20,3,FALSE)</f>
        <v>Wholesale/Retail Trade</v>
      </c>
      <c r="G106" s="5" t="s">
        <v>51</v>
      </c>
      <c r="H106" s="26" t="str">
        <f>VLOOKUP(G106,col_4!$C$2:$D$17,2,FALSE)</f>
        <v>02 Lower Silesia Province</v>
      </c>
      <c r="I106" s="14">
        <v>8651319.0600000005</v>
      </c>
      <c r="J106" s="15">
        <v>8651319.0600000005</v>
      </c>
      <c r="K106" s="15"/>
      <c r="L106" s="15"/>
      <c r="M106" s="14">
        <v>8797739.9600000009</v>
      </c>
      <c r="N106" s="15">
        <v>8797739.9600000009</v>
      </c>
      <c r="O106" s="15"/>
      <c r="P106" s="15"/>
      <c r="Q106" s="14"/>
      <c r="R106" s="14">
        <v>146420.9</v>
      </c>
      <c r="S106" s="15"/>
      <c r="T106" s="14"/>
      <c r="U106" s="14">
        <v>146420.9</v>
      </c>
      <c r="V106" s="16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4"/>
      <c r="AM106" s="15"/>
      <c r="AN106" s="15"/>
      <c r="AO106" s="15"/>
      <c r="AP106" s="14"/>
      <c r="AQ106" s="15"/>
      <c r="AR106" s="14"/>
      <c r="AS106" s="15">
        <v>19</v>
      </c>
      <c r="AT106" s="15"/>
      <c r="AU106" s="14"/>
    </row>
    <row r="107" spans="1:47" ht="13.8" x14ac:dyDescent="0.25">
      <c r="A107" s="25">
        <v>103</v>
      </c>
      <c r="B107" s="5" t="s">
        <v>43</v>
      </c>
      <c r="C107" s="26" t="str">
        <f>VLOOKUP(B107,col_2!$B$2:$C$15,2,FALSE)</f>
        <v>OSP.17 Limited liability companies</v>
      </c>
      <c r="D107" s="5" t="s">
        <v>55</v>
      </c>
      <c r="E107" s="26" t="str">
        <f>VLOOKUP(D107,col_3!$C$2:$D$20,2,FALSE)</f>
        <v>L Activity connected with servicing the real estate market</v>
      </c>
      <c r="F107" s="26" t="str">
        <f>VLOOKUP(TRIM(D107),col_3!$C$2:$E$20,3,FALSE)</f>
        <v>Real Estate</v>
      </c>
      <c r="G107" s="5" t="s">
        <v>39</v>
      </c>
      <c r="H107" s="26" t="str">
        <f>VLOOKUP(G107,col_4!$C$2:$D$17,2,FALSE)</f>
        <v>14 Mazovia Province</v>
      </c>
      <c r="I107" s="14">
        <v>8651122.2699999996</v>
      </c>
      <c r="J107" s="15">
        <v>8651122.2699999996</v>
      </c>
      <c r="K107" s="15"/>
      <c r="L107" s="15"/>
      <c r="M107" s="14">
        <v>4050252.56</v>
      </c>
      <c r="N107" s="15">
        <v>4050252.56</v>
      </c>
      <c r="O107" s="15"/>
      <c r="P107" s="15"/>
      <c r="Q107" s="14">
        <v>4600869.71</v>
      </c>
      <c r="R107" s="14"/>
      <c r="S107" s="15"/>
      <c r="T107" s="14">
        <v>4600869.71</v>
      </c>
      <c r="U107" s="14"/>
      <c r="V107" s="16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4">
        <v>411785.37</v>
      </c>
      <c r="AM107" s="15">
        <v>411785.37</v>
      </c>
      <c r="AN107" s="15"/>
      <c r="AO107" s="15"/>
      <c r="AP107" s="14">
        <v>4189084.34</v>
      </c>
      <c r="AQ107" s="15"/>
      <c r="AR107" s="14">
        <v>4189084</v>
      </c>
      <c r="AS107" s="15">
        <v>19</v>
      </c>
      <c r="AT107" s="15">
        <v>795925.96</v>
      </c>
      <c r="AU107" s="14">
        <v>795926</v>
      </c>
    </row>
    <row r="108" spans="1:47" ht="13.8" x14ac:dyDescent="0.25">
      <c r="A108" s="25">
        <v>104</v>
      </c>
      <c r="B108" s="5" t="s">
        <v>37</v>
      </c>
      <c r="C108" s="26" t="str">
        <f>VLOOKUP(B108,col_2!$B$2:$C$15,2,FALSE)</f>
        <v>OSP.16 Joint stock companies</v>
      </c>
      <c r="D108" s="5" t="s">
        <v>38</v>
      </c>
      <c r="E108" s="26" t="str">
        <f>VLOOKUP(D108,col_3!$C$2:$D$20,2,FALSE)</f>
        <v>C Industrial processing</v>
      </c>
      <c r="F108" s="26" t="str">
        <f>VLOOKUP(TRIM(D108),col_3!$C$2:$E$20,3,FALSE)</f>
        <v>Manufacturing</v>
      </c>
      <c r="G108" s="5" t="s">
        <v>42</v>
      </c>
      <c r="H108" s="26" t="str">
        <f>VLOOKUP(G108,col_4!$C$2:$D$17,2,FALSE)</f>
        <v>30 Greater Poland Province</v>
      </c>
      <c r="I108" s="14">
        <v>8650282.1199999992</v>
      </c>
      <c r="J108" s="15">
        <v>8650282.1199999992</v>
      </c>
      <c r="K108" s="15"/>
      <c r="L108" s="15"/>
      <c r="M108" s="14">
        <v>8309500.3600000003</v>
      </c>
      <c r="N108" s="15">
        <v>8309500.3600000003</v>
      </c>
      <c r="O108" s="15"/>
      <c r="P108" s="15"/>
      <c r="Q108" s="14">
        <v>340781.76</v>
      </c>
      <c r="R108" s="14"/>
      <c r="S108" s="15"/>
      <c r="T108" s="14">
        <v>340781.76</v>
      </c>
      <c r="U108" s="14"/>
      <c r="V108" s="16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4"/>
      <c r="AM108" s="15"/>
      <c r="AN108" s="15"/>
      <c r="AO108" s="15"/>
      <c r="AP108" s="14">
        <v>340781.76</v>
      </c>
      <c r="AQ108" s="15"/>
      <c r="AR108" s="14">
        <v>340782</v>
      </c>
      <c r="AS108" s="15">
        <v>19</v>
      </c>
      <c r="AT108" s="15">
        <v>64748.58</v>
      </c>
      <c r="AU108" s="14">
        <v>64749</v>
      </c>
    </row>
    <row r="109" spans="1:47" ht="13.8" x14ac:dyDescent="0.25">
      <c r="A109" s="25">
        <v>105</v>
      </c>
      <c r="B109" s="5" t="s">
        <v>40</v>
      </c>
      <c r="C109" s="26" t="str">
        <f>VLOOKUP(B109,col_2!$B$2:$C$15,2,FALSE)</f>
        <v>OSP.40 Cooperatives</v>
      </c>
      <c r="D109" s="5" t="s">
        <v>38</v>
      </c>
      <c r="E109" s="26" t="str">
        <f>VLOOKUP(D109,col_3!$C$2:$D$20,2,FALSE)</f>
        <v>C Industrial processing</v>
      </c>
      <c r="F109" s="26" t="str">
        <f>VLOOKUP(TRIM(D109),col_3!$C$2:$E$20,3,FALSE)</f>
        <v>Manufacturing</v>
      </c>
      <c r="G109" s="5" t="s">
        <v>47</v>
      </c>
      <c r="H109" s="26" t="str">
        <f>VLOOKUP(G109,col_4!$C$2:$D$17,2,FALSE)</f>
        <v>24 Silesia Province</v>
      </c>
      <c r="I109" s="14">
        <v>8650138.5999999996</v>
      </c>
      <c r="J109" s="15">
        <v>8650138.5999999996</v>
      </c>
      <c r="K109" s="15"/>
      <c r="L109" s="15"/>
      <c r="M109" s="14">
        <v>8110508.6799999997</v>
      </c>
      <c r="N109" s="15">
        <v>8110508.6799999997</v>
      </c>
      <c r="O109" s="15"/>
      <c r="P109" s="15"/>
      <c r="Q109" s="14">
        <v>539629.92000000004</v>
      </c>
      <c r="R109" s="14"/>
      <c r="S109" s="15"/>
      <c r="T109" s="14">
        <v>539629.92000000004</v>
      </c>
      <c r="U109" s="14"/>
      <c r="V109" s="16">
        <v>17532</v>
      </c>
      <c r="W109" s="17"/>
      <c r="X109" s="17"/>
      <c r="Y109" s="17"/>
      <c r="Z109" s="17">
        <v>17532</v>
      </c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4">
        <v>2500</v>
      </c>
      <c r="AM109" s="15"/>
      <c r="AN109" s="15">
        <v>2500</v>
      </c>
      <c r="AO109" s="15"/>
      <c r="AP109" s="14">
        <v>519597.92</v>
      </c>
      <c r="AQ109" s="15"/>
      <c r="AR109" s="14">
        <v>519598</v>
      </c>
      <c r="AS109" s="15">
        <v>19</v>
      </c>
      <c r="AT109" s="15">
        <v>98723.62</v>
      </c>
      <c r="AU109" s="14">
        <v>98724</v>
      </c>
    </row>
    <row r="110" spans="1:47" ht="13.8" x14ac:dyDescent="0.25">
      <c r="A110" s="25">
        <v>106</v>
      </c>
      <c r="B110" s="5" t="s">
        <v>37</v>
      </c>
      <c r="C110" s="26" t="str">
        <f>VLOOKUP(B110,col_2!$B$2:$C$15,2,FALSE)</f>
        <v>OSP.16 Joint stock companies</v>
      </c>
      <c r="D110" s="5" t="s">
        <v>44</v>
      </c>
      <c r="E110" s="26" t="str">
        <f>VLOOKUP(D110,col_3!$C$2:$D$20,2,FALSE)</f>
        <v>G Wholesale and retail trade; repair of motor vehicles, including motorcycles</v>
      </c>
      <c r="F110" s="26" t="str">
        <f>VLOOKUP(TRIM(D110),col_3!$C$2:$E$20,3,FALSE)</f>
        <v>Wholesale/Retail Trade</v>
      </c>
      <c r="G110" s="5" t="s">
        <v>42</v>
      </c>
      <c r="H110" s="26" t="str">
        <f>VLOOKUP(G110,col_4!$C$2:$D$17,2,FALSE)</f>
        <v>30 Greater Poland Province</v>
      </c>
      <c r="I110" s="14">
        <v>8649109.8599999994</v>
      </c>
      <c r="J110" s="15">
        <v>8649109.8599999994</v>
      </c>
      <c r="K110" s="15"/>
      <c r="L110" s="15"/>
      <c r="M110" s="14">
        <v>10432322.529999999</v>
      </c>
      <c r="N110" s="15">
        <v>10432322.529999999</v>
      </c>
      <c r="O110" s="15"/>
      <c r="P110" s="15"/>
      <c r="Q110" s="14"/>
      <c r="R110" s="14">
        <v>1783212.67</v>
      </c>
      <c r="S110" s="15"/>
      <c r="T110" s="14"/>
      <c r="U110" s="14">
        <v>1783212.67</v>
      </c>
      <c r="V110" s="16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4"/>
      <c r="AM110" s="15"/>
      <c r="AN110" s="15"/>
      <c r="AO110" s="15"/>
      <c r="AP110" s="14"/>
      <c r="AQ110" s="15"/>
      <c r="AR110" s="14"/>
      <c r="AS110" s="15">
        <v>15</v>
      </c>
      <c r="AT110" s="15"/>
      <c r="AU110" s="14"/>
    </row>
    <row r="111" spans="1:47" ht="13.8" x14ac:dyDescent="0.25">
      <c r="A111" s="25">
        <v>107</v>
      </c>
      <c r="B111" s="5" t="s">
        <v>43</v>
      </c>
      <c r="C111" s="26" t="str">
        <f>VLOOKUP(B111,col_2!$B$2:$C$15,2,FALSE)</f>
        <v>OSP.17 Limited liability companies</v>
      </c>
      <c r="D111" s="5" t="s">
        <v>38</v>
      </c>
      <c r="E111" s="26" t="str">
        <f>VLOOKUP(D111,col_3!$C$2:$D$20,2,FALSE)</f>
        <v>C Industrial processing</v>
      </c>
      <c r="F111" s="26" t="str">
        <f>VLOOKUP(TRIM(D111),col_3!$C$2:$E$20,3,FALSE)</f>
        <v>Manufacturing</v>
      </c>
      <c r="G111" s="5" t="s">
        <v>39</v>
      </c>
      <c r="H111" s="26" t="str">
        <f>VLOOKUP(G111,col_4!$C$2:$D$17,2,FALSE)</f>
        <v>14 Mazovia Province</v>
      </c>
      <c r="I111" s="14">
        <v>8649004.5</v>
      </c>
      <c r="J111" s="15">
        <v>8649004.5</v>
      </c>
      <c r="K111" s="15"/>
      <c r="L111" s="15"/>
      <c r="M111" s="14">
        <v>9234185.0999999996</v>
      </c>
      <c r="N111" s="15">
        <v>9234185.0999999996</v>
      </c>
      <c r="O111" s="15"/>
      <c r="P111" s="15"/>
      <c r="Q111" s="14"/>
      <c r="R111" s="14">
        <v>585180.6</v>
      </c>
      <c r="S111" s="15"/>
      <c r="T111" s="14"/>
      <c r="U111" s="14">
        <v>585180.6</v>
      </c>
      <c r="V111" s="16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4"/>
      <c r="AM111" s="15"/>
      <c r="AN111" s="15"/>
      <c r="AO111" s="15"/>
      <c r="AP111" s="14"/>
      <c r="AQ111" s="15"/>
      <c r="AR111" s="14"/>
      <c r="AS111" s="15">
        <v>19</v>
      </c>
      <c r="AT111" s="15"/>
      <c r="AU111" s="14"/>
    </row>
    <row r="112" spans="1:47" ht="13.8" x14ac:dyDescent="0.25">
      <c r="A112" s="25">
        <v>108</v>
      </c>
      <c r="B112" s="5" t="s">
        <v>43</v>
      </c>
      <c r="C112" s="26" t="str">
        <f>VLOOKUP(B112,col_2!$B$2:$C$15,2,FALSE)</f>
        <v>OSP.17 Limited liability companies</v>
      </c>
      <c r="D112" s="5" t="s">
        <v>44</v>
      </c>
      <c r="E112" s="26" t="str">
        <f>VLOOKUP(D112,col_3!$C$2:$D$20,2,FALSE)</f>
        <v>G Wholesale and retail trade; repair of motor vehicles, including motorcycles</v>
      </c>
      <c r="F112" s="26" t="str">
        <f>VLOOKUP(TRIM(D112),col_3!$C$2:$E$20,3,FALSE)</f>
        <v>Wholesale/Retail Trade</v>
      </c>
      <c r="G112" s="5" t="s">
        <v>53</v>
      </c>
      <c r="H112" s="26" t="str">
        <f>VLOOKUP(G112,col_4!$C$2:$D$17,2,FALSE)</f>
        <v>12 Lesser Poland Province</v>
      </c>
      <c r="I112" s="14">
        <v>8648651.7200000007</v>
      </c>
      <c r="J112" s="15">
        <v>8648651.7200000007</v>
      </c>
      <c r="K112" s="15"/>
      <c r="L112" s="15"/>
      <c r="M112" s="14">
        <v>7373429.7999999998</v>
      </c>
      <c r="N112" s="15">
        <v>7373429.7999999998</v>
      </c>
      <c r="O112" s="15"/>
      <c r="P112" s="15"/>
      <c r="Q112" s="14">
        <v>1275221.92</v>
      </c>
      <c r="R112" s="14"/>
      <c r="S112" s="15"/>
      <c r="T112" s="14">
        <v>1275221.92</v>
      </c>
      <c r="U112" s="14"/>
      <c r="V112" s="16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4"/>
      <c r="AM112" s="15"/>
      <c r="AN112" s="15"/>
      <c r="AO112" s="15"/>
      <c r="AP112" s="14">
        <v>1275221.92</v>
      </c>
      <c r="AQ112" s="15"/>
      <c r="AR112" s="14">
        <v>1275222</v>
      </c>
      <c r="AS112" s="15">
        <v>19</v>
      </c>
      <c r="AT112" s="15">
        <v>242292.18</v>
      </c>
      <c r="AU112" s="14">
        <v>242292</v>
      </c>
    </row>
    <row r="113" spans="1:47" ht="13.8" x14ac:dyDescent="0.25">
      <c r="A113" s="25">
        <v>109</v>
      </c>
      <c r="B113" s="5" t="s">
        <v>40</v>
      </c>
      <c r="C113" s="26" t="str">
        <f>VLOOKUP(B113,col_2!$B$2:$C$15,2,FALSE)</f>
        <v>OSP.40 Cooperatives</v>
      </c>
      <c r="D113" s="5" t="s">
        <v>44</v>
      </c>
      <c r="E113" s="26" t="str">
        <f>VLOOKUP(D113,col_3!$C$2:$D$20,2,FALSE)</f>
        <v>G Wholesale and retail trade; repair of motor vehicles, including motorcycles</v>
      </c>
      <c r="F113" s="26" t="str">
        <f>VLOOKUP(TRIM(D113),col_3!$C$2:$E$20,3,FALSE)</f>
        <v>Wholesale/Retail Trade</v>
      </c>
      <c r="G113" s="5" t="s">
        <v>47</v>
      </c>
      <c r="H113" s="26" t="str">
        <f>VLOOKUP(G113,col_4!$C$2:$D$17,2,FALSE)</f>
        <v>24 Silesia Province</v>
      </c>
      <c r="I113" s="14">
        <v>8648646.7599999998</v>
      </c>
      <c r="J113" s="15">
        <v>8648646.7599999998</v>
      </c>
      <c r="K113" s="15"/>
      <c r="L113" s="15"/>
      <c r="M113" s="14">
        <v>8687142.4800000004</v>
      </c>
      <c r="N113" s="15">
        <v>8687142.4800000004</v>
      </c>
      <c r="O113" s="15"/>
      <c r="P113" s="15"/>
      <c r="Q113" s="14"/>
      <c r="R113" s="14">
        <v>38495.72</v>
      </c>
      <c r="S113" s="15"/>
      <c r="T113" s="14"/>
      <c r="U113" s="14">
        <v>38495.72</v>
      </c>
      <c r="V113" s="16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4"/>
      <c r="AM113" s="15"/>
      <c r="AN113" s="15"/>
      <c r="AO113" s="15"/>
      <c r="AP113" s="14"/>
      <c r="AQ113" s="15"/>
      <c r="AR113" s="14"/>
      <c r="AS113" s="15">
        <v>19</v>
      </c>
      <c r="AT113" s="15"/>
      <c r="AU113" s="14"/>
    </row>
    <row r="114" spans="1:47" ht="13.8" x14ac:dyDescent="0.25">
      <c r="A114" s="25">
        <v>110</v>
      </c>
      <c r="B114" s="5" t="s">
        <v>43</v>
      </c>
      <c r="C114" s="26" t="str">
        <f>VLOOKUP(B114,col_2!$B$2:$C$15,2,FALSE)</f>
        <v>OSP.17 Limited liability companies</v>
      </c>
      <c r="D114" s="5" t="s">
        <v>60</v>
      </c>
      <c r="E114" s="26" t="str">
        <f>VLOOKUP(D114,col_3!$C$2:$D$20,2,FALSE)</f>
        <v>Not determined</v>
      </c>
      <c r="F114" s="26" t="str">
        <f>VLOOKUP(TRIM(D114),col_3!$C$2:$E$20,3,FALSE)</f>
        <v>Not determined</v>
      </c>
      <c r="G114" s="5" t="s">
        <v>39</v>
      </c>
      <c r="H114" s="26" t="str">
        <f>VLOOKUP(G114,col_4!$C$2:$D$17,2,FALSE)</f>
        <v>14 Mazovia Province</v>
      </c>
      <c r="I114" s="14">
        <v>8648557.1300000008</v>
      </c>
      <c r="J114" s="15">
        <v>8648557.1300000008</v>
      </c>
      <c r="K114" s="15"/>
      <c r="L114" s="15"/>
      <c r="M114" s="14">
        <v>9706220.5199999996</v>
      </c>
      <c r="N114" s="15">
        <v>9706220.5199999996</v>
      </c>
      <c r="O114" s="15"/>
      <c r="P114" s="15"/>
      <c r="Q114" s="14"/>
      <c r="R114" s="14">
        <v>1057663.3899999999</v>
      </c>
      <c r="S114" s="15"/>
      <c r="T114" s="14"/>
      <c r="U114" s="14">
        <v>1057663.3899999999</v>
      </c>
      <c r="V114" s="16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4"/>
      <c r="AM114" s="15"/>
      <c r="AN114" s="15"/>
      <c r="AO114" s="15"/>
      <c r="AP114" s="14"/>
      <c r="AQ114" s="15"/>
      <c r="AR114" s="14"/>
      <c r="AS114" s="15">
        <v>19</v>
      </c>
      <c r="AT114" s="15"/>
      <c r="AU114" s="14"/>
    </row>
    <row r="115" spans="1:47" ht="13.8" x14ac:dyDescent="0.25">
      <c r="A115" s="25">
        <v>111</v>
      </c>
      <c r="B115" s="5" t="s">
        <v>43</v>
      </c>
      <c r="C115" s="26" t="str">
        <f>VLOOKUP(B115,col_2!$B$2:$C$15,2,FALSE)</f>
        <v>OSP.17 Limited liability companies</v>
      </c>
      <c r="D115" s="5" t="s">
        <v>50</v>
      </c>
      <c r="E115" s="26" t="str">
        <f>VLOOKUP(D115,col_3!$C$2:$D$20,2,FALSE)</f>
        <v>D Production and supply of electricity, gas, steam, hot water and air for air conditioning systems</v>
      </c>
      <c r="F115" s="26" t="str">
        <f>VLOOKUP(TRIM(D115),col_3!$C$2:$E$20,3,FALSE)</f>
        <v>Utilities</v>
      </c>
      <c r="G115" s="5" t="s">
        <v>56</v>
      </c>
      <c r="H115" s="26" t="str">
        <f>VLOOKUP(G115,col_4!$C$2:$D$17,2,FALSE)</f>
        <v>28 Warmian-Masurian Province</v>
      </c>
      <c r="I115" s="14">
        <v>8648516.9800000004</v>
      </c>
      <c r="J115" s="15">
        <v>8648516.9800000004</v>
      </c>
      <c r="K115" s="15"/>
      <c r="L115" s="15"/>
      <c r="M115" s="14">
        <v>7263064.5</v>
      </c>
      <c r="N115" s="15"/>
      <c r="O115" s="15">
        <v>7263064.5</v>
      </c>
      <c r="P115" s="15"/>
      <c r="Q115" s="14">
        <v>1385452.48</v>
      </c>
      <c r="R115" s="14"/>
      <c r="S115" s="15"/>
      <c r="T115" s="14">
        <v>1385452.48</v>
      </c>
      <c r="U115" s="14"/>
      <c r="V115" s="16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4"/>
      <c r="AM115" s="15"/>
      <c r="AN115" s="15"/>
      <c r="AO115" s="15"/>
      <c r="AP115" s="14">
        <v>1385452.48</v>
      </c>
      <c r="AQ115" s="15"/>
      <c r="AR115" s="14">
        <v>1385452</v>
      </c>
      <c r="AS115" s="15">
        <v>19</v>
      </c>
      <c r="AT115" s="15">
        <v>263235.88</v>
      </c>
      <c r="AU115" s="14">
        <v>263236</v>
      </c>
    </row>
    <row r="116" spans="1:47" ht="13.8" x14ac:dyDescent="0.25">
      <c r="A116" s="25">
        <v>112</v>
      </c>
      <c r="B116" s="5" t="s">
        <v>43</v>
      </c>
      <c r="C116" s="26" t="str">
        <f>VLOOKUP(B116,col_2!$B$2:$C$15,2,FALSE)</f>
        <v>OSP.17 Limited liability companies</v>
      </c>
      <c r="D116" s="5" t="s">
        <v>70</v>
      </c>
      <c r="E116" s="26" t="str">
        <f>VLOOKUP(D116,col_3!$C$2:$D$20,2,FALSE)</f>
        <v>J Information and communication</v>
      </c>
      <c r="F116" s="26" t="str">
        <f>VLOOKUP(TRIM(D116),col_3!$C$2:$E$20,3,FALSE)</f>
        <v>ICT</v>
      </c>
      <c r="G116" s="5" t="s">
        <v>51</v>
      </c>
      <c r="H116" s="26" t="str">
        <f>VLOOKUP(G116,col_4!$C$2:$D$17,2,FALSE)</f>
        <v>02 Lower Silesia Province</v>
      </c>
      <c r="I116" s="14">
        <v>8648307.1799999997</v>
      </c>
      <c r="J116" s="15">
        <v>8648307.1799999997</v>
      </c>
      <c r="K116" s="15"/>
      <c r="L116" s="15"/>
      <c r="M116" s="14">
        <v>8007648.4199999999</v>
      </c>
      <c r="N116" s="15">
        <v>8007648.4199999999</v>
      </c>
      <c r="O116" s="15"/>
      <c r="P116" s="15"/>
      <c r="Q116" s="14">
        <v>640658.76</v>
      </c>
      <c r="R116" s="14"/>
      <c r="S116" s="15"/>
      <c r="T116" s="14">
        <v>640658.76</v>
      </c>
      <c r="U116" s="14"/>
      <c r="V116" s="16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4">
        <v>500</v>
      </c>
      <c r="AM116" s="15"/>
      <c r="AN116" s="15">
        <v>500</v>
      </c>
      <c r="AO116" s="15"/>
      <c r="AP116" s="14">
        <v>640158.76</v>
      </c>
      <c r="AQ116" s="15"/>
      <c r="AR116" s="14">
        <v>640159</v>
      </c>
      <c r="AS116" s="15">
        <v>19</v>
      </c>
      <c r="AT116" s="15">
        <v>121630.21</v>
      </c>
      <c r="AU116" s="14">
        <v>121630</v>
      </c>
    </row>
    <row r="117" spans="1:47" ht="13.8" x14ac:dyDescent="0.25">
      <c r="A117" s="25">
        <v>113</v>
      </c>
      <c r="B117" s="5" t="s">
        <v>76</v>
      </c>
      <c r="C117" s="26" t="str">
        <f>VLOOKUP(B117,col_2!$B$2:$C$15,2,FALSE)</f>
        <v>OSP.31 Voivodship self-government organizational units</v>
      </c>
      <c r="D117" s="5" t="s">
        <v>45</v>
      </c>
      <c r="E117" s="26" t="str">
        <f>VLOOKUP(D117,col_3!$C$2:$D$20,2,FALSE)</f>
        <v>R Activities related to culture, entertainment and recreation</v>
      </c>
      <c r="F117" s="26" t="str">
        <f>VLOOKUP(TRIM(D117),col_3!$C$2:$E$20,3,FALSE)</f>
        <v>Entertainment</v>
      </c>
      <c r="G117" s="5" t="s">
        <v>77</v>
      </c>
      <c r="H117" s="26" t="str">
        <f>VLOOKUP(G117,col_4!$C$2:$D$17,2,FALSE)</f>
        <v>04 Kuyavian-Pomeranian Province</v>
      </c>
      <c r="I117" s="14">
        <v>8648287.7100000009</v>
      </c>
      <c r="J117" s="15">
        <v>8648287.7100000009</v>
      </c>
      <c r="K117" s="15"/>
      <c r="L117" s="15"/>
      <c r="M117" s="14">
        <v>8553061.0700000003</v>
      </c>
      <c r="N117" s="15">
        <v>8553061.0700000003</v>
      </c>
      <c r="O117" s="15"/>
      <c r="P117" s="15"/>
      <c r="Q117" s="14">
        <v>95226.64</v>
      </c>
      <c r="R117" s="14"/>
      <c r="S117" s="15"/>
      <c r="T117" s="14">
        <v>95226.64</v>
      </c>
      <c r="U117" s="14"/>
      <c r="V117" s="16">
        <v>95226.64</v>
      </c>
      <c r="W117" s="17">
        <v>95226.64</v>
      </c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4"/>
      <c r="AM117" s="15"/>
      <c r="AN117" s="15"/>
      <c r="AO117" s="15"/>
      <c r="AP117" s="14"/>
      <c r="AQ117" s="15"/>
      <c r="AR117" s="14"/>
      <c r="AS117" s="15">
        <v>19</v>
      </c>
      <c r="AT117" s="15"/>
      <c r="AU117" s="14"/>
    </row>
    <row r="118" spans="1:47" ht="13.8" x14ac:dyDescent="0.25">
      <c r="A118" s="25">
        <v>114</v>
      </c>
      <c r="B118" s="5" t="s">
        <v>43</v>
      </c>
      <c r="C118" s="26" t="str">
        <f>VLOOKUP(B118,col_2!$B$2:$C$15,2,FALSE)</f>
        <v>OSP.17 Limited liability companies</v>
      </c>
      <c r="D118" s="5" t="s">
        <v>54</v>
      </c>
      <c r="E118" s="26" t="str">
        <f>VLOOKUP(D118,col_3!$C$2:$D$20,2,FALSE)</f>
        <v>M Professional, scientific and technical activities</v>
      </c>
      <c r="F118" s="26" t="str">
        <f>VLOOKUP(TRIM(D118),col_3!$C$2:$E$20,3,FALSE)</f>
        <v>Professional/Scientific</v>
      </c>
      <c r="G118" s="5" t="s">
        <v>51</v>
      </c>
      <c r="H118" s="26" t="str">
        <f>VLOOKUP(G118,col_4!$C$2:$D$17,2,FALSE)</f>
        <v>02 Lower Silesia Province</v>
      </c>
      <c r="I118" s="14">
        <v>8647700.7200000007</v>
      </c>
      <c r="J118" s="15">
        <v>8647700.7200000007</v>
      </c>
      <c r="K118" s="15"/>
      <c r="L118" s="15"/>
      <c r="M118" s="14">
        <v>9682805.6400000006</v>
      </c>
      <c r="N118" s="15">
        <v>9682805.6400000006</v>
      </c>
      <c r="O118" s="15"/>
      <c r="P118" s="15"/>
      <c r="Q118" s="14"/>
      <c r="R118" s="14">
        <v>1035104.92</v>
      </c>
      <c r="S118" s="15"/>
      <c r="T118" s="14"/>
      <c r="U118" s="14">
        <v>1035104.92</v>
      </c>
      <c r="V118" s="16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4"/>
      <c r="AM118" s="15"/>
      <c r="AN118" s="15"/>
      <c r="AO118" s="15"/>
      <c r="AP118" s="14"/>
      <c r="AQ118" s="15"/>
      <c r="AR118" s="14"/>
      <c r="AS118" s="15">
        <v>19</v>
      </c>
      <c r="AT118" s="15"/>
      <c r="AU118" s="14"/>
    </row>
    <row r="119" spans="1:47" ht="13.8" x14ac:dyDescent="0.25">
      <c r="A119" s="25">
        <v>115</v>
      </c>
      <c r="B119" s="5" t="s">
        <v>43</v>
      </c>
      <c r="C119" s="26" t="str">
        <f>VLOOKUP(B119,col_2!$B$2:$C$15,2,FALSE)</f>
        <v>OSP.17 Limited liability companies</v>
      </c>
      <c r="D119" s="5" t="s">
        <v>60</v>
      </c>
      <c r="E119" s="26" t="str">
        <f>VLOOKUP(D119,col_3!$C$2:$D$20,2,FALSE)</f>
        <v>Not determined</v>
      </c>
      <c r="F119" s="26" t="str">
        <f>VLOOKUP(TRIM(D119),col_3!$C$2:$E$20,3,FALSE)</f>
        <v>Not determined</v>
      </c>
      <c r="G119" s="5" t="s">
        <v>39</v>
      </c>
      <c r="H119" s="26" t="str">
        <f>VLOOKUP(G119,col_4!$C$2:$D$17,2,FALSE)</f>
        <v>14 Mazovia Province</v>
      </c>
      <c r="I119" s="14">
        <v>8647486.1600000001</v>
      </c>
      <c r="J119" s="15">
        <v>8647486.1600000001</v>
      </c>
      <c r="K119" s="15"/>
      <c r="L119" s="15"/>
      <c r="M119" s="14">
        <v>8591702.3399999999</v>
      </c>
      <c r="N119" s="15">
        <v>8591702.3399999999</v>
      </c>
      <c r="O119" s="15"/>
      <c r="P119" s="15"/>
      <c r="Q119" s="14">
        <v>55783.82</v>
      </c>
      <c r="R119" s="14"/>
      <c r="S119" s="15"/>
      <c r="T119" s="14">
        <v>55783.82</v>
      </c>
      <c r="U119" s="14"/>
      <c r="V119" s="16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4"/>
      <c r="AM119" s="15"/>
      <c r="AN119" s="15"/>
      <c r="AO119" s="15"/>
      <c r="AP119" s="14">
        <v>55783.82</v>
      </c>
      <c r="AQ119" s="15"/>
      <c r="AR119" s="14">
        <v>55784</v>
      </c>
      <c r="AS119" s="15">
        <v>19</v>
      </c>
      <c r="AT119" s="15">
        <v>10598.960000000001</v>
      </c>
      <c r="AU119" s="14">
        <v>10599</v>
      </c>
    </row>
    <row r="120" spans="1:47" ht="13.8" x14ac:dyDescent="0.25">
      <c r="A120" s="25">
        <v>116</v>
      </c>
      <c r="B120" s="5" t="s">
        <v>43</v>
      </c>
      <c r="C120" s="26" t="str">
        <f>VLOOKUP(B120,col_2!$B$2:$C$15,2,FALSE)</f>
        <v>OSP.17 Limited liability companies</v>
      </c>
      <c r="D120" s="5" t="s">
        <v>38</v>
      </c>
      <c r="E120" s="26" t="str">
        <f>VLOOKUP(D120,col_3!$C$2:$D$20,2,FALSE)</f>
        <v>C Industrial processing</v>
      </c>
      <c r="F120" s="26" t="str">
        <f>VLOOKUP(TRIM(D120),col_3!$C$2:$E$20,3,FALSE)</f>
        <v>Manufacturing</v>
      </c>
      <c r="G120" s="5" t="s">
        <v>42</v>
      </c>
      <c r="H120" s="26" t="str">
        <f>VLOOKUP(G120,col_4!$C$2:$D$17,2,FALSE)</f>
        <v>30 Greater Poland Province</v>
      </c>
      <c r="I120" s="14">
        <v>8646667.2799999993</v>
      </c>
      <c r="J120" s="15">
        <v>8646667.2799999993</v>
      </c>
      <c r="K120" s="15"/>
      <c r="L120" s="15"/>
      <c r="M120" s="14">
        <v>7372229.3499999996</v>
      </c>
      <c r="N120" s="15">
        <v>7372229.3499999996</v>
      </c>
      <c r="O120" s="15"/>
      <c r="P120" s="15"/>
      <c r="Q120" s="14">
        <v>1274437.93</v>
      </c>
      <c r="R120" s="14"/>
      <c r="S120" s="15"/>
      <c r="T120" s="14">
        <v>1274437.93</v>
      </c>
      <c r="U120" s="14"/>
      <c r="V120" s="16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4">
        <v>28091.170000000002</v>
      </c>
      <c r="AM120" s="15">
        <v>19606.09</v>
      </c>
      <c r="AN120" s="15">
        <v>8485.08</v>
      </c>
      <c r="AO120" s="15"/>
      <c r="AP120" s="14">
        <v>1246346.76</v>
      </c>
      <c r="AQ120" s="15"/>
      <c r="AR120" s="14">
        <v>1246347</v>
      </c>
      <c r="AS120" s="15">
        <v>19</v>
      </c>
      <c r="AT120" s="15">
        <v>236805.93</v>
      </c>
      <c r="AU120" s="14">
        <v>236806</v>
      </c>
    </row>
    <row r="121" spans="1:47" ht="13.8" x14ac:dyDescent="0.25">
      <c r="A121" s="25">
        <v>117</v>
      </c>
      <c r="B121" s="5" t="s">
        <v>43</v>
      </c>
      <c r="C121" s="26" t="str">
        <f>VLOOKUP(B121,col_2!$B$2:$C$15,2,FALSE)</f>
        <v>OSP.17 Limited liability companies</v>
      </c>
      <c r="D121" s="5" t="s">
        <v>38</v>
      </c>
      <c r="E121" s="26" t="str">
        <f>VLOOKUP(D121,col_3!$C$2:$D$20,2,FALSE)</f>
        <v>C Industrial processing</v>
      </c>
      <c r="F121" s="26" t="str">
        <f>VLOOKUP(TRIM(D121),col_3!$C$2:$E$20,3,FALSE)</f>
        <v>Manufacturing</v>
      </c>
      <c r="G121" s="5" t="s">
        <v>47</v>
      </c>
      <c r="H121" s="26" t="str">
        <f>VLOOKUP(G121,col_4!$C$2:$D$17,2,FALSE)</f>
        <v>24 Silesia Province</v>
      </c>
      <c r="I121" s="14">
        <v>8646319.4900000002</v>
      </c>
      <c r="J121" s="15">
        <v>8646319.4900000002</v>
      </c>
      <c r="K121" s="15"/>
      <c r="L121" s="15"/>
      <c r="M121" s="14">
        <v>7912926.25</v>
      </c>
      <c r="N121" s="15">
        <v>7912926.25</v>
      </c>
      <c r="O121" s="15"/>
      <c r="P121" s="15"/>
      <c r="Q121" s="14">
        <v>733393.24</v>
      </c>
      <c r="R121" s="14"/>
      <c r="S121" s="15"/>
      <c r="T121" s="14">
        <v>733393.24</v>
      </c>
      <c r="U121" s="14"/>
      <c r="V121" s="16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4">
        <v>468999.26</v>
      </c>
      <c r="AM121" s="15">
        <v>468999.26</v>
      </c>
      <c r="AN121" s="15"/>
      <c r="AO121" s="15"/>
      <c r="AP121" s="14">
        <v>264393.98</v>
      </c>
      <c r="AQ121" s="15">
        <v>50176.380000000005</v>
      </c>
      <c r="AR121" s="14">
        <v>214218</v>
      </c>
      <c r="AS121" s="15">
        <v>19</v>
      </c>
      <c r="AT121" s="15">
        <v>40701.42</v>
      </c>
      <c r="AU121" s="14">
        <v>40701</v>
      </c>
    </row>
    <row r="122" spans="1:47" ht="13.8" x14ac:dyDescent="0.25">
      <c r="A122" s="25">
        <v>118</v>
      </c>
      <c r="B122" s="5" t="s">
        <v>43</v>
      </c>
      <c r="C122" s="26" t="str">
        <f>VLOOKUP(B122,col_2!$B$2:$C$15,2,FALSE)</f>
        <v>OSP.17 Limited liability companies</v>
      </c>
      <c r="D122" s="5" t="s">
        <v>44</v>
      </c>
      <c r="E122" s="26" t="str">
        <f>VLOOKUP(D122,col_3!$C$2:$D$20,2,FALSE)</f>
        <v>G Wholesale and retail trade; repair of motor vehicles, including motorcycles</v>
      </c>
      <c r="F122" s="26" t="str">
        <f>VLOOKUP(TRIM(D122),col_3!$C$2:$E$20,3,FALSE)</f>
        <v>Wholesale/Retail Trade</v>
      </c>
      <c r="G122" s="5" t="s">
        <v>39</v>
      </c>
      <c r="H122" s="26" t="str">
        <f>VLOOKUP(G122,col_4!$C$2:$D$17,2,FALSE)</f>
        <v>14 Mazovia Province</v>
      </c>
      <c r="I122" s="14">
        <v>8646032.6699999999</v>
      </c>
      <c r="J122" s="15">
        <v>8646032.6699999999</v>
      </c>
      <c r="K122" s="15"/>
      <c r="L122" s="15"/>
      <c r="M122" s="14">
        <v>8509438.0700000003</v>
      </c>
      <c r="N122" s="15">
        <v>8509438.0700000003</v>
      </c>
      <c r="O122" s="15"/>
      <c r="P122" s="15"/>
      <c r="Q122" s="14">
        <v>136594.6</v>
      </c>
      <c r="R122" s="14"/>
      <c r="S122" s="15"/>
      <c r="T122" s="14">
        <v>136594.6</v>
      </c>
      <c r="U122" s="14"/>
      <c r="V122" s="16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4"/>
      <c r="AM122" s="15"/>
      <c r="AN122" s="15"/>
      <c r="AO122" s="15"/>
      <c r="AP122" s="14">
        <v>136594.6</v>
      </c>
      <c r="AQ122" s="15"/>
      <c r="AR122" s="14">
        <v>136595</v>
      </c>
      <c r="AS122" s="15">
        <v>19</v>
      </c>
      <c r="AT122" s="15">
        <v>25953.05</v>
      </c>
      <c r="AU122" s="14">
        <v>25953</v>
      </c>
    </row>
    <row r="123" spans="1:47" ht="13.8" x14ac:dyDescent="0.25">
      <c r="A123" s="25">
        <v>119</v>
      </c>
      <c r="B123" s="5" t="s">
        <v>43</v>
      </c>
      <c r="C123" s="26" t="str">
        <f>VLOOKUP(B123,col_2!$B$2:$C$15,2,FALSE)</f>
        <v>OSP.17 Limited liability companies</v>
      </c>
      <c r="D123" s="5" t="s">
        <v>60</v>
      </c>
      <c r="E123" s="26" t="str">
        <f>VLOOKUP(D123,col_3!$C$2:$D$20,2,FALSE)</f>
        <v>Not determined</v>
      </c>
      <c r="F123" s="26" t="str">
        <f>VLOOKUP(TRIM(D123),col_3!$C$2:$E$20,3,FALSE)</f>
        <v>Not determined</v>
      </c>
      <c r="G123" s="5" t="s">
        <v>77</v>
      </c>
      <c r="H123" s="26" t="str">
        <f>VLOOKUP(G123,col_4!$C$2:$D$17,2,FALSE)</f>
        <v>04 Kuyavian-Pomeranian Province</v>
      </c>
      <c r="I123" s="14">
        <v>8645974.1300000008</v>
      </c>
      <c r="J123" s="15">
        <v>8645974.1300000008</v>
      </c>
      <c r="K123" s="15"/>
      <c r="L123" s="15"/>
      <c r="M123" s="14">
        <v>8858892.2899999991</v>
      </c>
      <c r="N123" s="15">
        <v>8858892.2899999991</v>
      </c>
      <c r="O123" s="15"/>
      <c r="P123" s="15"/>
      <c r="Q123" s="14"/>
      <c r="R123" s="14">
        <v>212918.16</v>
      </c>
      <c r="S123" s="15"/>
      <c r="T123" s="14"/>
      <c r="U123" s="14">
        <v>212918.16</v>
      </c>
      <c r="V123" s="16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4"/>
      <c r="AM123" s="15"/>
      <c r="AN123" s="15"/>
      <c r="AO123" s="15"/>
      <c r="AP123" s="14"/>
      <c r="AQ123" s="15"/>
      <c r="AR123" s="14"/>
      <c r="AS123" s="15">
        <v>19</v>
      </c>
      <c r="AT123" s="15"/>
      <c r="AU123" s="14"/>
    </row>
    <row r="124" spans="1:47" ht="13.8" x14ac:dyDescent="0.25">
      <c r="A124" s="25">
        <v>120</v>
      </c>
      <c r="B124" s="5" t="s">
        <v>43</v>
      </c>
      <c r="C124" s="26" t="str">
        <f>VLOOKUP(B124,col_2!$B$2:$C$15,2,FALSE)</f>
        <v>OSP.17 Limited liability companies</v>
      </c>
      <c r="D124" s="5" t="s">
        <v>70</v>
      </c>
      <c r="E124" s="26" t="str">
        <f>VLOOKUP(D124,col_3!$C$2:$D$20,2,FALSE)</f>
        <v>J Information and communication</v>
      </c>
      <c r="F124" s="26" t="str">
        <f>VLOOKUP(TRIM(D124),col_3!$C$2:$E$20,3,FALSE)</f>
        <v>ICT</v>
      </c>
      <c r="G124" s="5" t="s">
        <v>39</v>
      </c>
      <c r="H124" s="26" t="str">
        <f>VLOOKUP(G124,col_4!$C$2:$D$17,2,FALSE)</f>
        <v>14 Mazovia Province</v>
      </c>
      <c r="I124" s="14">
        <v>8645966.6400000006</v>
      </c>
      <c r="J124" s="15">
        <v>8645966.6400000006</v>
      </c>
      <c r="K124" s="15"/>
      <c r="L124" s="15"/>
      <c r="M124" s="14">
        <v>8042254.2300000004</v>
      </c>
      <c r="N124" s="15">
        <v>8042254.2300000004</v>
      </c>
      <c r="O124" s="15"/>
      <c r="P124" s="15"/>
      <c r="Q124" s="14">
        <v>603712.41</v>
      </c>
      <c r="R124" s="14"/>
      <c r="S124" s="15"/>
      <c r="T124" s="14">
        <v>603712.41</v>
      </c>
      <c r="U124" s="14"/>
      <c r="V124" s="16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4">
        <v>44000</v>
      </c>
      <c r="AM124" s="15"/>
      <c r="AN124" s="15">
        <v>44000</v>
      </c>
      <c r="AO124" s="15"/>
      <c r="AP124" s="14">
        <v>559712.41</v>
      </c>
      <c r="AQ124" s="15"/>
      <c r="AR124" s="14">
        <v>559712</v>
      </c>
      <c r="AS124" s="15">
        <v>19</v>
      </c>
      <c r="AT124" s="15">
        <v>106345.28</v>
      </c>
      <c r="AU124" s="14">
        <v>106345</v>
      </c>
    </row>
    <row r="125" spans="1:47" ht="13.8" x14ac:dyDescent="0.25">
      <c r="A125" s="25">
        <v>121</v>
      </c>
      <c r="B125" s="5" t="s">
        <v>43</v>
      </c>
      <c r="C125" s="26" t="str">
        <f>VLOOKUP(B125,col_2!$B$2:$C$15,2,FALSE)</f>
        <v>OSP.17 Limited liability companies</v>
      </c>
      <c r="D125" s="5" t="s">
        <v>55</v>
      </c>
      <c r="E125" s="26" t="str">
        <f>VLOOKUP(D125,col_3!$C$2:$D$20,2,FALSE)</f>
        <v>L Activity connected with servicing the real estate market</v>
      </c>
      <c r="F125" s="26" t="str">
        <f>VLOOKUP(TRIM(D125),col_3!$C$2:$E$20,3,FALSE)</f>
        <v>Real Estate</v>
      </c>
      <c r="G125" s="5" t="s">
        <v>77</v>
      </c>
      <c r="H125" s="26" t="str">
        <f>VLOOKUP(G125,col_4!$C$2:$D$17,2,FALSE)</f>
        <v>04 Kuyavian-Pomeranian Province</v>
      </c>
      <c r="I125" s="14">
        <v>8645734.3300000001</v>
      </c>
      <c r="J125" s="15">
        <v>8645734.3300000001</v>
      </c>
      <c r="K125" s="15"/>
      <c r="L125" s="15"/>
      <c r="M125" s="14">
        <v>6546616.29</v>
      </c>
      <c r="N125" s="15">
        <v>6546616.29</v>
      </c>
      <c r="O125" s="15"/>
      <c r="P125" s="15"/>
      <c r="Q125" s="14">
        <v>2099118.04</v>
      </c>
      <c r="R125" s="14"/>
      <c r="S125" s="15"/>
      <c r="T125" s="14">
        <v>2099118.04</v>
      </c>
      <c r="U125" s="14"/>
      <c r="V125" s="16">
        <v>917889.01</v>
      </c>
      <c r="W125" s="17"/>
      <c r="X125" s="17"/>
      <c r="Y125" s="17"/>
      <c r="Z125" s="17"/>
      <c r="AA125" s="17"/>
      <c r="AB125" s="17"/>
      <c r="AC125" s="17"/>
      <c r="AD125" s="17">
        <v>917889.01</v>
      </c>
      <c r="AE125" s="17"/>
      <c r="AF125" s="17"/>
      <c r="AG125" s="17"/>
      <c r="AH125" s="17"/>
      <c r="AI125" s="17"/>
      <c r="AJ125" s="17"/>
      <c r="AK125" s="17"/>
      <c r="AL125" s="14"/>
      <c r="AM125" s="15"/>
      <c r="AN125" s="15"/>
      <c r="AO125" s="15"/>
      <c r="AP125" s="14">
        <v>1181229.03</v>
      </c>
      <c r="AQ125" s="15"/>
      <c r="AR125" s="14">
        <v>1181229</v>
      </c>
      <c r="AS125" s="15">
        <v>19</v>
      </c>
      <c r="AT125" s="15">
        <v>224433.51</v>
      </c>
      <c r="AU125" s="14">
        <v>224434</v>
      </c>
    </row>
    <row r="126" spans="1:47" ht="13.8" x14ac:dyDescent="0.25">
      <c r="A126" s="25">
        <v>122</v>
      </c>
      <c r="B126" s="5" t="s">
        <v>43</v>
      </c>
      <c r="C126" s="26" t="str">
        <f>VLOOKUP(B126,col_2!$B$2:$C$15,2,FALSE)</f>
        <v>OSP.17 Limited liability companies</v>
      </c>
      <c r="D126" s="5" t="s">
        <v>71</v>
      </c>
      <c r="E126" s="26" t="str">
        <f>VLOOKUP(D126,col_3!$C$2:$D$20,2,FALSE)</f>
        <v>E Water supply; sewerage, waste management and remediation activities</v>
      </c>
      <c r="F126" s="26" t="str">
        <f>VLOOKUP(TRIM(D126),col_3!$C$2:$E$20,3,FALSE)</f>
        <v>Utilities</v>
      </c>
      <c r="G126" s="5" t="s">
        <v>51</v>
      </c>
      <c r="H126" s="26" t="str">
        <f>VLOOKUP(G126,col_4!$C$2:$D$17,2,FALSE)</f>
        <v>02 Lower Silesia Province</v>
      </c>
      <c r="I126" s="14">
        <v>8645067.5399999991</v>
      </c>
      <c r="J126" s="15">
        <v>8645067.5399999991</v>
      </c>
      <c r="K126" s="15"/>
      <c r="L126" s="15"/>
      <c r="M126" s="14">
        <v>7746045.8200000003</v>
      </c>
      <c r="N126" s="15">
        <v>7746045.8200000003</v>
      </c>
      <c r="O126" s="15"/>
      <c r="P126" s="15"/>
      <c r="Q126" s="14">
        <v>899021.72</v>
      </c>
      <c r="R126" s="14"/>
      <c r="S126" s="15"/>
      <c r="T126" s="14">
        <v>899021.72</v>
      </c>
      <c r="U126" s="14"/>
      <c r="V126" s="16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4"/>
      <c r="AM126" s="15"/>
      <c r="AN126" s="15"/>
      <c r="AO126" s="15"/>
      <c r="AP126" s="14">
        <v>899021.72</v>
      </c>
      <c r="AQ126" s="15"/>
      <c r="AR126" s="14">
        <v>899022</v>
      </c>
      <c r="AS126" s="15">
        <v>19</v>
      </c>
      <c r="AT126" s="15">
        <v>170814.18</v>
      </c>
      <c r="AU126" s="14">
        <v>170814</v>
      </c>
    </row>
    <row r="127" spans="1:47" ht="13.8" x14ac:dyDescent="0.25">
      <c r="A127" s="25">
        <v>123</v>
      </c>
      <c r="B127" s="5" t="s">
        <v>43</v>
      </c>
      <c r="C127" s="26" t="str">
        <f>VLOOKUP(B127,col_2!$B$2:$C$15,2,FALSE)</f>
        <v>OSP.17 Limited liability companies</v>
      </c>
      <c r="D127" s="5" t="s">
        <v>71</v>
      </c>
      <c r="E127" s="26" t="str">
        <f>VLOOKUP(D127,col_3!$C$2:$D$20,2,FALSE)</f>
        <v>E Water supply; sewerage, waste management and remediation activities</v>
      </c>
      <c r="F127" s="26" t="str">
        <f>VLOOKUP(TRIM(D127),col_3!$C$2:$E$20,3,FALSE)</f>
        <v>Utilities</v>
      </c>
      <c r="G127" s="5" t="s">
        <v>53</v>
      </c>
      <c r="H127" s="26" t="str">
        <f>VLOOKUP(G127,col_4!$C$2:$D$17,2,FALSE)</f>
        <v>12 Lesser Poland Province</v>
      </c>
      <c r="I127" s="14">
        <v>8644750.3499999996</v>
      </c>
      <c r="J127" s="15">
        <v>8644750.3499999996</v>
      </c>
      <c r="K127" s="15"/>
      <c r="L127" s="15"/>
      <c r="M127" s="14">
        <v>9042260.0600000005</v>
      </c>
      <c r="N127" s="15">
        <v>9042260.0600000005</v>
      </c>
      <c r="O127" s="15"/>
      <c r="P127" s="15"/>
      <c r="Q127" s="14"/>
      <c r="R127" s="14">
        <v>397509.71</v>
      </c>
      <c r="S127" s="15"/>
      <c r="T127" s="14"/>
      <c r="U127" s="14">
        <v>397509.71</v>
      </c>
      <c r="V127" s="16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4"/>
      <c r="AM127" s="15"/>
      <c r="AN127" s="15"/>
      <c r="AO127" s="15"/>
      <c r="AP127" s="14"/>
      <c r="AQ127" s="15"/>
      <c r="AR127" s="14"/>
      <c r="AS127" s="15">
        <v>19</v>
      </c>
      <c r="AT127" s="15"/>
      <c r="AU127" s="14"/>
    </row>
    <row r="128" spans="1:47" ht="13.8" x14ac:dyDescent="0.25">
      <c r="A128" s="25">
        <v>124</v>
      </c>
      <c r="B128" s="5" t="s">
        <v>43</v>
      </c>
      <c r="C128" s="26" t="str">
        <f>VLOOKUP(B128,col_2!$B$2:$C$15,2,FALSE)</f>
        <v>OSP.17 Limited liability companies</v>
      </c>
      <c r="D128" s="5" t="s">
        <v>41</v>
      </c>
      <c r="E128" s="26" t="str">
        <f>VLOOKUP(D128,col_3!$C$2:$D$20,2,FALSE)</f>
        <v>F Construction</v>
      </c>
      <c r="F128" s="26" t="str">
        <f>VLOOKUP(TRIM(D128),col_3!$C$2:$E$20,3,FALSE)</f>
        <v>Construction</v>
      </c>
      <c r="G128" s="5" t="s">
        <v>42</v>
      </c>
      <c r="H128" s="26" t="str">
        <f>VLOOKUP(G128,col_4!$C$2:$D$17,2,FALSE)</f>
        <v>30 Greater Poland Province</v>
      </c>
      <c r="I128" s="14">
        <v>8644044.5800000001</v>
      </c>
      <c r="J128" s="15">
        <v>8644044.5800000001</v>
      </c>
      <c r="K128" s="15"/>
      <c r="L128" s="15"/>
      <c r="M128" s="14">
        <v>8531166.5800000001</v>
      </c>
      <c r="N128" s="15">
        <v>8531166.5800000001</v>
      </c>
      <c r="O128" s="15"/>
      <c r="P128" s="15"/>
      <c r="Q128" s="14">
        <v>112878</v>
      </c>
      <c r="R128" s="14"/>
      <c r="S128" s="15"/>
      <c r="T128" s="14">
        <v>112878</v>
      </c>
      <c r="U128" s="14"/>
      <c r="V128" s="16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4"/>
      <c r="AM128" s="15"/>
      <c r="AN128" s="15"/>
      <c r="AO128" s="15"/>
      <c r="AP128" s="14">
        <v>112878</v>
      </c>
      <c r="AQ128" s="15"/>
      <c r="AR128" s="14">
        <v>112878</v>
      </c>
      <c r="AS128" s="15">
        <v>19</v>
      </c>
      <c r="AT128" s="15">
        <v>21446.82</v>
      </c>
      <c r="AU128" s="14">
        <v>21447</v>
      </c>
    </row>
    <row r="129" spans="1:47" ht="13.8" x14ac:dyDescent="0.25">
      <c r="A129" s="25">
        <v>125</v>
      </c>
      <c r="B129" s="5" t="s">
        <v>43</v>
      </c>
      <c r="C129" s="26" t="str">
        <f>VLOOKUP(B129,col_2!$B$2:$C$15,2,FALSE)</f>
        <v>OSP.17 Limited liability companies</v>
      </c>
      <c r="D129" s="5" t="s">
        <v>54</v>
      </c>
      <c r="E129" s="26" t="str">
        <f>VLOOKUP(D129,col_3!$C$2:$D$20,2,FALSE)</f>
        <v>M Professional, scientific and technical activities</v>
      </c>
      <c r="F129" s="26" t="str">
        <f>VLOOKUP(TRIM(D129),col_3!$C$2:$E$20,3,FALSE)</f>
        <v>Professional/Scientific</v>
      </c>
      <c r="G129" s="5" t="s">
        <v>42</v>
      </c>
      <c r="H129" s="26" t="str">
        <f>VLOOKUP(G129,col_4!$C$2:$D$17,2,FALSE)</f>
        <v>30 Greater Poland Province</v>
      </c>
      <c r="I129" s="14">
        <v>8643310.3800000008</v>
      </c>
      <c r="J129" s="15">
        <v>8643310.3800000008</v>
      </c>
      <c r="K129" s="15"/>
      <c r="L129" s="15"/>
      <c r="M129" s="14">
        <v>6870960.5600000005</v>
      </c>
      <c r="N129" s="15">
        <v>6870960.5600000005</v>
      </c>
      <c r="O129" s="15"/>
      <c r="P129" s="15"/>
      <c r="Q129" s="14">
        <v>1772349.82</v>
      </c>
      <c r="R129" s="14"/>
      <c r="S129" s="15"/>
      <c r="T129" s="14">
        <v>1772349.82</v>
      </c>
      <c r="U129" s="14"/>
      <c r="V129" s="16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4"/>
      <c r="AM129" s="15"/>
      <c r="AN129" s="15"/>
      <c r="AO129" s="15"/>
      <c r="AP129" s="14">
        <v>1772349.82</v>
      </c>
      <c r="AQ129" s="15"/>
      <c r="AR129" s="14">
        <v>1772350</v>
      </c>
      <c r="AS129" s="15">
        <v>19</v>
      </c>
      <c r="AT129" s="15">
        <v>336746.5</v>
      </c>
      <c r="AU129" s="14">
        <v>336747</v>
      </c>
    </row>
    <row r="130" spans="1:47" ht="13.8" x14ac:dyDescent="0.25">
      <c r="A130" s="25">
        <v>126</v>
      </c>
      <c r="B130" s="5" t="s">
        <v>43</v>
      </c>
      <c r="C130" s="26" t="str">
        <f>VLOOKUP(B130,col_2!$B$2:$C$15,2,FALSE)</f>
        <v>OSP.17 Limited liability companies</v>
      </c>
      <c r="D130" s="5" t="s">
        <v>41</v>
      </c>
      <c r="E130" s="26" t="str">
        <f>VLOOKUP(D130,col_3!$C$2:$D$20,2,FALSE)</f>
        <v>F Construction</v>
      </c>
      <c r="F130" s="26" t="str">
        <f>VLOOKUP(TRIM(D130),col_3!$C$2:$E$20,3,FALSE)</f>
        <v>Construction</v>
      </c>
      <c r="G130" s="5" t="s">
        <v>42</v>
      </c>
      <c r="H130" s="26" t="str">
        <f>VLOOKUP(G130,col_4!$C$2:$D$17,2,FALSE)</f>
        <v>30 Greater Poland Province</v>
      </c>
      <c r="I130" s="14">
        <v>8642796.1899999995</v>
      </c>
      <c r="J130" s="15">
        <v>8642796.1899999995</v>
      </c>
      <c r="K130" s="15"/>
      <c r="L130" s="15"/>
      <c r="M130" s="14">
        <v>8208556.1699999999</v>
      </c>
      <c r="N130" s="15">
        <v>8208556.1699999999</v>
      </c>
      <c r="O130" s="15"/>
      <c r="P130" s="15"/>
      <c r="Q130" s="14">
        <v>434240.02</v>
      </c>
      <c r="R130" s="14"/>
      <c r="S130" s="15"/>
      <c r="T130" s="14">
        <v>434240.02</v>
      </c>
      <c r="U130" s="14"/>
      <c r="V130" s="16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4"/>
      <c r="AM130" s="15"/>
      <c r="AN130" s="15"/>
      <c r="AO130" s="15"/>
      <c r="AP130" s="14">
        <v>434240.02</v>
      </c>
      <c r="AQ130" s="15"/>
      <c r="AR130" s="14">
        <v>434240</v>
      </c>
      <c r="AS130" s="15">
        <v>19</v>
      </c>
      <c r="AT130" s="15">
        <v>82505.600000000006</v>
      </c>
      <c r="AU130" s="14">
        <v>82506</v>
      </c>
    </row>
    <row r="131" spans="1:47" ht="13.8" x14ac:dyDescent="0.25">
      <c r="A131" s="25">
        <v>127</v>
      </c>
      <c r="B131" s="5" t="s">
        <v>78</v>
      </c>
      <c r="C131" s="26" t="str">
        <f>VLOOKUP(B131,col_2!$B$2:$C$15,2,FALSE)</f>
        <v>OSP.57 Physical culture associations</v>
      </c>
      <c r="D131" s="5" t="s">
        <v>45</v>
      </c>
      <c r="E131" s="26" t="str">
        <f>VLOOKUP(D131,col_3!$C$2:$D$20,2,FALSE)</f>
        <v>R Activities related to culture, entertainment and recreation</v>
      </c>
      <c r="F131" s="26" t="str">
        <f>VLOOKUP(TRIM(D131),col_3!$C$2:$E$20,3,FALSE)</f>
        <v>Entertainment</v>
      </c>
      <c r="G131" s="5" t="s">
        <v>42</v>
      </c>
      <c r="H131" s="26" t="str">
        <f>VLOOKUP(G131,col_4!$C$2:$D$17,2,FALSE)</f>
        <v>30 Greater Poland Province</v>
      </c>
      <c r="I131" s="14">
        <v>8641140.6999999993</v>
      </c>
      <c r="J131" s="15">
        <v>8641140.6999999993</v>
      </c>
      <c r="K131" s="15"/>
      <c r="L131" s="15"/>
      <c r="M131" s="14">
        <v>8324717.96</v>
      </c>
      <c r="N131" s="15">
        <v>8324717.96</v>
      </c>
      <c r="O131" s="15"/>
      <c r="P131" s="15"/>
      <c r="Q131" s="14">
        <v>316422.74</v>
      </c>
      <c r="R131" s="14"/>
      <c r="S131" s="15"/>
      <c r="T131" s="14">
        <v>316422.74</v>
      </c>
      <c r="U131" s="14"/>
      <c r="V131" s="16">
        <v>316422.74</v>
      </c>
      <c r="W131" s="17">
        <v>316422.74</v>
      </c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4"/>
      <c r="AM131" s="15"/>
      <c r="AN131" s="15"/>
      <c r="AO131" s="15"/>
      <c r="AP131" s="14"/>
      <c r="AQ131" s="15"/>
      <c r="AR131" s="14"/>
      <c r="AS131" s="15">
        <v>19</v>
      </c>
      <c r="AT131" s="15"/>
      <c r="AU131" s="14"/>
    </row>
    <row r="132" spans="1:47" ht="13.8" x14ac:dyDescent="0.25">
      <c r="A132" s="25">
        <v>128</v>
      </c>
      <c r="B132" s="5" t="s">
        <v>43</v>
      </c>
      <c r="C132" s="26" t="str">
        <f>VLOOKUP(B132,col_2!$B$2:$C$15,2,FALSE)</f>
        <v>OSP.17 Limited liability companies</v>
      </c>
      <c r="D132" s="5" t="s">
        <v>60</v>
      </c>
      <c r="E132" s="26" t="str">
        <f>VLOOKUP(D132,col_3!$C$2:$D$20,2,FALSE)</f>
        <v>Not determined</v>
      </c>
      <c r="F132" s="26" t="str">
        <f>VLOOKUP(TRIM(D132),col_3!$C$2:$E$20,3,FALSE)</f>
        <v>Not determined</v>
      </c>
      <c r="G132" s="5" t="s">
        <v>47</v>
      </c>
      <c r="H132" s="26" t="str">
        <f>VLOOKUP(G132,col_4!$C$2:$D$17,2,FALSE)</f>
        <v>24 Silesia Province</v>
      </c>
      <c r="I132" s="14">
        <v>8639245.9299999997</v>
      </c>
      <c r="J132" s="15">
        <v>8639245.9299999997</v>
      </c>
      <c r="K132" s="15"/>
      <c r="L132" s="15"/>
      <c r="M132" s="14">
        <v>6911267.1100000003</v>
      </c>
      <c r="N132" s="15">
        <v>6911267.1100000003</v>
      </c>
      <c r="O132" s="15"/>
      <c r="P132" s="15"/>
      <c r="Q132" s="14">
        <v>1727978.82</v>
      </c>
      <c r="R132" s="14"/>
      <c r="S132" s="15"/>
      <c r="T132" s="14">
        <v>1727978.82</v>
      </c>
      <c r="U132" s="14"/>
      <c r="V132" s="16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4">
        <v>20000</v>
      </c>
      <c r="AM132" s="15"/>
      <c r="AN132" s="15">
        <v>20000</v>
      </c>
      <c r="AO132" s="15"/>
      <c r="AP132" s="14">
        <v>1707978.82</v>
      </c>
      <c r="AQ132" s="15"/>
      <c r="AR132" s="14">
        <v>1707979</v>
      </c>
      <c r="AS132" s="15">
        <v>19</v>
      </c>
      <c r="AT132" s="15">
        <v>324516.01</v>
      </c>
      <c r="AU132" s="14">
        <v>324516</v>
      </c>
    </row>
    <row r="133" spans="1:47" ht="13.8" x14ac:dyDescent="0.25">
      <c r="A133" s="25">
        <v>129</v>
      </c>
      <c r="B133" s="5" t="s">
        <v>43</v>
      </c>
      <c r="C133" s="26" t="str">
        <f>VLOOKUP(B133,col_2!$B$2:$C$15,2,FALSE)</f>
        <v>OSP.17 Limited liability companies</v>
      </c>
      <c r="D133" s="5" t="s">
        <v>50</v>
      </c>
      <c r="E133" s="26" t="str">
        <f>VLOOKUP(D133,col_3!$C$2:$D$20,2,FALSE)</f>
        <v>D Production and supply of electricity, gas, steam, hot water and air for air conditioning systems</v>
      </c>
      <c r="F133" s="26" t="str">
        <f>VLOOKUP(TRIM(D133),col_3!$C$2:$E$20,3,FALSE)</f>
        <v>Utilities</v>
      </c>
      <c r="G133" s="5" t="s">
        <v>39</v>
      </c>
      <c r="H133" s="26" t="str">
        <f>VLOOKUP(G133,col_4!$C$2:$D$17,2,FALSE)</f>
        <v>14 Mazovia Province</v>
      </c>
      <c r="I133" s="14">
        <v>8638864.4199999999</v>
      </c>
      <c r="J133" s="15">
        <v>8638864.4199999999</v>
      </c>
      <c r="K133" s="15"/>
      <c r="L133" s="15"/>
      <c r="M133" s="14">
        <v>8127932.75</v>
      </c>
      <c r="N133" s="15">
        <v>8127932.75</v>
      </c>
      <c r="O133" s="15"/>
      <c r="P133" s="15"/>
      <c r="Q133" s="14">
        <v>510931.67</v>
      </c>
      <c r="R133" s="14"/>
      <c r="S133" s="15"/>
      <c r="T133" s="14">
        <v>510931.67</v>
      </c>
      <c r="U133" s="14"/>
      <c r="V133" s="16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4">
        <v>57975.1</v>
      </c>
      <c r="AM133" s="15">
        <v>57975.1</v>
      </c>
      <c r="AN133" s="15"/>
      <c r="AO133" s="15"/>
      <c r="AP133" s="14">
        <v>452956.57</v>
      </c>
      <c r="AQ133" s="15"/>
      <c r="AR133" s="14">
        <v>452957</v>
      </c>
      <c r="AS133" s="15">
        <v>19</v>
      </c>
      <c r="AT133" s="15">
        <v>86061.83</v>
      </c>
      <c r="AU133" s="14">
        <v>86062</v>
      </c>
    </row>
    <row r="134" spans="1:47" ht="13.8" x14ac:dyDescent="0.25">
      <c r="A134" s="25">
        <v>130</v>
      </c>
      <c r="B134" s="5" t="s">
        <v>43</v>
      </c>
      <c r="C134" s="26" t="str">
        <f>VLOOKUP(B134,col_2!$B$2:$C$15,2,FALSE)</f>
        <v>OSP.17 Limited liability companies</v>
      </c>
      <c r="D134" s="5" t="s">
        <v>44</v>
      </c>
      <c r="E134" s="26" t="str">
        <f>VLOOKUP(D134,col_3!$C$2:$D$20,2,FALSE)</f>
        <v>G Wholesale and retail trade; repair of motor vehicles, including motorcycles</v>
      </c>
      <c r="F134" s="26" t="str">
        <f>VLOOKUP(TRIM(D134),col_3!$C$2:$E$20,3,FALSE)</f>
        <v>Wholesale/Retail Trade</v>
      </c>
      <c r="G134" s="5" t="s">
        <v>56</v>
      </c>
      <c r="H134" s="26" t="str">
        <f>VLOOKUP(G134,col_4!$C$2:$D$17,2,FALSE)</f>
        <v>28 Warmian-Masurian Province</v>
      </c>
      <c r="I134" s="14">
        <v>8638487.0700000003</v>
      </c>
      <c r="J134" s="15">
        <v>8638487.0700000003</v>
      </c>
      <c r="K134" s="15"/>
      <c r="L134" s="15"/>
      <c r="M134" s="14">
        <v>8611393.5299999993</v>
      </c>
      <c r="N134" s="15">
        <v>8611393.5299999993</v>
      </c>
      <c r="O134" s="15"/>
      <c r="P134" s="15"/>
      <c r="Q134" s="14">
        <v>27093.54</v>
      </c>
      <c r="R134" s="14"/>
      <c r="S134" s="15"/>
      <c r="T134" s="14">
        <v>27093.54</v>
      </c>
      <c r="U134" s="14"/>
      <c r="V134" s="16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4"/>
      <c r="AM134" s="15"/>
      <c r="AN134" s="15"/>
      <c r="AO134" s="15"/>
      <c r="AP134" s="14">
        <v>27093.54</v>
      </c>
      <c r="AQ134" s="15"/>
      <c r="AR134" s="14">
        <v>27094</v>
      </c>
      <c r="AS134" s="15">
        <v>19</v>
      </c>
      <c r="AT134" s="15">
        <v>5147.8599999999997</v>
      </c>
      <c r="AU134" s="14">
        <v>5148</v>
      </c>
    </row>
    <row r="135" spans="1:47" ht="13.8" x14ac:dyDescent="0.25">
      <c r="A135" s="25">
        <v>131</v>
      </c>
      <c r="B135" s="5" t="s">
        <v>37</v>
      </c>
      <c r="C135" s="26" t="str">
        <f>VLOOKUP(B135,col_2!$B$2:$C$15,2,FALSE)</f>
        <v>OSP.16 Joint stock companies</v>
      </c>
      <c r="D135" s="5" t="s">
        <v>44</v>
      </c>
      <c r="E135" s="26" t="str">
        <f>VLOOKUP(D135,col_3!$C$2:$D$20,2,FALSE)</f>
        <v>G Wholesale and retail trade; repair of motor vehicles, including motorcycles</v>
      </c>
      <c r="F135" s="26" t="str">
        <f>VLOOKUP(TRIM(D135),col_3!$C$2:$E$20,3,FALSE)</f>
        <v>Wholesale/Retail Trade</v>
      </c>
      <c r="G135" s="5" t="s">
        <v>39</v>
      </c>
      <c r="H135" s="26" t="str">
        <f>VLOOKUP(G135,col_4!$C$2:$D$17,2,FALSE)</f>
        <v>14 Mazovia Province</v>
      </c>
      <c r="I135" s="14">
        <v>8637979.9600000009</v>
      </c>
      <c r="J135" s="15">
        <v>8637979.9600000009</v>
      </c>
      <c r="K135" s="15"/>
      <c r="L135" s="15"/>
      <c r="M135" s="14">
        <v>8348076.6100000003</v>
      </c>
      <c r="N135" s="15">
        <v>8348076.6100000003</v>
      </c>
      <c r="O135" s="15"/>
      <c r="P135" s="15"/>
      <c r="Q135" s="14">
        <v>289903.35000000003</v>
      </c>
      <c r="R135" s="14"/>
      <c r="S135" s="15"/>
      <c r="T135" s="14">
        <v>289903.35000000003</v>
      </c>
      <c r="U135" s="14"/>
      <c r="V135" s="16">
        <v>241020</v>
      </c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>
        <v>241020</v>
      </c>
      <c r="AJ135" s="17"/>
      <c r="AK135" s="17"/>
      <c r="AL135" s="14"/>
      <c r="AM135" s="15"/>
      <c r="AN135" s="15"/>
      <c r="AO135" s="15"/>
      <c r="AP135" s="14">
        <v>48883.35</v>
      </c>
      <c r="AQ135" s="15"/>
      <c r="AR135" s="14">
        <v>48883</v>
      </c>
      <c r="AS135" s="15">
        <v>19</v>
      </c>
      <c r="AT135" s="15">
        <v>9287.77</v>
      </c>
      <c r="AU135" s="14">
        <v>9288</v>
      </c>
    </row>
    <row r="136" spans="1:47" ht="13.8" x14ac:dyDescent="0.25">
      <c r="A136" s="25">
        <v>132</v>
      </c>
      <c r="B136" s="5" t="s">
        <v>40</v>
      </c>
      <c r="C136" s="26" t="str">
        <f>VLOOKUP(B136,col_2!$B$2:$C$15,2,FALSE)</f>
        <v>OSP.40 Cooperatives</v>
      </c>
      <c r="D136" s="5" t="s">
        <v>55</v>
      </c>
      <c r="E136" s="26" t="str">
        <f>VLOOKUP(D136,col_3!$C$2:$D$20,2,FALSE)</f>
        <v>L Activity connected with servicing the real estate market</v>
      </c>
      <c r="F136" s="26" t="str">
        <f>VLOOKUP(TRIM(D136),col_3!$C$2:$E$20,3,FALSE)</f>
        <v>Real Estate</v>
      </c>
      <c r="G136" s="5" t="s">
        <v>42</v>
      </c>
      <c r="H136" s="26" t="str">
        <f>VLOOKUP(G136,col_4!$C$2:$D$17,2,FALSE)</f>
        <v>30 Greater Poland Province</v>
      </c>
      <c r="I136" s="14">
        <v>8637850.6799999997</v>
      </c>
      <c r="J136" s="15">
        <v>8637850.6799999997</v>
      </c>
      <c r="K136" s="15"/>
      <c r="L136" s="15"/>
      <c r="M136" s="14">
        <v>8437007.8399999999</v>
      </c>
      <c r="N136" s="15">
        <v>8437007.8399999999</v>
      </c>
      <c r="O136" s="15"/>
      <c r="P136" s="15"/>
      <c r="Q136" s="14">
        <v>200842.84</v>
      </c>
      <c r="R136" s="14"/>
      <c r="S136" s="15">
        <v>5281.99</v>
      </c>
      <c r="T136" s="14">
        <v>206124.83000000002</v>
      </c>
      <c r="U136" s="14"/>
      <c r="V136" s="16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4"/>
      <c r="AM136" s="15"/>
      <c r="AN136" s="15"/>
      <c r="AO136" s="15"/>
      <c r="AP136" s="14">
        <v>206124.83000000002</v>
      </c>
      <c r="AQ136" s="15"/>
      <c r="AR136" s="14">
        <v>206125</v>
      </c>
      <c r="AS136" s="15">
        <v>19</v>
      </c>
      <c r="AT136" s="15">
        <v>39163.75</v>
      </c>
      <c r="AU136" s="14">
        <v>39164</v>
      </c>
    </row>
    <row r="137" spans="1:47" ht="13.8" x14ac:dyDescent="0.25">
      <c r="A137" s="25">
        <v>133</v>
      </c>
      <c r="B137" s="5" t="s">
        <v>43</v>
      </c>
      <c r="C137" s="26" t="str">
        <f>VLOOKUP(B137,col_2!$B$2:$C$15,2,FALSE)</f>
        <v>OSP.17 Limited liability companies</v>
      </c>
      <c r="D137" s="5" t="s">
        <v>44</v>
      </c>
      <c r="E137" s="26" t="str">
        <f>VLOOKUP(D137,col_3!$C$2:$D$20,2,FALSE)</f>
        <v>G Wholesale and retail trade; repair of motor vehicles, including motorcycles</v>
      </c>
      <c r="F137" s="26" t="str">
        <f>VLOOKUP(TRIM(D137),col_3!$C$2:$E$20,3,FALSE)</f>
        <v>Wholesale/Retail Trade</v>
      </c>
      <c r="G137" s="5" t="s">
        <v>39</v>
      </c>
      <c r="H137" s="26" t="str">
        <f>VLOOKUP(G137,col_4!$C$2:$D$17,2,FALSE)</f>
        <v>14 Mazovia Province</v>
      </c>
      <c r="I137" s="14">
        <v>8637677.7400000002</v>
      </c>
      <c r="J137" s="15">
        <v>8637677.7400000002</v>
      </c>
      <c r="K137" s="15"/>
      <c r="L137" s="15"/>
      <c r="M137" s="14">
        <v>8367313.4000000004</v>
      </c>
      <c r="N137" s="15">
        <v>8367313.4000000004</v>
      </c>
      <c r="O137" s="15"/>
      <c r="P137" s="15"/>
      <c r="Q137" s="14">
        <v>270364.34000000003</v>
      </c>
      <c r="R137" s="14"/>
      <c r="S137" s="15"/>
      <c r="T137" s="14">
        <v>270364.34000000003</v>
      </c>
      <c r="U137" s="14"/>
      <c r="V137" s="16">
        <v>196720.99</v>
      </c>
      <c r="W137" s="17"/>
      <c r="X137" s="17"/>
      <c r="Y137" s="17"/>
      <c r="Z137" s="17">
        <v>196720.99</v>
      </c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4"/>
      <c r="AM137" s="15"/>
      <c r="AN137" s="15"/>
      <c r="AO137" s="15"/>
      <c r="AP137" s="14">
        <v>73643.350000000006</v>
      </c>
      <c r="AQ137" s="15"/>
      <c r="AR137" s="14">
        <v>73643</v>
      </c>
      <c r="AS137" s="15">
        <v>19</v>
      </c>
      <c r="AT137" s="15">
        <v>13992.17</v>
      </c>
      <c r="AU137" s="14">
        <v>13992</v>
      </c>
    </row>
    <row r="138" spans="1:47" ht="13.8" x14ac:dyDescent="0.25">
      <c r="A138" s="25">
        <v>134</v>
      </c>
      <c r="B138" s="5" t="s">
        <v>43</v>
      </c>
      <c r="C138" s="26" t="str">
        <f>VLOOKUP(B138,col_2!$B$2:$C$15,2,FALSE)</f>
        <v>OSP.17 Limited liability companies</v>
      </c>
      <c r="D138" s="5" t="s">
        <v>59</v>
      </c>
      <c r="E138" s="26" t="str">
        <f>VLOOKUP(D138,col_3!$C$2:$D$20,2,FALSE)</f>
        <v>N Administrative and support service activities</v>
      </c>
      <c r="F138" s="26" t="str">
        <f>VLOOKUP(TRIM(D138),col_3!$C$2:$E$20,3,FALSE)</f>
        <v>Admin and Support Services</v>
      </c>
      <c r="G138" s="5" t="s">
        <v>53</v>
      </c>
      <c r="H138" s="26" t="str">
        <f>VLOOKUP(G138,col_4!$C$2:$D$17,2,FALSE)</f>
        <v>12 Lesser Poland Province</v>
      </c>
      <c r="I138" s="14">
        <v>8637373.7200000007</v>
      </c>
      <c r="J138" s="15">
        <v>8637373.7200000007</v>
      </c>
      <c r="K138" s="15"/>
      <c r="L138" s="15"/>
      <c r="M138" s="14">
        <v>8905030.3399999999</v>
      </c>
      <c r="N138" s="15">
        <v>8905030.3399999999</v>
      </c>
      <c r="O138" s="15"/>
      <c r="P138" s="15"/>
      <c r="Q138" s="14"/>
      <c r="R138" s="14">
        <v>267656.62</v>
      </c>
      <c r="S138" s="15"/>
      <c r="T138" s="14"/>
      <c r="U138" s="14">
        <v>267656.62</v>
      </c>
      <c r="V138" s="16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4"/>
      <c r="AM138" s="15"/>
      <c r="AN138" s="15"/>
      <c r="AO138" s="15"/>
      <c r="AP138" s="14"/>
      <c r="AQ138" s="15"/>
      <c r="AR138" s="14"/>
      <c r="AS138" s="15">
        <v>19</v>
      </c>
      <c r="AT138" s="15"/>
      <c r="AU138" s="14"/>
    </row>
    <row r="139" spans="1:47" ht="13.8" x14ac:dyDescent="0.25">
      <c r="A139" s="25">
        <v>135</v>
      </c>
      <c r="B139" s="5" t="s">
        <v>43</v>
      </c>
      <c r="C139" s="26" t="str">
        <f>VLOOKUP(B139,col_2!$B$2:$C$15,2,FALSE)</f>
        <v>OSP.17 Limited liability companies</v>
      </c>
      <c r="D139" s="5" t="s">
        <v>38</v>
      </c>
      <c r="E139" s="26" t="str">
        <f>VLOOKUP(D139,col_3!$C$2:$D$20,2,FALSE)</f>
        <v>C Industrial processing</v>
      </c>
      <c r="F139" s="26" t="str">
        <f>VLOOKUP(TRIM(D139),col_3!$C$2:$E$20,3,FALSE)</f>
        <v>Manufacturing</v>
      </c>
      <c r="G139" s="5" t="s">
        <v>42</v>
      </c>
      <c r="H139" s="26" t="str">
        <f>VLOOKUP(G139,col_4!$C$2:$D$17,2,FALSE)</f>
        <v>30 Greater Poland Province</v>
      </c>
      <c r="I139" s="14">
        <v>8637359.4000000004</v>
      </c>
      <c r="J139" s="15">
        <v>8637359.4000000004</v>
      </c>
      <c r="K139" s="15"/>
      <c r="L139" s="15"/>
      <c r="M139" s="14">
        <v>8249364.8600000003</v>
      </c>
      <c r="N139" s="15">
        <v>8249364.8600000003</v>
      </c>
      <c r="O139" s="15"/>
      <c r="P139" s="15"/>
      <c r="Q139" s="14">
        <v>387994.54</v>
      </c>
      <c r="R139" s="14"/>
      <c r="S139" s="15"/>
      <c r="T139" s="14">
        <v>387994.54</v>
      </c>
      <c r="U139" s="14"/>
      <c r="V139" s="16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4">
        <v>387994.54</v>
      </c>
      <c r="AM139" s="15">
        <v>387994.54</v>
      </c>
      <c r="AN139" s="15"/>
      <c r="AO139" s="15"/>
      <c r="AP139" s="14"/>
      <c r="AQ139" s="15"/>
      <c r="AR139" s="14"/>
      <c r="AS139" s="15">
        <v>19</v>
      </c>
      <c r="AT139" s="15"/>
      <c r="AU139" s="14"/>
    </row>
    <row r="140" spans="1:47" ht="13.8" x14ac:dyDescent="0.25">
      <c r="A140" s="25">
        <v>136</v>
      </c>
      <c r="B140" s="5" t="s">
        <v>40</v>
      </c>
      <c r="C140" s="26" t="str">
        <f>VLOOKUP(B140,col_2!$B$2:$C$15,2,FALSE)</f>
        <v>OSP.40 Cooperatives</v>
      </c>
      <c r="D140" s="5" t="s">
        <v>44</v>
      </c>
      <c r="E140" s="26" t="str">
        <f>VLOOKUP(D140,col_3!$C$2:$D$20,2,FALSE)</f>
        <v>G Wholesale and retail trade; repair of motor vehicles, including motorcycles</v>
      </c>
      <c r="F140" s="26" t="str">
        <f>VLOOKUP(TRIM(D140),col_3!$C$2:$E$20,3,FALSE)</f>
        <v>Wholesale/Retail Trade</v>
      </c>
      <c r="G140" s="5" t="s">
        <v>39</v>
      </c>
      <c r="H140" s="26" t="str">
        <f>VLOOKUP(G140,col_4!$C$2:$D$17,2,FALSE)</f>
        <v>14 Mazovia Province</v>
      </c>
      <c r="I140" s="14">
        <v>8636156.1600000001</v>
      </c>
      <c r="J140" s="15">
        <v>8636156.1600000001</v>
      </c>
      <c r="K140" s="15"/>
      <c r="L140" s="15"/>
      <c r="M140" s="14">
        <v>8680068.2699999996</v>
      </c>
      <c r="N140" s="15">
        <v>8680068.2699999996</v>
      </c>
      <c r="O140" s="15"/>
      <c r="P140" s="15"/>
      <c r="Q140" s="14"/>
      <c r="R140" s="14">
        <v>43912.11</v>
      </c>
      <c r="S140" s="15"/>
      <c r="T140" s="14"/>
      <c r="U140" s="14">
        <v>43912.11</v>
      </c>
      <c r="V140" s="16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4"/>
      <c r="AM140" s="15"/>
      <c r="AN140" s="15"/>
      <c r="AO140" s="15"/>
      <c r="AP140" s="14"/>
      <c r="AQ140" s="15"/>
      <c r="AR140" s="14"/>
      <c r="AS140" s="15">
        <v>19</v>
      </c>
      <c r="AT140" s="15"/>
      <c r="AU140" s="14"/>
    </row>
    <row r="141" spans="1:47" ht="13.8" x14ac:dyDescent="0.25">
      <c r="A141" s="25">
        <v>137</v>
      </c>
      <c r="B141" s="5" t="s">
        <v>43</v>
      </c>
      <c r="C141" s="26" t="str">
        <f>VLOOKUP(B141,col_2!$B$2:$C$15,2,FALSE)</f>
        <v>OSP.17 Limited liability companies</v>
      </c>
      <c r="D141" s="5" t="s">
        <v>60</v>
      </c>
      <c r="E141" s="26" t="str">
        <f>VLOOKUP(D141,col_3!$C$2:$D$20,2,FALSE)</f>
        <v>Not determined</v>
      </c>
      <c r="F141" s="26" t="str">
        <f>VLOOKUP(TRIM(D141),col_3!$C$2:$E$20,3,FALSE)</f>
        <v>Not determined</v>
      </c>
      <c r="G141" s="5" t="s">
        <v>53</v>
      </c>
      <c r="H141" s="26" t="str">
        <f>VLOOKUP(G141,col_4!$C$2:$D$17,2,FALSE)</f>
        <v>12 Lesser Poland Province</v>
      </c>
      <c r="I141" s="14">
        <v>8635778.7699999996</v>
      </c>
      <c r="J141" s="15">
        <v>8635778.7699999996</v>
      </c>
      <c r="K141" s="15"/>
      <c r="L141" s="15"/>
      <c r="M141" s="14">
        <v>13082869.43</v>
      </c>
      <c r="N141" s="15">
        <v>13082869.43</v>
      </c>
      <c r="O141" s="15"/>
      <c r="P141" s="15"/>
      <c r="Q141" s="14"/>
      <c r="R141" s="14">
        <v>4447090.66</v>
      </c>
      <c r="S141" s="15"/>
      <c r="T141" s="14"/>
      <c r="U141" s="14">
        <v>4447090.66</v>
      </c>
      <c r="V141" s="16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4"/>
      <c r="AM141" s="15"/>
      <c r="AN141" s="15"/>
      <c r="AO141" s="15"/>
      <c r="AP141" s="14"/>
      <c r="AQ141" s="15"/>
      <c r="AR141" s="14"/>
      <c r="AS141" s="15">
        <v>19</v>
      </c>
      <c r="AT141" s="15"/>
      <c r="AU141" s="14"/>
    </row>
    <row r="142" spans="1:47" ht="13.8" x14ac:dyDescent="0.25">
      <c r="A142" s="25">
        <v>138</v>
      </c>
      <c r="B142" s="5" t="s">
        <v>43</v>
      </c>
      <c r="C142" s="26" t="str">
        <f>VLOOKUP(B142,col_2!$B$2:$C$15,2,FALSE)</f>
        <v>OSP.17 Limited liability companies</v>
      </c>
      <c r="D142" s="5" t="s">
        <v>38</v>
      </c>
      <c r="E142" s="26" t="str">
        <f>VLOOKUP(D142,col_3!$C$2:$D$20,2,FALSE)</f>
        <v>C Industrial processing</v>
      </c>
      <c r="F142" s="26" t="str">
        <f>VLOOKUP(TRIM(D142),col_3!$C$2:$E$20,3,FALSE)</f>
        <v>Manufacturing</v>
      </c>
      <c r="G142" s="5" t="s">
        <v>42</v>
      </c>
      <c r="H142" s="26" t="str">
        <f>VLOOKUP(G142,col_4!$C$2:$D$17,2,FALSE)</f>
        <v>30 Greater Poland Province</v>
      </c>
      <c r="I142" s="14">
        <v>8635706.4299999997</v>
      </c>
      <c r="J142" s="15">
        <v>8635706.4299999997</v>
      </c>
      <c r="K142" s="15"/>
      <c r="L142" s="15"/>
      <c r="M142" s="14">
        <v>8322126.9000000004</v>
      </c>
      <c r="N142" s="15">
        <v>8322126.9000000004</v>
      </c>
      <c r="O142" s="15"/>
      <c r="P142" s="15"/>
      <c r="Q142" s="14">
        <v>313579.53000000003</v>
      </c>
      <c r="R142" s="14"/>
      <c r="S142" s="15"/>
      <c r="T142" s="14">
        <v>313579.53000000003</v>
      </c>
      <c r="U142" s="14"/>
      <c r="V142" s="16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4"/>
      <c r="AM142" s="15"/>
      <c r="AN142" s="15"/>
      <c r="AO142" s="15"/>
      <c r="AP142" s="14">
        <v>313579.53000000003</v>
      </c>
      <c r="AQ142" s="15"/>
      <c r="AR142" s="14">
        <v>313580</v>
      </c>
      <c r="AS142" s="15">
        <v>19</v>
      </c>
      <c r="AT142" s="15">
        <v>59580.200000000004</v>
      </c>
      <c r="AU142" s="14">
        <v>59580</v>
      </c>
    </row>
    <row r="143" spans="1:47" ht="13.8" x14ac:dyDescent="0.25">
      <c r="A143" s="25">
        <v>139</v>
      </c>
      <c r="B143" s="5" t="s">
        <v>43</v>
      </c>
      <c r="C143" s="26" t="str">
        <f>VLOOKUP(B143,col_2!$B$2:$C$15,2,FALSE)</f>
        <v>OSP.17 Limited liability companies</v>
      </c>
      <c r="D143" s="5" t="s">
        <v>52</v>
      </c>
      <c r="E143" s="26" t="str">
        <f>VLOOKUP(D143,col_3!$C$2:$D$20,2,FALSE)</f>
        <v>Q Health care and social assistance</v>
      </c>
      <c r="F143" s="26" t="str">
        <f>VLOOKUP(TRIM(D143),col_3!$C$2:$E$20,3,FALSE)</f>
        <v>Health</v>
      </c>
      <c r="G143" s="5" t="s">
        <v>53</v>
      </c>
      <c r="H143" s="26" t="str">
        <f>VLOOKUP(G143,col_4!$C$2:$D$17,2,FALSE)</f>
        <v>12 Lesser Poland Province</v>
      </c>
      <c r="I143" s="14">
        <v>8635029.9499999993</v>
      </c>
      <c r="J143" s="15">
        <v>8635029.9499999993</v>
      </c>
      <c r="K143" s="15"/>
      <c r="L143" s="15"/>
      <c r="M143" s="14">
        <v>7290181.7599999998</v>
      </c>
      <c r="N143" s="15">
        <v>7290181.7599999998</v>
      </c>
      <c r="O143" s="15"/>
      <c r="P143" s="15"/>
      <c r="Q143" s="14">
        <v>1344848.19</v>
      </c>
      <c r="R143" s="14"/>
      <c r="S143" s="15"/>
      <c r="T143" s="14">
        <v>1344848.19</v>
      </c>
      <c r="U143" s="14"/>
      <c r="V143" s="16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4"/>
      <c r="AM143" s="15"/>
      <c r="AN143" s="15"/>
      <c r="AO143" s="15"/>
      <c r="AP143" s="14">
        <v>1344848.19</v>
      </c>
      <c r="AQ143" s="15"/>
      <c r="AR143" s="14">
        <v>1344848</v>
      </c>
      <c r="AS143" s="15">
        <v>19</v>
      </c>
      <c r="AT143" s="15">
        <v>255521.12</v>
      </c>
      <c r="AU143" s="14">
        <v>255521</v>
      </c>
    </row>
    <row r="144" spans="1:47" ht="13.8" x14ac:dyDescent="0.25">
      <c r="A144" s="25">
        <v>140</v>
      </c>
      <c r="B144" s="5" t="s">
        <v>43</v>
      </c>
      <c r="C144" s="26" t="str">
        <f>VLOOKUP(B144,col_2!$B$2:$C$15,2,FALSE)</f>
        <v>OSP.17 Limited liability companies</v>
      </c>
      <c r="D144" s="5" t="s">
        <v>62</v>
      </c>
      <c r="E144" s="26" t="str">
        <f>VLOOKUP(D144,col_3!$C$2:$D$20,2,FALSE)</f>
        <v>P Education</v>
      </c>
      <c r="F144" s="26" t="str">
        <f>VLOOKUP(TRIM(D144),col_3!$C$2:$E$20,3,FALSE)</f>
        <v>Education</v>
      </c>
      <c r="G144" s="5" t="s">
        <v>39</v>
      </c>
      <c r="H144" s="26" t="str">
        <f>VLOOKUP(G144,col_4!$C$2:$D$17,2,FALSE)</f>
        <v>14 Mazovia Province</v>
      </c>
      <c r="I144" s="14">
        <v>8634861.8699999992</v>
      </c>
      <c r="J144" s="15">
        <v>8634861.8699999992</v>
      </c>
      <c r="K144" s="15"/>
      <c r="L144" s="15"/>
      <c r="M144" s="14">
        <v>8412492.4700000007</v>
      </c>
      <c r="N144" s="15">
        <v>8412492.4700000007</v>
      </c>
      <c r="O144" s="15"/>
      <c r="P144" s="15"/>
      <c r="Q144" s="14">
        <v>222369.4</v>
      </c>
      <c r="R144" s="14"/>
      <c r="S144" s="15"/>
      <c r="T144" s="14">
        <v>222369.4</v>
      </c>
      <c r="U144" s="14"/>
      <c r="V144" s="16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4">
        <v>21036.850000000002</v>
      </c>
      <c r="AM144" s="15">
        <v>21036.850000000002</v>
      </c>
      <c r="AN144" s="15"/>
      <c r="AO144" s="15"/>
      <c r="AP144" s="14">
        <v>201332.55000000002</v>
      </c>
      <c r="AQ144" s="15"/>
      <c r="AR144" s="14">
        <v>201333</v>
      </c>
      <c r="AS144" s="15">
        <v>19</v>
      </c>
      <c r="AT144" s="15">
        <v>38253.270000000004</v>
      </c>
      <c r="AU144" s="14">
        <v>38253</v>
      </c>
    </row>
    <row r="145" spans="1:47" ht="13.8" x14ac:dyDescent="0.25">
      <c r="A145" s="25">
        <v>141</v>
      </c>
      <c r="B145" s="5" t="s">
        <v>43</v>
      </c>
      <c r="C145" s="26" t="str">
        <f>VLOOKUP(B145,col_2!$B$2:$C$15,2,FALSE)</f>
        <v>OSP.17 Limited liability companies</v>
      </c>
      <c r="D145" s="5" t="s">
        <v>60</v>
      </c>
      <c r="E145" s="26" t="str">
        <f>VLOOKUP(D145,col_3!$C$2:$D$20,2,FALSE)</f>
        <v>Not determined</v>
      </c>
      <c r="F145" s="26" t="str">
        <f>VLOOKUP(TRIM(D145),col_3!$C$2:$E$20,3,FALSE)</f>
        <v>Not determined</v>
      </c>
      <c r="G145" s="5" t="s">
        <v>77</v>
      </c>
      <c r="H145" s="26" t="str">
        <f>VLOOKUP(G145,col_4!$C$2:$D$17,2,FALSE)</f>
        <v>04 Kuyavian-Pomeranian Province</v>
      </c>
      <c r="I145" s="14">
        <v>8634054.8200000003</v>
      </c>
      <c r="J145" s="15">
        <v>8634054.8200000003</v>
      </c>
      <c r="K145" s="15"/>
      <c r="L145" s="15"/>
      <c r="M145" s="14">
        <v>8647388.3100000005</v>
      </c>
      <c r="N145" s="15">
        <v>8647388.3100000005</v>
      </c>
      <c r="O145" s="15"/>
      <c r="P145" s="15"/>
      <c r="Q145" s="14"/>
      <c r="R145" s="14">
        <v>13333.49</v>
      </c>
      <c r="S145" s="15"/>
      <c r="T145" s="14"/>
      <c r="U145" s="14">
        <v>13333.49</v>
      </c>
      <c r="V145" s="16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4"/>
      <c r="AM145" s="15"/>
      <c r="AN145" s="15"/>
      <c r="AO145" s="15"/>
      <c r="AP145" s="14"/>
      <c r="AQ145" s="15"/>
      <c r="AR145" s="14"/>
      <c r="AS145" s="15">
        <v>15</v>
      </c>
      <c r="AT145" s="15"/>
      <c r="AU145" s="14"/>
    </row>
    <row r="146" spans="1:47" ht="13.8" x14ac:dyDescent="0.25">
      <c r="A146" s="25">
        <v>142</v>
      </c>
      <c r="B146" s="5" t="s">
        <v>37</v>
      </c>
      <c r="C146" s="26" t="str">
        <f>VLOOKUP(B146,col_2!$B$2:$C$15,2,FALSE)</f>
        <v>OSP.16 Joint stock companies</v>
      </c>
      <c r="D146" s="5" t="s">
        <v>44</v>
      </c>
      <c r="E146" s="26" t="str">
        <f>VLOOKUP(D146,col_3!$C$2:$D$20,2,FALSE)</f>
        <v>G Wholesale and retail trade; repair of motor vehicles, including motorcycles</v>
      </c>
      <c r="F146" s="26" t="str">
        <f>VLOOKUP(TRIM(D146),col_3!$C$2:$E$20,3,FALSE)</f>
        <v>Wholesale/Retail Trade</v>
      </c>
      <c r="G146" s="5" t="s">
        <v>39</v>
      </c>
      <c r="H146" s="26" t="str">
        <f>VLOOKUP(G146,col_4!$C$2:$D$17,2,FALSE)</f>
        <v>14 Mazovia Province</v>
      </c>
      <c r="I146" s="14">
        <v>8633564.6999999993</v>
      </c>
      <c r="J146" s="15">
        <v>8633564.6999999993</v>
      </c>
      <c r="K146" s="15"/>
      <c r="L146" s="15"/>
      <c r="M146" s="14">
        <v>10110934.35</v>
      </c>
      <c r="N146" s="15">
        <v>10110934.35</v>
      </c>
      <c r="O146" s="15"/>
      <c r="P146" s="15"/>
      <c r="Q146" s="14"/>
      <c r="R146" s="14">
        <v>1477369.65</v>
      </c>
      <c r="S146" s="15"/>
      <c r="T146" s="14"/>
      <c r="U146" s="14">
        <v>1477369.65</v>
      </c>
      <c r="V146" s="16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4"/>
      <c r="AM146" s="15"/>
      <c r="AN146" s="15"/>
      <c r="AO146" s="15"/>
      <c r="AP146" s="14"/>
      <c r="AQ146" s="15"/>
      <c r="AR146" s="14"/>
      <c r="AS146" s="15">
        <v>19</v>
      </c>
      <c r="AT146" s="15"/>
      <c r="AU146" s="14"/>
    </row>
    <row r="147" spans="1:47" ht="13.8" x14ac:dyDescent="0.25">
      <c r="A147" s="25">
        <v>143</v>
      </c>
      <c r="B147" s="5" t="s">
        <v>43</v>
      </c>
      <c r="C147" s="26" t="str">
        <f>VLOOKUP(B147,col_2!$B$2:$C$15,2,FALSE)</f>
        <v>OSP.17 Limited liability companies</v>
      </c>
      <c r="D147" s="5" t="s">
        <v>44</v>
      </c>
      <c r="E147" s="26" t="str">
        <f>VLOOKUP(D147,col_3!$C$2:$D$20,2,FALSE)</f>
        <v>G Wholesale and retail trade; repair of motor vehicles, including motorcycles</v>
      </c>
      <c r="F147" s="26" t="str">
        <f>VLOOKUP(TRIM(D147),col_3!$C$2:$E$20,3,FALSE)</f>
        <v>Wholesale/Retail Trade</v>
      </c>
      <c r="G147" s="5" t="s">
        <v>58</v>
      </c>
      <c r="H147" s="26" t="str">
        <f>VLOOKUP(G147,col_4!$C$2:$D$17,2,FALSE)</f>
        <v>16 Opole Province</v>
      </c>
      <c r="I147" s="14">
        <v>8633543.1799999997</v>
      </c>
      <c r="J147" s="15">
        <v>8633543.1799999997</v>
      </c>
      <c r="K147" s="15"/>
      <c r="L147" s="15"/>
      <c r="M147" s="14">
        <v>8537987.0600000005</v>
      </c>
      <c r="N147" s="15">
        <v>8537987.0600000005</v>
      </c>
      <c r="O147" s="15"/>
      <c r="P147" s="15"/>
      <c r="Q147" s="14">
        <v>95556.12</v>
      </c>
      <c r="R147" s="14"/>
      <c r="S147" s="15"/>
      <c r="T147" s="14">
        <v>95556.12</v>
      </c>
      <c r="U147" s="14"/>
      <c r="V147" s="16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4"/>
      <c r="AM147" s="15"/>
      <c r="AN147" s="15"/>
      <c r="AO147" s="15"/>
      <c r="AP147" s="14">
        <v>95556.12</v>
      </c>
      <c r="AQ147" s="15"/>
      <c r="AR147" s="14">
        <v>95556</v>
      </c>
      <c r="AS147" s="15">
        <v>19</v>
      </c>
      <c r="AT147" s="15">
        <v>18155.64</v>
      </c>
      <c r="AU147" s="14">
        <v>18156</v>
      </c>
    </row>
    <row r="148" spans="1:47" ht="13.8" x14ac:dyDescent="0.25">
      <c r="A148" s="25">
        <v>144</v>
      </c>
      <c r="B148" s="5" t="s">
        <v>43</v>
      </c>
      <c r="C148" s="26" t="str">
        <f>VLOOKUP(B148,col_2!$B$2:$C$15,2,FALSE)</f>
        <v>OSP.17 Limited liability companies</v>
      </c>
      <c r="D148" s="5" t="s">
        <v>41</v>
      </c>
      <c r="E148" s="26" t="str">
        <f>VLOOKUP(D148,col_3!$C$2:$D$20,2,FALSE)</f>
        <v>F Construction</v>
      </c>
      <c r="F148" s="26" t="str">
        <f>VLOOKUP(TRIM(D148),col_3!$C$2:$E$20,3,FALSE)</f>
        <v>Construction</v>
      </c>
      <c r="G148" s="5" t="s">
        <v>58</v>
      </c>
      <c r="H148" s="26" t="str">
        <f>VLOOKUP(G148,col_4!$C$2:$D$17,2,FALSE)</f>
        <v>16 Opole Province</v>
      </c>
      <c r="I148" s="14">
        <v>8633343.3200000003</v>
      </c>
      <c r="J148" s="15">
        <v>8633343.3200000003</v>
      </c>
      <c r="K148" s="15"/>
      <c r="L148" s="15"/>
      <c r="M148" s="14">
        <v>8620992.5099999998</v>
      </c>
      <c r="N148" s="15">
        <v>8620992.5099999998</v>
      </c>
      <c r="O148" s="15"/>
      <c r="P148" s="15"/>
      <c r="Q148" s="14">
        <v>12350.81</v>
      </c>
      <c r="R148" s="14"/>
      <c r="S148" s="15"/>
      <c r="T148" s="14">
        <v>12350.81</v>
      </c>
      <c r="U148" s="14"/>
      <c r="V148" s="16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4"/>
      <c r="AM148" s="15"/>
      <c r="AN148" s="15"/>
      <c r="AO148" s="15"/>
      <c r="AP148" s="14">
        <v>12350.81</v>
      </c>
      <c r="AQ148" s="15"/>
      <c r="AR148" s="14">
        <v>12351</v>
      </c>
      <c r="AS148" s="15">
        <v>19</v>
      </c>
      <c r="AT148" s="15">
        <v>2346.69</v>
      </c>
      <c r="AU148" s="14">
        <v>2347</v>
      </c>
    </row>
    <row r="149" spans="1:47" ht="13.8" x14ac:dyDescent="0.25">
      <c r="A149" s="25">
        <v>145</v>
      </c>
      <c r="B149" s="5" t="s">
        <v>43</v>
      </c>
      <c r="C149" s="26" t="str">
        <f>VLOOKUP(B149,col_2!$B$2:$C$15,2,FALSE)</f>
        <v>OSP.17 Limited liability companies</v>
      </c>
      <c r="D149" s="5" t="s">
        <v>44</v>
      </c>
      <c r="E149" s="26" t="str">
        <f>VLOOKUP(D149,col_3!$C$2:$D$20,2,FALSE)</f>
        <v>G Wholesale and retail trade; repair of motor vehicles, including motorcycles</v>
      </c>
      <c r="F149" s="26" t="str">
        <f>VLOOKUP(TRIM(D149),col_3!$C$2:$E$20,3,FALSE)</f>
        <v>Wholesale/Retail Trade</v>
      </c>
      <c r="G149" s="5" t="s">
        <v>47</v>
      </c>
      <c r="H149" s="26" t="str">
        <f>VLOOKUP(G149,col_4!$C$2:$D$17,2,FALSE)</f>
        <v>24 Silesia Province</v>
      </c>
      <c r="I149" s="14">
        <v>8632999.9900000002</v>
      </c>
      <c r="J149" s="15">
        <v>8632999.9900000002</v>
      </c>
      <c r="K149" s="15"/>
      <c r="L149" s="15"/>
      <c r="M149" s="14">
        <v>8242364.9400000004</v>
      </c>
      <c r="N149" s="15">
        <v>8242364.9400000004</v>
      </c>
      <c r="O149" s="15"/>
      <c r="P149" s="15"/>
      <c r="Q149" s="14">
        <v>390635.05</v>
      </c>
      <c r="R149" s="14"/>
      <c r="S149" s="15"/>
      <c r="T149" s="14">
        <v>390635.05</v>
      </c>
      <c r="U149" s="14"/>
      <c r="V149" s="16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4"/>
      <c r="AM149" s="15"/>
      <c r="AN149" s="15"/>
      <c r="AO149" s="15"/>
      <c r="AP149" s="14">
        <v>390635.05</v>
      </c>
      <c r="AQ149" s="15"/>
      <c r="AR149" s="14">
        <v>390635</v>
      </c>
      <c r="AS149" s="15">
        <v>19</v>
      </c>
      <c r="AT149" s="15">
        <v>74220.650000000009</v>
      </c>
      <c r="AU149" s="14">
        <v>74221</v>
      </c>
    </row>
    <row r="150" spans="1:47" ht="13.8" x14ac:dyDescent="0.25">
      <c r="A150" s="25">
        <v>146</v>
      </c>
      <c r="B150" s="5" t="s">
        <v>43</v>
      </c>
      <c r="C150" s="26" t="str">
        <f>VLOOKUP(B150,col_2!$B$2:$C$15,2,FALSE)</f>
        <v>OSP.17 Limited liability companies</v>
      </c>
      <c r="D150" s="5" t="s">
        <v>44</v>
      </c>
      <c r="E150" s="26" t="str">
        <f>VLOOKUP(D150,col_3!$C$2:$D$20,2,FALSE)</f>
        <v>G Wholesale and retail trade; repair of motor vehicles, including motorcycles</v>
      </c>
      <c r="F150" s="26" t="str">
        <f>VLOOKUP(TRIM(D150),col_3!$C$2:$E$20,3,FALSE)</f>
        <v>Wholesale/Retail Trade</v>
      </c>
      <c r="G150" s="5" t="s">
        <v>53</v>
      </c>
      <c r="H150" s="26" t="str">
        <f>VLOOKUP(G150,col_4!$C$2:$D$17,2,FALSE)</f>
        <v>12 Lesser Poland Province</v>
      </c>
      <c r="I150" s="14">
        <v>8632199.1899999995</v>
      </c>
      <c r="J150" s="15">
        <v>8632199.1899999995</v>
      </c>
      <c r="K150" s="15"/>
      <c r="L150" s="15"/>
      <c r="M150" s="14">
        <v>8565518.6600000001</v>
      </c>
      <c r="N150" s="15">
        <v>8565518.6600000001</v>
      </c>
      <c r="O150" s="15"/>
      <c r="P150" s="15"/>
      <c r="Q150" s="14">
        <v>66680.53</v>
      </c>
      <c r="R150" s="14"/>
      <c r="S150" s="15"/>
      <c r="T150" s="14">
        <v>66680.53</v>
      </c>
      <c r="U150" s="14"/>
      <c r="V150" s="16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4"/>
      <c r="AM150" s="15"/>
      <c r="AN150" s="15"/>
      <c r="AO150" s="15"/>
      <c r="AP150" s="14">
        <v>66680.53</v>
      </c>
      <c r="AQ150" s="15"/>
      <c r="AR150" s="14">
        <v>66681</v>
      </c>
      <c r="AS150" s="15">
        <v>19</v>
      </c>
      <c r="AT150" s="15">
        <v>12669.39</v>
      </c>
      <c r="AU150" s="14">
        <v>12669</v>
      </c>
    </row>
    <row r="151" spans="1:47" ht="13.8" x14ac:dyDescent="0.25">
      <c r="A151" s="25">
        <v>147</v>
      </c>
      <c r="B151" s="5" t="s">
        <v>43</v>
      </c>
      <c r="C151" s="26" t="str">
        <f>VLOOKUP(B151,col_2!$B$2:$C$15,2,FALSE)</f>
        <v>OSP.17 Limited liability companies</v>
      </c>
      <c r="D151" s="5" t="s">
        <v>41</v>
      </c>
      <c r="E151" s="26" t="str">
        <f>VLOOKUP(D151,col_3!$C$2:$D$20,2,FALSE)</f>
        <v>F Construction</v>
      </c>
      <c r="F151" s="26" t="str">
        <f>VLOOKUP(TRIM(D151),col_3!$C$2:$E$20,3,FALSE)</f>
        <v>Construction</v>
      </c>
      <c r="G151" s="5" t="s">
        <v>77</v>
      </c>
      <c r="H151" s="26" t="str">
        <f>VLOOKUP(G151,col_4!$C$2:$D$17,2,FALSE)</f>
        <v>04 Kuyavian-Pomeranian Province</v>
      </c>
      <c r="I151" s="14">
        <v>8631732.3699999992</v>
      </c>
      <c r="J151" s="15">
        <v>8631732.3699999992</v>
      </c>
      <c r="K151" s="15"/>
      <c r="L151" s="15"/>
      <c r="M151" s="14">
        <v>7410491.7000000002</v>
      </c>
      <c r="N151" s="15">
        <v>7410491.7000000002</v>
      </c>
      <c r="O151" s="15"/>
      <c r="P151" s="15"/>
      <c r="Q151" s="14">
        <v>1221240.67</v>
      </c>
      <c r="R151" s="14"/>
      <c r="S151" s="15"/>
      <c r="T151" s="14">
        <v>1221240.67</v>
      </c>
      <c r="U151" s="14"/>
      <c r="V151" s="16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4">
        <v>1221240.67</v>
      </c>
      <c r="AM151" s="15">
        <v>1221240.67</v>
      </c>
      <c r="AN151" s="15"/>
      <c r="AO151" s="15"/>
      <c r="AP151" s="14"/>
      <c r="AQ151" s="15"/>
      <c r="AR151" s="14"/>
      <c r="AS151" s="15">
        <v>19</v>
      </c>
      <c r="AT151" s="15"/>
      <c r="AU151" s="14"/>
    </row>
    <row r="152" spans="1:47" ht="13.8" x14ac:dyDescent="0.25">
      <c r="A152" s="25">
        <v>148</v>
      </c>
      <c r="B152" s="5" t="s">
        <v>43</v>
      </c>
      <c r="C152" s="26" t="str">
        <f>VLOOKUP(B152,col_2!$B$2:$C$15,2,FALSE)</f>
        <v>OSP.17 Limited liability companies</v>
      </c>
      <c r="D152" s="5" t="s">
        <v>44</v>
      </c>
      <c r="E152" s="26" t="str">
        <f>VLOOKUP(D152,col_3!$C$2:$D$20,2,FALSE)</f>
        <v>G Wholesale and retail trade; repair of motor vehicles, including motorcycles</v>
      </c>
      <c r="F152" s="26" t="str">
        <f>VLOOKUP(TRIM(D152),col_3!$C$2:$E$20,3,FALSE)</f>
        <v>Wholesale/Retail Trade</v>
      </c>
      <c r="G152" s="5" t="s">
        <v>58</v>
      </c>
      <c r="H152" s="26" t="str">
        <f>VLOOKUP(G152,col_4!$C$2:$D$17,2,FALSE)</f>
        <v>16 Opole Province</v>
      </c>
      <c r="I152" s="14">
        <v>8631355.5800000001</v>
      </c>
      <c r="J152" s="15">
        <v>8631355.5800000001</v>
      </c>
      <c r="K152" s="15"/>
      <c r="L152" s="15"/>
      <c r="M152" s="14">
        <v>8396143.1300000008</v>
      </c>
      <c r="N152" s="15">
        <v>8396143.1300000008</v>
      </c>
      <c r="O152" s="15"/>
      <c r="P152" s="15"/>
      <c r="Q152" s="14">
        <v>235212.45</v>
      </c>
      <c r="R152" s="14"/>
      <c r="S152" s="15"/>
      <c r="T152" s="14">
        <v>235212.45</v>
      </c>
      <c r="U152" s="14"/>
      <c r="V152" s="16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4"/>
      <c r="AM152" s="15"/>
      <c r="AN152" s="15"/>
      <c r="AO152" s="15"/>
      <c r="AP152" s="14">
        <v>235212.45</v>
      </c>
      <c r="AQ152" s="15"/>
      <c r="AR152" s="14">
        <v>235212</v>
      </c>
      <c r="AS152" s="15">
        <v>19</v>
      </c>
      <c r="AT152" s="15">
        <v>44690.28</v>
      </c>
      <c r="AU152" s="14">
        <v>44690</v>
      </c>
    </row>
    <row r="153" spans="1:47" ht="13.8" x14ac:dyDescent="0.25">
      <c r="A153" s="25">
        <v>149</v>
      </c>
      <c r="B153" s="5" t="s">
        <v>43</v>
      </c>
      <c r="C153" s="26" t="str">
        <f>VLOOKUP(B153,col_2!$B$2:$C$15,2,FALSE)</f>
        <v>OSP.17 Limited liability companies</v>
      </c>
      <c r="D153" s="5" t="s">
        <v>55</v>
      </c>
      <c r="E153" s="26" t="str">
        <f>VLOOKUP(D153,col_3!$C$2:$D$20,2,FALSE)</f>
        <v>L Activity connected with servicing the real estate market</v>
      </c>
      <c r="F153" s="26" t="str">
        <f>VLOOKUP(TRIM(D153),col_3!$C$2:$E$20,3,FALSE)</f>
        <v>Real Estate</v>
      </c>
      <c r="G153" s="5" t="s">
        <v>58</v>
      </c>
      <c r="H153" s="26" t="str">
        <f>VLOOKUP(G153,col_4!$C$2:$D$17,2,FALSE)</f>
        <v>16 Opole Province</v>
      </c>
      <c r="I153" s="14">
        <v>8631251.1099999994</v>
      </c>
      <c r="J153" s="15">
        <v>8631251.1099999994</v>
      </c>
      <c r="K153" s="15"/>
      <c r="L153" s="15"/>
      <c r="M153" s="14">
        <v>8436131.1899999995</v>
      </c>
      <c r="N153" s="15">
        <v>8436131.1899999995</v>
      </c>
      <c r="O153" s="15"/>
      <c r="P153" s="15"/>
      <c r="Q153" s="14">
        <v>195119.92</v>
      </c>
      <c r="R153" s="14"/>
      <c r="S153" s="15"/>
      <c r="T153" s="14">
        <v>195119.92</v>
      </c>
      <c r="U153" s="14"/>
      <c r="V153" s="16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4">
        <v>11682.02</v>
      </c>
      <c r="AM153" s="15">
        <v>11682.02</v>
      </c>
      <c r="AN153" s="15"/>
      <c r="AO153" s="15"/>
      <c r="AP153" s="14">
        <v>183437.9</v>
      </c>
      <c r="AQ153" s="15"/>
      <c r="AR153" s="14">
        <v>183438</v>
      </c>
      <c r="AS153" s="15">
        <v>15</v>
      </c>
      <c r="AT153" s="15">
        <v>27515.7</v>
      </c>
      <c r="AU153" s="14">
        <v>27516</v>
      </c>
    </row>
    <row r="154" spans="1:47" ht="13.8" x14ac:dyDescent="0.25">
      <c r="A154" s="25">
        <v>150</v>
      </c>
      <c r="B154" s="5" t="s">
        <v>43</v>
      </c>
      <c r="C154" s="26" t="str">
        <f>VLOOKUP(B154,col_2!$B$2:$C$15,2,FALSE)</f>
        <v>OSP.17 Limited liability companies</v>
      </c>
      <c r="D154" s="5" t="s">
        <v>54</v>
      </c>
      <c r="E154" s="26" t="str">
        <f>VLOOKUP(D154,col_3!$C$2:$D$20,2,FALSE)</f>
        <v>M Professional, scientific and technical activities</v>
      </c>
      <c r="F154" s="26" t="str">
        <f>VLOOKUP(TRIM(D154),col_3!$C$2:$E$20,3,FALSE)</f>
        <v>Professional/Scientific</v>
      </c>
      <c r="G154" s="5" t="s">
        <v>77</v>
      </c>
      <c r="H154" s="26" t="str">
        <f>VLOOKUP(G154,col_4!$C$2:$D$17,2,FALSE)</f>
        <v>04 Kuyavian-Pomeranian Province</v>
      </c>
      <c r="I154" s="14">
        <v>8631040.7599999998</v>
      </c>
      <c r="J154" s="15">
        <v>8631040.7599999998</v>
      </c>
      <c r="K154" s="15"/>
      <c r="L154" s="15"/>
      <c r="M154" s="14">
        <v>8377335.9100000001</v>
      </c>
      <c r="N154" s="15">
        <v>8377335.9100000001</v>
      </c>
      <c r="O154" s="15"/>
      <c r="P154" s="15"/>
      <c r="Q154" s="14">
        <v>253704.85</v>
      </c>
      <c r="R154" s="14"/>
      <c r="S154" s="15"/>
      <c r="T154" s="14">
        <v>253704.85</v>
      </c>
      <c r="U154" s="14"/>
      <c r="V154" s="16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4">
        <v>64371.61</v>
      </c>
      <c r="AM154" s="15">
        <v>64371.61</v>
      </c>
      <c r="AN154" s="15"/>
      <c r="AO154" s="15"/>
      <c r="AP154" s="14">
        <v>189333.24</v>
      </c>
      <c r="AQ154" s="15"/>
      <c r="AR154" s="14">
        <v>189333</v>
      </c>
      <c r="AS154" s="15">
        <v>19</v>
      </c>
      <c r="AT154" s="15">
        <v>35973.270000000004</v>
      </c>
      <c r="AU154" s="14">
        <v>35973</v>
      </c>
    </row>
    <row r="155" spans="1:47" ht="13.8" x14ac:dyDescent="0.25">
      <c r="A155" s="25">
        <v>151</v>
      </c>
      <c r="B155" s="5" t="s">
        <v>43</v>
      </c>
      <c r="C155" s="26" t="str">
        <f>VLOOKUP(B155,col_2!$B$2:$C$15,2,FALSE)</f>
        <v>OSP.17 Limited liability companies</v>
      </c>
      <c r="D155" s="5" t="s">
        <v>41</v>
      </c>
      <c r="E155" s="26" t="str">
        <f>VLOOKUP(D155,col_3!$C$2:$D$20,2,FALSE)</f>
        <v>F Construction</v>
      </c>
      <c r="F155" s="26" t="str">
        <f>VLOOKUP(TRIM(D155),col_3!$C$2:$E$20,3,FALSE)</f>
        <v>Construction</v>
      </c>
      <c r="G155" s="5" t="s">
        <v>77</v>
      </c>
      <c r="H155" s="26" t="str">
        <f>VLOOKUP(G155,col_4!$C$2:$D$17,2,FALSE)</f>
        <v>04 Kuyavian-Pomeranian Province</v>
      </c>
      <c r="I155" s="14">
        <v>8630456.5399999991</v>
      </c>
      <c r="J155" s="15">
        <v>8630456.5399999991</v>
      </c>
      <c r="K155" s="15"/>
      <c r="L155" s="15"/>
      <c r="M155" s="14">
        <v>8598040.5800000001</v>
      </c>
      <c r="N155" s="15">
        <v>8598040.5800000001</v>
      </c>
      <c r="O155" s="15"/>
      <c r="P155" s="15"/>
      <c r="Q155" s="14">
        <v>32415.96</v>
      </c>
      <c r="R155" s="14"/>
      <c r="S155" s="15"/>
      <c r="T155" s="14">
        <v>32415.96</v>
      </c>
      <c r="U155" s="14"/>
      <c r="V155" s="16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4"/>
      <c r="AM155" s="15"/>
      <c r="AN155" s="15"/>
      <c r="AO155" s="15"/>
      <c r="AP155" s="14">
        <v>32415.96</v>
      </c>
      <c r="AQ155" s="15"/>
      <c r="AR155" s="14">
        <v>32416</v>
      </c>
      <c r="AS155" s="15">
        <v>15</v>
      </c>
      <c r="AT155" s="15">
        <v>4862.4000000000005</v>
      </c>
      <c r="AU155" s="14">
        <v>4862</v>
      </c>
    </row>
    <row r="156" spans="1:47" ht="13.8" x14ac:dyDescent="0.25">
      <c r="A156" s="25">
        <v>152</v>
      </c>
      <c r="B156" s="5" t="s">
        <v>43</v>
      </c>
      <c r="C156" s="26" t="str">
        <f>VLOOKUP(B156,col_2!$B$2:$C$15,2,FALSE)</f>
        <v>OSP.17 Limited liability companies</v>
      </c>
      <c r="D156" s="5" t="s">
        <v>60</v>
      </c>
      <c r="E156" s="26" t="str">
        <f>VLOOKUP(D156,col_3!$C$2:$D$20,2,FALSE)</f>
        <v>Not determined</v>
      </c>
      <c r="F156" s="26" t="str">
        <f>VLOOKUP(TRIM(D156),col_3!$C$2:$E$20,3,FALSE)</f>
        <v>Not determined</v>
      </c>
      <c r="G156" s="5" t="s">
        <v>77</v>
      </c>
      <c r="H156" s="26" t="str">
        <f>VLOOKUP(G156,col_4!$C$2:$D$17,2,FALSE)</f>
        <v>04 Kuyavian-Pomeranian Province</v>
      </c>
      <c r="I156" s="14">
        <v>8630201.7699999996</v>
      </c>
      <c r="J156" s="15">
        <v>8630201.7699999996</v>
      </c>
      <c r="K156" s="15"/>
      <c r="L156" s="15"/>
      <c r="M156" s="14">
        <v>8421726.2599999998</v>
      </c>
      <c r="N156" s="15">
        <v>8421726.2599999998</v>
      </c>
      <c r="O156" s="15"/>
      <c r="P156" s="15"/>
      <c r="Q156" s="14">
        <v>208475.51</v>
      </c>
      <c r="R156" s="14"/>
      <c r="S156" s="15"/>
      <c r="T156" s="14">
        <v>208475.51</v>
      </c>
      <c r="U156" s="14"/>
      <c r="V156" s="16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4"/>
      <c r="AM156" s="15"/>
      <c r="AN156" s="15"/>
      <c r="AO156" s="15"/>
      <c r="AP156" s="14">
        <v>208475.51</v>
      </c>
      <c r="AQ156" s="15"/>
      <c r="AR156" s="14">
        <v>208476</v>
      </c>
      <c r="AS156" s="15">
        <v>19</v>
      </c>
      <c r="AT156" s="15">
        <v>39610.44</v>
      </c>
      <c r="AU156" s="14">
        <v>39610</v>
      </c>
    </row>
    <row r="157" spans="1:47" ht="13.8" x14ac:dyDescent="0.25">
      <c r="A157" s="25">
        <v>153</v>
      </c>
      <c r="B157" s="5" t="s">
        <v>40</v>
      </c>
      <c r="C157" s="26" t="str">
        <f>VLOOKUP(B157,col_2!$B$2:$C$15,2,FALSE)</f>
        <v>OSP.40 Cooperatives</v>
      </c>
      <c r="D157" s="5" t="s">
        <v>44</v>
      </c>
      <c r="E157" s="26" t="str">
        <f>VLOOKUP(D157,col_3!$C$2:$D$20,2,FALSE)</f>
        <v>G Wholesale and retail trade; repair of motor vehicles, including motorcycles</v>
      </c>
      <c r="F157" s="26" t="str">
        <f>VLOOKUP(TRIM(D157),col_3!$C$2:$E$20,3,FALSE)</f>
        <v>Wholesale/Retail Trade</v>
      </c>
      <c r="G157" s="5" t="s">
        <v>69</v>
      </c>
      <c r="H157" s="26" t="str">
        <f>VLOOKUP(G157,col_4!$C$2:$D$17,2,FALSE)</f>
        <v>18 Podkarpackie Province</v>
      </c>
      <c r="I157" s="14">
        <v>8629869.7899999991</v>
      </c>
      <c r="J157" s="15">
        <v>8629869.7899999991</v>
      </c>
      <c r="K157" s="15"/>
      <c r="L157" s="15"/>
      <c r="M157" s="14">
        <v>8630575.0700000003</v>
      </c>
      <c r="N157" s="15">
        <v>8630575.0700000003</v>
      </c>
      <c r="O157" s="15"/>
      <c r="P157" s="15"/>
      <c r="Q157" s="14"/>
      <c r="R157" s="14">
        <v>705.28</v>
      </c>
      <c r="S157" s="15"/>
      <c r="T157" s="14"/>
      <c r="U157" s="14">
        <v>705.28</v>
      </c>
      <c r="V157" s="16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4"/>
      <c r="AM157" s="15"/>
      <c r="AN157" s="15"/>
      <c r="AO157" s="15"/>
      <c r="AP157" s="14"/>
      <c r="AQ157" s="15"/>
      <c r="AR157" s="14"/>
      <c r="AS157" s="15">
        <v>19</v>
      </c>
      <c r="AT157" s="15"/>
      <c r="AU157" s="14"/>
    </row>
    <row r="158" spans="1:47" ht="13.8" x14ac:dyDescent="0.25">
      <c r="A158" s="25">
        <v>154</v>
      </c>
      <c r="B158" s="5" t="s">
        <v>43</v>
      </c>
      <c r="C158" s="26" t="str">
        <f>VLOOKUP(B158,col_2!$B$2:$C$15,2,FALSE)</f>
        <v>OSP.17 Limited liability companies</v>
      </c>
      <c r="D158" s="5" t="s">
        <v>41</v>
      </c>
      <c r="E158" s="26" t="str">
        <f>VLOOKUP(D158,col_3!$C$2:$D$20,2,FALSE)</f>
        <v>F Construction</v>
      </c>
      <c r="F158" s="26" t="str">
        <f>VLOOKUP(TRIM(D158),col_3!$C$2:$E$20,3,FALSE)</f>
        <v>Construction</v>
      </c>
      <c r="G158" s="5" t="s">
        <v>57</v>
      </c>
      <c r="H158" s="26" t="str">
        <f>VLOOKUP(G158,col_4!$C$2:$D$17,2,FALSE)</f>
        <v>10 Lodz</v>
      </c>
      <c r="I158" s="14">
        <v>8629281.3900000006</v>
      </c>
      <c r="J158" s="15">
        <v>8629281.3900000006</v>
      </c>
      <c r="K158" s="15"/>
      <c r="L158" s="15"/>
      <c r="M158" s="14">
        <v>8789073.6799999997</v>
      </c>
      <c r="N158" s="15">
        <v>8789073.6799999997</v>
      </c>
      <c r="O158" s="15"/>
      <c r="P158" s="15"/>
      <c r="Q158" s="14"/>
      <c r="R158" s="14">
        <v>159792.29</v>
      </c>
      <c r="S158" s="15"/>
      <c r="T158" s="14"/>
      <c r="U158" s="14">
        <v>159792.29</v>
      </c>
      <c r="V158" s="16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4"/>
      <c r="AM158" s="15"/>
      <c r="AN158" s="15"/>
      <c r="AO158" s="15"/>
      <c r="AP158" s="14"/>
      <c r="AQ158" s="15"/>
      <c r="AR158" s="14"/>
      <c r="AS158" s="15">
        <v>19</v>
      </c>
      <c r="AT158" s="15"/>
      <c r="AU158" s="14"/>
    </row>
    <row r="159" spans="1:47" ht="13.8" x14ac:dyDescent="0.25">
      <c r="A159" s="25">
        <v>155</v>
      </c>
      <c r="B159" s="5" t="s">
        <v>43</v>
      </c>
      <c r="C159" s="26" t="str">
        <f>VLOOKUP(B159,col_2!$B$2:$C$15,2,FALSE)</f>
        <v>OSP.17 Limited liability companies</v>
      </c>
      <c r="D159" s="5" t="s">
        <v>60</v>
      </c>
      <c r="E159" s="26" t="str">
        <f>VLOOKUP(D159,col_3!$C$2:$D$20,2,FALSE)</f>
        <v>Not determined</v>
      </c>
      <c r="F159" s="26" t="str">
        <f>VLOOKUP(TRIM(D159),col_3!$C$2:$E$20,3,FALSE)</f>
        <v>Not determined</v>
      </c>
      <c r="G159" s="5" t="s">
        <v>69</v>
      </c>
      <c r="H159" s="26" t="str">
        <f>VLOOKUP(G159,col_4!$C$2:$D$17,2,FALSE)</f>
        <v>18 Podkarpackie Province</v>
      </c>
      <c r="I159" s="14">
        <v>8628889.2200000007</v>
      </c>
      <c r="J159" s="15">
        <v>8628889.2200000007</v>
      </c>
      <c r="K159" s="15"/>
      <c r="L159" s="15"/>
      <c r="M159" s="14">
        <v>8369948.5700000003</v>
      </c>
      <c r="N159" s="15">
        <v>8369948.5700000003</v>
      </c>
      <c r="O159" s="15"/>
      <c r="P159" s="15"/>
      <c r="Q159" s="14">
        <v>258940.65</v>
      </c>
      <c r="R159" s="14"/>
      <c r="S159" s="15"/>
      <c r="T159" s="14">
        <v>258940.65</v>
      </c>
      <c r="U159" s="14"/>
      <c r="V159" s="16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4">
        <v>181250</v>
      </c>
      <c r="AM159" s="15">
        <v>181250</v>
      </c>
      <c r="AN159" s="15"/>
      <c r="AO159" s="15"/>
      <c r="AP159" s="14">
        <v>77690.650000000009</v>
      </c>
      <c r="AQ159" s="15"/>
      <c r="AR159" s="14">
        <v>77691</v>
      </c>
      <c r="AS159" s="15">
        <v>19</v>
      </c>
      <c r="AT159" s="15">
        <v>14761.29</v>
      </c>
      <c r="AU159" s="14">
        <v>14761</v>
      </c>
    </row>
    <row r="160" spans="1:47" ht="13.8" x14ac:dyDescent="0.25">
      <c r="A160" s="25">
        <v>156</v>
      </c>
      <c r="B160" s="5" t="s">
        <v>79</v>
      </c>
      <c r="C160" s="26" t="str">
        <f>VLOOKUP(B160,col_2!$B$2:$C$15,2,FALSE)</f>
        <v>OSP.70 Political parties</v>
      </c>
      <c r="D160" s="5" t="s">
        <v>68</v>
      </c>
      <c r="E160" s="26" t="str">
        <f>VLOOKUP(D160,col_3!$C$2:$D$20,2,FALSE)</f>
        <v>S Other service activities</v>
      </c>
      <c r="F160" s="26" t="str">
        <f>VLOOKUP(TRIM(D160),col_3!$C$2:$E$20,3,FALSE)</f>
        <v>Other Service Activities</v>
      </c>
      <c r="G160" s="5" t="s">
        <v>69</v>
      </c>
      <c r="H160" s="26" t="str">
        <f>VLOOKUP(G160,col_4!$C$2:$D$17,2,FALSE)</f>
        <v>18 Podkarpackie Province</v>
      </c>
      <c r="I160" s="14">
        <v>8628587.6999999993</v>
      </c>
      <c r="J160" s="15">
        <v>8628587.6999999993</v>
      </c>
      <c r="K160" s="15"/>
      <c r="L160" s="15"/>
      <c r="M160" s="14">
        <v>5982475.6100000003</v>
      </c>
      <c r="N160" s="15">
        <v>5982475.6100000003</v>
      </c>
      <c r="O160" s="15"/>
      <c r="P160" s="15"/>
      <c r="Q160" s="14">
        <v>2646112.09</v>
      </c>
      <c r="R160" s="14"/>
      <c r="S160" s="15"/>
      <c r="T160" s="14">
        <v>2646112.09</v>
      </c>
      <c r="U160" s="14"/>
      <c r="V160" s="16">
        <v>2646112.09</v>
      </c>
      <c r="W160" s="17"/>
      <c r="X160" s="17"/>
      <c r="Y160" s="17"/>
      <c r="Z160" s="17"/>
      <c r="AA160" s="17"/>
      <c r="AB160" s="17"/>
      <c r="AC160" s="17">
        <v>2646112.09</v>
      </c>
      <c r="AD160" s="17"/>
      <c r="AE160" s="17"/>
      <c r="AF160" s="17"/>
      <c r="AG160" s="17"/>
      <c r="AH160" s="17"/>
      <c r="AI160" s="17"/>
      <c r="AJ160" s="17"/>
      <c r="AK160" s="17"/>
      <c r="AL160" s="14"/>
      <c r="AM160" s="15"/>
      <c r="AN160" s="15"/>
      <c r="AO160" s="15"/>
      <c r="AP160" s="14"/>
      <c r="AQ160" s="15"/>
      <c r="AR160" s="14"/>
      <c r="AS160" s="15">
        <v>19</v>
      </c>
      <c r="AT160" s="15"/>
      <c r="AU160" s="14"/>
    </row>
    <row r="161" spans="1:47" ht="13.8" x14ac:dyDescent="0.25">
      <c r="A161" s="25">
        <v>157</v>
      </c>
      <c r="B161" s="5" t="s">
        <v>43</v>
      </c>
      <c r="C161" s="26" t="str">
        <f>VLOOKUP(B161,col_2!$B$2:$C$15,2,FALSE)</f>
        <v>OSP.17 Limited liability companies</v>
      </c>
      <c r="D161" s="5" t="s">
        <v>44</v>
      </c>
      <c r="E161" s="26" t="str">
        <f>VLOOKUP(D161,col_3!$C$2:$D$20,2,FALSE)</f>
        <v>G Wholesale and retail trade; repair of motor vehicles, including motorcycles</v>
      </c>
      <c r="F161" s="26" t="str">
        <f>VLOOKUP(TRIM(D161),col_3!$C$2:$E$20,3,FALSE)</f>
        <v>Wholesale/Retail Trade</v>
      </c>
      <c r="G161" s="5" t="s">
        <v>51</v>
      </c>
      <c r="H161" s="26" t="str">
        <f>VLOOKUP(G161,col_4!$C$2:$D$17,2,FALSE)</f>
        <v>02 Lower Silesia Province</v>
      </c>
      <c r="I161" s="14">
        <v>8628096.5800000001</v>
      </c>
      <c r="J161" s="15">
        <v>8628096.5800000001</v>
      </c>
      <c r="K161" s="15"/>
      <c r="L161" s="15"/>
      <c r="M161" s="14">
        <v>9531717.5500000007</v>
      </c>
      <c r="N161" s="15">
        <v>9531717.5500000007</v>
      </c>
      <c r="O161" s="15"/>
      <c r="P161" s="15"/>
      <c r="Q161" s="14"/>
      <c r="R161" s="14">
        <v>903620.97</v>
      </c>
      <c r="S161" s="15"/>
      <c r="T161" s="14"/>
      <c r="U161" s="14">
        <v>903620.97</v>
      </c>
      <c r="V161" s="16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4"/>
      <c r="AM161" s="15"/>
      <c r="AN161" s="15"/>
      <c r="AO161" s="15"/>
      <c r="AP161" s="14"/>
      <c r="AQ161" s="15"/>
      <c r="AR161" s="14"/>
      <c r="AS161" s="15">
        <v>19</v>
      </c>
      <c r="AT161" s="15"/>
      <c r="AU161" s="14"/>
    </row>
    <row r="162" spans="1:47" ht="13.8" x14ac:dyDescent="0.25">
      <c r="A162" s="25">
        <v>158</v>
      </c>
      <c r="B162" s="5" t="s">
        <v>43</v>
      </c>
      <c r="C162" s="26" t="str">
        <f>VLOOKUP(B162,col_2!$B$2:$C$15,2,FALSE)</f>
        <v>OSP.17 Limited liability companies</v>
      </c>
      <c r="D162" s="5" t="s">
        <v>60</v>
      </c>
      <c r="E162" s="26" t="str">
        <f>VLOOKUP(D162,col_3!$C$2:$D$20,2,FALSE)</f>
        <v>Not determined</v>
      </c>
      <c r="F162" s="26" t="str">
        <f>VLOOKUP(TRIM(D162),col_3!$C$2:$E$20,3,FALSE)</f>
        <v>Not determined</v>
      </c>
      <c r="G162" s="5" t="s">
        <v>53</v>
      </c>
      <c r="H162" s="26" t="str">
        <f>VLOOKUP(G162,col_4!$C$2:$D$17,2,FALSE)</f>
        <v>12 Lesser Poland Province</v>
      </c>
      <c r="I162" s="14">
        <v>8628091.1699999999</v>
      </c>
      <c r="J162" s="15">
        <v>8628091.1699999999</v>
      </c>
      <c r="K162" s="15"/>
      <c r="L162" s="15"/>
      <c r="M162" s="14">
        <v>8414932.8300000001</v>
      </c>
      <c r="N162" s="15">
        <v>8414932.8300000001</v>
      </c>
      <c r="O162" s="15"/>
      <c r="P162" s="15"/>
      <c r="Q162" s="14">
        <v>213158.34</v>
      </c>
      <c r="R162" s="14"/>
      <c r="S162" s="15"/>
      <c r="T162" s="14">
        <v>213158.34</v>
      </c>
      <c r="U162" s="14"/>
      <c r="V162" s="16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4"/>
      <c r="AM162" s="15"/>
      <c r="AN162" s="15"/>
      <c r="AO162" s="15"/>
      <c r="AP162" s="14">
        <v>213158.34</v>
      </c>
      <c r="AQ162" s="15"/>
      <c r="AR162" s="14">
        <v>213158</v>
      </c>
      <c r="AS162" s="15">
        <v>19</v>
      </c>
      <c r="AT162" s="15">
        <v>40500.020000000004</v>
      </c>
      <c r="AU162" s="14">
        <v>40500</v>
      </c>
    </row>
    <row r="163" spans="1:47" ht="13.8" x14ac:dyDescent="0.25">
      <c r="A163" s="25">
        <v>159</v>
      </c>
      <c r="B163" s="5" t="s">
        <v>43</v>
      </c>
      <c r="C163" s="26" t="str">
        <f>VLOOKUP(B163,col_2!$B$2:$C$15,2,FALSE)</f>
        <v>OSP.17 Limited liability companies</v>
      </c>
      <c r="D163" s="5" t="s">
        <v>44</v>
      </c>
      <c r="E163" s="26" t="str">
        <f>VLOOKUP(D163,col_3!$C$2:$D$20,2,FALSE)</f>
        <v>G Wholesale and retail trade; repair of motor vehicles, including motorcycles</v>
      </c>
      <c r="F163" s="26" t="str">
        <f>VLOOKUP(TRIM(D163),col_3!$C$2:$E$20,3,FALSE)</f>
        <v>Wholesale/Retail Trade</v>
      </c>
      <c r="G163" s="5" t="s">
        <v>69</v>
      </c>
      <c r="H163" s="26" t="str">
        <f>VLOOKUP(G163,col_4!$C$2:$D$17,2,FALSE)</f>
        <v>18 Podkarpackie Province</v>
      </c>
      <c r="I163" s="14">
        <v>8627781.4399999995</v>
      </c>
      <c r="J163" s="15">
        <v>8627781.4399999995</v>
      </c>
      <c r="K163" s="15"/>
      <c r="L163" s="15"/>
      <c r="M163" s="14">
        <v>8388429.2800000003</v>
      </c>
      <c r="N163" s="15">
        <v>8388429.2800000003</v>
      </c>
      <c r="O163" s="15"/>
      <c r="P163" s="15"/>
      <c r="Q163" s="14">
        <v>239352.16</v>
      </c>
      <c r="R163" s="14"/>
      <c r="S163" s="15"/>
      <c r="T163" s="14">
        <v>239352.16</v>
      </c>
      <c r="U163" s="14"/>
      <c r="V163" s="16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4">
        <v>239352.16</v>
      </c>
      <c r="AM163" s="15">
        <v>239352.16</v>
      </c>
      <c r="AN163" s="15"/>
      <c r="AO163" s="15"/>
      <c r="AP163" s="14"/>
      <c r="AQ163" s="15"/>
      <c r="AR163" s="14"/>
      <c r="AS163" s="15">
        <v>19</v>
      </c>
      <c r="AT163" s="15"/>
      <c r="AU163" s="14"/>
    </row>
    <row r="164" spans="1:47" ht="13.8" x14ac:dyDescent="0.25">
      <c r="A164" s="25">
        <v>160</v>
      </c>
      <c r="B164" s="5" t="s">
        <v>43</v>
      </c>
      <c r="C164" s="26" t="str">
        <f>VLOOKUP(B164,col_2!$B$2:$C$15,2,FALSE)</f>
        <v>OSP.17 Limited liability companies</v>
      </c>
      <c r="D164" s="5" t="s">
        <v>41</v>
      </c>
      <c r="E164" s="26" t="str">
        <f>VLOOKUP(D164,col_3!$C$2:$D$20,2,FALSE)</f>
        <v>F Construction</v>
      </c>
      <c r="F164" s="26" t="str">
        <f>VLOOKUP(TRIM(D164),col_3!$C$2:$E$20,3,FALSE)</f>
        <v>Construction</v>
      </c>
      <c r="G164" s="5" t="s">
        <v>77</v>
      </c>
      <c r="H164" s="26" t="str">
        <f>VLOOKUP(G164,col_4!$C$2:$D$17,2,FALSE)</f>
        <v>04 Kuyavian-Pomeranian Province</v>
      </c>
      <c r="I164" s="14">
        <v>8627767.8900000006</v>
      </c>
      <c r="J164" s="15">
        <v>8627767.8900000006</v>
      </c>
      <c r="K164" s="15"/>
      <c r="L164" s="15"/>
      <c r="M164" s="14">
        <v>8397013</v>
      </c>
      <c r="N164" s="15">
        <v>8397013</v>
      </c>
      <c r="O164" s="15"/>
      <c r="P164" s="15"/>
      <c r="Q164" s="14">
        <v>230754.89</v>
      </c>
      <c r="R164" s="14"/>
      <c r="S164" s="15"/>
      <c r="T164" s="14">
        <v>230754.89</v>
      </c>
      <c r="U164" s="14"/>
      <c r="V164" s="16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4"/>
      <c r="AM164" s="15"/>
      <c r="AN164" s="15"/>
      <c r="AO164" s="15"/>
      <c r="AP164" s="14">
        <v>230754.89</v>
      </c>
      <c r="AQ164" s="15"/>
      <c r="AR164" s="14">
        <v>230755</v>
      </c>
      <c r="AS164" s="15">
        <v>19</v>
      </c>
      <c r="AT164" s="15">
        <v>43843.450000000004</v>
      </c>
      <c r="AU164" s="14">
        <v>43843</v>
      </c>
    </row>
    <row r="165" spans="1:47" ht="13.8" x14ac:dyDescent="0.25">
      <c r="A165" s="25">
        <v>161</v>
      </c>
      <c r="B165" s="5" t="s">
        <v>40</v>
      </c>
      <c r="C165" s="26" t="str">
        <f>VLOOKUP(B165,col_2!$B$2:$C$15,2,FALSE)</f>
        <v>OSP.40 Cooperatives</v>
      </c>
      <c r="D165" s="5" t="s">
        <v>60</v>
      </c>
      <c r="E165" s="26" t="str">
        <f>VLOOKUP(D165,col_3!$C$2:$D$20,2,FALSE)</f>
        <v>Not determined</v>
      </c>
      <c r="F165" s="26" t="str">
        <f>VLOOKUP(TRIM(D165),col_3!$C$2:$E$20,3,FALSE)</f>
        <v>Not determined</v>
      </c>
      <c r="G165" s="5" t="s">
        <v>42</v>
      </c>
      <c r="H165" s="26" t="str">
        <f>VLOOKUP(G165,col_4!$C$2:$D$17,2,FALSE)</f>
        <v>30 Greater Poland Province</v>
      </c>
      <c r="I165" s="14">
        <v>8627195.7599999998</v>
      </c>
      <c r="J165" s="15">
        <v>8627195.7599999998</v>
      </c>
      <c r="K165" s="15"/>
      <c r="L165" s="15"/>
      <c r="M165" s="14">
        <v>8997200.9800000004</v>
      </c>
      <c r="N165" s="15">
        <v>8997200.9800000004</v>
      </c>
      <c r="O165" s="15"/>
      <c r="P165" s="15"/>
      <c r="Q165" s="14"/>
      <c r="R165" s="14">
        <v>370005.22000000003</v>
      </c>
      <c r="S165" s="15"/>
      <c r="T165" s="14"/>
      <c r="U165" s="14">
        <v>370005.22000000003</v>
      </c>
      <c r="V165" s="16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4"/>
      <c r="AM165" s="15"/>
      <c r="AN165" s="15"/>
      <c r="AO165" s="15"/>
      <c r="AP165" s="14"/>
      <c r="AQ165" s="15"/>
      <c r="AR165" s="14"/>
      <c r="AS165" s="15">
        <v>19</v>
      </c>
      <c r="AT165" s="15"/>
      <c r="AU165" s="14"/>
    </row>
    <row r="166" spans="1:47" ht="13.8" x14ac:dyDescent="0.25">
      <c r="A166" s="25">
        <v>162</v>
      </c>
      <c r="B166" s="5" t="s">
        <v>37</v>
      </c>
      <c r="C166" s="26" t="str">
        <f>VLOOKUP(B166,col_2!$B$2:$C$15,2,FALSE)</f>
        <v>OSP.16 Joint stock companies</v>
      </c>
      <c r="D166" s="5" t="s">
        <v>55</v>
      </c>
      <c r="E166" s="26" t="str">
        <f>VLOOKUP(D166,col_3!$C$2:$D$20,2,FALSE)</f>
        <v>L Activity connected with servicing the real estate market</v>
      </c>
      <c r="F166" s="26" t="str">
        <f>VLOOKUP(TRIM(D166),col_3!$C$2:$E$20,3,FALSE)</f>
        <v>Real Estate</v>
      </c>
      <c r="G166" s="5" t="s">
        <v>69</v>
      </c>
      <c r="H166" s="26" t="str">
        <f>VLOOKUP(G166,col_4!$C$2:$D$17,2,FALSE)</f>
        <v>18 Podkarpackie Province</v>
      </c>
      <c r="I166" s="14">
        <v>8626616.8900000006</v>
      </c>
      <c r="J166" s="15">
        <v>8626616.8900000006</v>
      </c>
      <c r="K166" s="15"/>
      <c r="L166" s="15"/>
      <c r="M166" s="14">
        <v>14349533.24</v>
      </c>
      <c r="N166" s="15">
        <v>14349533.24</v>
      </c>
      <c r="O166" s="15"/>
      <c r="P166" s="15"/>
      <c r="Q166" s="14"/>
      <c r="R166" s="14">
        <v>5722916.3499999996</v>
      </c>
      <c r="S166" s="15"/>
      <c r="T166" s="14"/>
      <c r="U166" s="14">
        <v>5722916.3499999996</v>
      </c>
      <c r="V166" s="16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4"/>
      <c r="AM166" s="15"/>
      <c r="AN166" s="15"/>
      <c r="AO166" s="15"/>
      <c r="AP166" s="14"/>
      <c r="AQ166" s="15"/>
      <c r="AR166" s="14"/>
      <c r="AS166" s="15">
        <v>19</v>
      </c>
      <c r="AT166" s="15"/>
      <c r="AU166" s="14"/>
    </row>
    <row r="167" spans="1:47" ht="13.8" x14ac:dyDescent="0.25">
      <c r="A167" s="25">
        <v>163</v>
      </c>
      <c r="B167" s="5" t="s">
        <v>43</v>
      </c>
      <c r="C167" s="26" t="str">
        <f>VLOOKUP(B167,col_2!$B$2:$C$15,2,FALSE)</f>
        <v>OSP.17 Limited liability companies</v>
      </c>
      <c r="D167" s="5" t="s">
        <v>44</v>
      </c>
      <c r="E167" s="26" t="str">
        <f>VLOOKUP(D167,col_3!$C$2:$D$20,2,FALSE)</f>
        <v>G Wholesale and retail trade; repair of motor vehicles, including motorcycles</v>
      </c>
      <c r="F167" s="26" t="str">
        <f>VLOOKUP(TRIM(D167),col_3!$C$2:$E$20,3,FALSE)</f>
        <v>Wholesale/Retail Trade</v>
      </c>
      <c r="G167" s="5" t="s">
        <v>53</v>
      </c>
      <c r="H167" s="26" t="str">
        <f>VLOOKUP(G167,col_4!$C$2:$D$17,2,FALSE)</f>
        <v>12 Lesser Poland Province</v>
      </c>
      <c r="I167" s="14">
        <v>8626583.6199999992</v>
      </c>
      <c r="J167" s="15">
        <v>8626583.6199999992</v>
      </c>
      <c r="K167" s="15"/>
      <c r="L167" s="15"/>
      <c r="M167" s="14">
        <v>7300719.5599999996</v>
      </c>
      <c r="N167" s="15">
        <v>7300719.5599999996</v>
      </c>
      <c r="O167" s="15"/>
      <c r="P167" s="15"/>
      <c r="Q167" s="14">
        <v>1325864.06</v>
      </c>
      <c r="R167" s="14"/>
      <c r="S167" s="15"/>
      <c r="T167" s="14">
        <v>1325864.06</v>
      </c>
      <c r="U167" s="14"/>
      <c r="V167" s="16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4"/>
      <c r="AM167" s="15"/>
      <c r="AN167" s="15"/>
      <c r="AO167" s="15"/>
      <c r="AP167" s="14">
        <v>1325864.06</v>
      </c>
      <c r="AQ167" s="15"/>
      <c r="AR167" s="14">
        <v>1325864</v>
      </c>
      <c r="AS167" s="15">
        <v>19</v>
      </c>
      <c r="AT167" s="15">
        <v>251914.16</v>
      </c>
      <c r="AU167" s="14">
        <v>251914</v>
      </c>
    </row>
    <row r="168" spans="1:47" ht="13.8" x14ac:dyDescent="0.25">
      <c r="A168" s="25">
        <v>164</v>
      </c>
      <c r="B168" s="5" t="s">
        <v>37</v>
      </c>
      <c r="C168" s="26" t="str">
        <f>VLOOKUP(B168,col_2!$B$2:$C$15,2,FALSE)</f>
        <v>OSP.16 Joint stock companies</v>
      </c>
      <c r="D168" s="5" t="s">
        <v>71</v>
      </c>
      <c r="E168" s="26" t="str">
        <f>VLOOKUP(D168,col_3!$C$2:$D$20,2,FALSE)</f>
        <v>E Water supply; sewerage, waste management and remediation activities</v>
      </c>
      <c r="F168" s="26" t="str">
        <f>VLOOKUP(TRIM(D168),col_3!$C$2:$E$20,3,FALSE)</f>
        <v>Utilities</v>
      </c>
      <c r="G168" s="5" t="s">
        <v>39</v>
      </c>
      <c r="H168" s="26" t="str">
        <f>VLOOKUP(G168,col_4!$C$2:$D$17,2,FALSE)</f>
        <v>14 Mazovia Province</v>
      </c>
      <c r="I168" s="14">
        <v>8626380.0800000001</v>
      </c>
      <c r="J168" s="15">
        <v>8626380.0800000001</v>
      </c>
      <c r="K168" s="15"/>
      <c r="L168" s="15"/>
      <c r="M168" s="14">
        <v>7833556</v>
      </c>
      <c r="N168" s="15">
        <v>7833556</v>
      </c>
      <c r="O168" s="15"/>
      <c r="P168" s="15"/>
      <c r="Q168" s="14">
        <v>792824.08000000007</v>
      </c>
      <c r="R168" s="14"/>
      <c r="S168" s="15"/>
      <c r="T168" s="14">
        <v>792824.08000000007</v>
      </c>
      <c r="U168" s="14"/>
      <c r="V168" s="16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4"/>
      <c r="AM168" s="15"/>
      <c r="AN168" s="15"/>
      <c r="AO168" s="15"/>
      <c r="AP168" s="14">
        <v>792824.08000000007</v>
      </c>
      <c r="AQ168" s="15"/>
      <c r="AR168" s="14">
        <v>792824</v>
      </c>
      <c r="AS168" s="15">
        <v>19</v>
      </c>
      <c r="AT168" s="15">
        <v>150636.56</v>
      </c>
      <c r="AU168" s="14">
        <v>150637</v>
      </c>
    </row>
    <row r="169" spans="1:47" ht="13.8" x14ac:dyDescent="0.25">
      <c r="A169" s="25">
        <v>165</v>
      </c>
      <c r="B169" s="5" t="s">
        <v>43</v>
      </c>
      <c r="C169" s="26" t="str">
        <f>VLOOKUP(B169,col_2!$B$2:$C$15,2,FALSE)</f>
        <v>OSP.17 Limited liability companies</v>
      </c>
      <c r="D169" s="5" t="s">
        <v>38</v>
      </c>
      <c r="E169" s="26" t="str">
        <f>VLOOKUP(D169,col_3!$C$2:$D$20,2,FALSE)</f>
        <v>C Industrial processing</v>
      </c>
      <c r="F169" s="26" t="str">
        <f>VLOOKUP(TRIM(D169),col_3!$C$2:$E$20,3,FALSE)</f>
        <v>Manufacturing</v>
      </c>
      <c r="G169" s="5" t="s">
        <v>57</v>
      </c>
      <c r="H169" s="26" t="str">
        <f>VLOOKUP(G169,col_4!$C$2:$D$17,2,FALSE)</f>
        <v>10 Lodz</v>
      </c>
      <c r="I169" s="14">
        <v>8626377.6899999995</v>
      </c>
      <c r="J169" s="15">
        <v>8626377.6899999995</v>
      </c>
      <c r="K169" s="15"/>
      <c r="L169" s="15"/>
      <c r="M169" s="14">
        <v>9289614.7400000002</v>
      </c>
      <c r="N169" s="15">
        <v>9289614.7400000002</v>
      </c>
      <c r="O169" s="15"/>
      <c r="P169" s="15"/>
      <c r="Q169" s="14"/>
      <c r="R169" s="14">
        <v>663237.05000000005</v>
      </c>
      <c r="S169" s="15"/>
      <c r="T169" s="14"/>
      <c r="U169" s="14">
        <v>663237.05000000005</v>
      </c>
      <c r="V169" s="16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4"/>
      <c r="AM169" s="15"/>
      <c r="AN169" s="15"/>
      <c r="AO169" s="15"/>
      <c r="AP169" s="14"/>
      <c r="AQ169" s="15"/>
      <c r="AR169" s="14"/>
      <c r="AS169" s="15">
        <v>19</v>
      </c>
      <c r="AT169" s="15"/>
      <c r="AU169" s="14"/>
    </row>
    <row r="170" spans="1:47" ht="13.8" x14ac:dyDescent="0.25">
      <c r="A170" s="25">
        <v>166</v>
      </c>
      <c r="B170" s="5" t="s">
        <v>73</v>
      </c>
      <c r="C170" s="26" t="str">
        <f>VLOOKUP(B170,col_2!$B$2:$C$15,2,FALSE)</f>
        <v>OSP.49 Funds</v>
      </c>
      <c r="D170" s="5" t="s">
        <v>60</v>
      </c>
      <c r="E170" s="26" t="str">
        <f>VLOOKUP(D170,col_3!$C$2:$D$20,2,FALSE)</f>
        <v>Not determined</v>
      </c>
      <c r="F170" s="26" t="str">
        <f>VLOOKUP(TRIM(D170),col_3!$C$2:$E$20,3,FALSE)</f>
        <v>Not determined</v>
      </c>
      <c r="G170" s="5" t="s">
        <v>69</v>
      </c>
      <c r="H170" s="26" t="str">
        <f>VLOOKUP(G170,col_4!$C$2:$D$17,2,FALSE)</f>
        <v>18 Podkarpackie Province</v>
      </c>
      <c r="I170" s="14">
        <v>8626322.5600000005</v>
      </c>
      <c r="J170" s="15">
        <v>8626322.5600000005</v>
      </c>
      <c r="K170" s="15"/>
      <c r="L170" s="15"/>
      <c r="M170" s="14"/>
      <c r="N170" s="15"/>
      <c r="O170" s="15"/>
      <c r="P170" s="15"/>
      <c r="Q170" s="14">
        <v>8626322.5600000005</v>
      </c>
      <c r="R170" s="14"/>
      <c r="S170" s="15"/>
      <c r="T170" s="14">
        <v>8626322.5600000005</v>
      </c>
      <c r="U170" s="14"/>
      <c r="V170" s="16">
        <v>8626322.5600000005</v>
      </c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>
        <v>8626322.5600000005</v>
      </c>
      <c r="AK170" s="17"/>
      <c r="AL170" s="14"/>
      <c r="AM170" s="15"/>
      <c r="AN170" s="15"/>
      <c r="AO170" s="15"/>
      <c r="AP170" s="14"/>
      <c r="AQ170" s="15"/>
      <c r="AR170" s="14"/>
      <c r="AS170" s="15">
        <v>19</v>
      </c>
      <c r="AT170" s="15"/>
      <c r="AU170" s="14"/>
    </row>
    <row r="171" spans="1:47" ht="13.8" x14ac:dyDescent="0.25">
      <c r="A171" s="25">
        <v>167</v>
      </c>
      <c r="B171" s="5" t="s">
        <v>43</v>
      </c>
      <c r="C171" s="26" t="str">
        <f>VLOOKUP(B171,col_2!$B$2:$C$15,2,FALSE)</f>
        <v>OSP.17 Limited liability companies</v>
      </c>
      <c r="D171" s="5" t="s">
        <v>60</v>
      </c>
      <c r="E171" s="26" t="str">
        <f>VLOOKUP(D171,col_3!$C$2:$D$20,2,FALSE)</f>
        <v>Not determined</v>
      </c>
      <c r="F171" s="26" t="str">
        <f>VLOOKUP(TRIM(D171),col_3!$C$2:$E$20,3,FALSE)</f>
        <v>Not determined</v>
      </c>
      <c r="G171" s="5" t="s">
        <v>69</v>
      </c>
      <c r="H171" s="26" t="str">
        <f>VLOOKUP(G171,col_4!$C$2:$D$17,2,FALSE)</f>
        <v>18 Podkarpackie Province</v>
      </c>
      <c r="I171" s="14">
        <v>8625156.0199999996</v>
      </c>
      <c r="J171" s="15">
        <v>8625156.0199999996</v>
      </c>
      <c r="K171" s="15"/>
      <c r="L171" s="15"/>
      <c r="M171" s="14">
        <v>9614654.2599999998</v>
      </c>
      <c r="N171" s="15">
        <v>9614654.2599999998</v>
      </c>
      <c r="O171" s="15"/>
      <c r="P171" s="15"/>
      <c r="Q171" s="14"/>
      <c r="R171" s="14">
        <v>989498.24</v>
      </c>
      <c r="S171" s="15"/>
      <c r="T171" s="14"/>
      <c r="U171" s="14">
        <v>989498.24</v>
      </c>
      <c r="V171" s="16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4"/>
      <c r="AM171" s="15"/>
      <c r="AN171" s="15"/>
      <c r="AO171" s="15"/>
      <c r="AP171" s="14"/>
      <c r="AQ171" s="15"/>
      <c r="AR171" s="14"/>
      <c r="AS171" s="15">
        <v>19</v>
      </c>
      <c r="AT171" s="15"/>
      <c r="AU171" s="14"/>
    </row>
    <row r="172" spans="1:47" ht="13.8" x14ac:dyDescent="0.25">
      <c r="A172" s="25">
        <v>168</v>
      </c>
      <c r="B172" s="5" t="s">
        <v>43</v>
      </c>
      <c r="C172" s="26" t="str">
        <f>VLOOKUP(B172,col_2!$B$2:$C$15,2,FALSE)</f>
        <v>OSP.17 Limited liability companies</v>
      </c>
      <c r="D172" s="5" t="s">
        <v>41</v>
      </c>
      <c r="E172" s="26" t="str">
        <f>VLOOKUP(D172,col_3!$C$2:$D$20,2,FALSE)</f>
        <v>F Construction</v>
      </c>
      <c r="F172" s="26" t="str">
        <f>VLOOKUP(TRIM(D172),col_3!$C$2:$E$20,3,FALSE)</f>
        <v>Construction</v>
      </c>
      <c r="G172" s="5" t="s">
        <v>42</v>
      </c>
      <c r="H172" s="26" t="str">
        <f>VLOOKUP(G172,col_4!$C$2:$D$17,2,FALSE)</f>
        <v>30 Greater Poland Province</v>
      </c>
      <c r="I172" s="14">
        <v>8625145.7799999993</v>
      </c>
      <c r="J172" s="15">
        <v>8625145.7799999993</v>
      </c>
      <c r="K172" s="15"/>
      <c r="L172" s="15"/>
      <c r="M172" s="14">
        <v>7401636.5</v>
      </c>
      <c r="N172" s="15">
        <v>7401636.5</v>
      </c>
      <c r="O172" s="15"/>
      <c r="P172" s="15"/>
      <c r="Q172" s="14">
        <v>1223509.28</v>
      </c>
      <c r="R172" s="14"/>
      <c r="S172" s="15"/>
      <c r="T172" s="14">
        <v>1223509.28</v>
      </c>
      <c r="U172" s="14"/>
      <c r="V172" s="16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4"/>
      <c r="AM172" s="15"/>
      <c r="AN172" s="15"/>
      <c r="AO172" s="15"/>
      <c r="AP172" s="14">
        <v>1223509.28</v>
      </c>
      <c r="AQ172" s="15"/>
      <c r="AR172" s="14">
        <v>1223509</v>
      </c>
      <c r="AS172" s="15">
        <v>19</v>
      </c>
      <c r="AT172" s="15">
        <v>232466.71</v>
      </c>
      <c r="AU172" s="14">
        <v>232467</v>
      </c>
    </row>
    <row r="173" spans="1:47" ht="13.8" x14ac:dyDescent="0.25">
      <c r="A173" s="25">
        <v>169</v>
      </c>
      <c r="B173" s="5" t="s">
        <v>43</v>
      </c>
      <c r="C173" s="26" t="str">
        <f>VLOOKUP(B173,col_2!$B$2:$C$15,2,FALSE)</f>
        <v>OSP.17 Limited liability companies</v>
      </c>
      <c r="D173" s="5" t="s">
        <v>60</v>
      </c>
      <c r="E173" s="26" t="str">
        <f>VLOOKUP(D173,col_3!$C$2:$D$20,2,FALSE)</f>
        <v>Not determined</v>
      </c>
      <c r="F173" s="26" t="str">
        <f>VLOOKUP(TRIM(D173),col_3!$C$2:$E$20,3,FALSE)</f>
        <v>Not determined</v>
      </c>
      <c r="G173" s="5" t="s">
        <v>77</v>
      </c>
      <c r="H173" s="26" t="str">
        <f>VLOOKUP(G173,col_4!$C$2:$D$17,2,FALSE)</f>
        <v>04 Kuyavian-Pomeranian Province</v>
      </c>
      <c r="I173" s="14">
        <v>8625108.1799999997</v>
      </c>
      <c r="J173" s="15">
        <v>8625108.1799999997</v>
      </c>
      <c r="K173" s="15"/>
      <c r="L173" s="15"/>
      <c r="M173" s="14">
        <v>6713226.6799999997</v>
      </c>
      <c r="N173" s="15">
        <v>6713226.6799999997</v>
      </c>
      <c r="O173" s="15"/>
      <c r="P173" s="15"/>
      <c r="Q173" s="14">
        <v>1911881.5</v>
      </c>
      <c r="R173" s="14"/>
      <c r="S173" s="15"/>
      <c r="T173" s="14">
        <v>1911881.5</v>
      </c>
      <c r="U173" s="14"/>
      <c r="V173" s="16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4"/>
      <c r="AM173" s="15"/>
      <c r="AN173" s="15"/>
      <c r="AO173" s="15"/>
      <c r="AP173" s="14">
        <v>1911881.5</v>
      </c>
      <c r="AQ173" s="15"/>
      <c r="AR173" s="14">
        <v>1911882</v>
      </c>
      <c r="AS173" s="15">
        <v>19</v>
      </c>
      <c r="AT173" s="15">
        <v>363257.58</v>
      </c>
      <c r="AU173" s="14">
        <v>363258</v>
      </c>
    </row>
    <row r="174" spans="1:47" ht="13.8" x14ac:dyDescent="0.25">
      <c r="A174" s="25">
        <v>170</v>
      </c>
      <c r="B174" s="5" t="s">
        <v>40</v>
      </c>
      <c r="C174" s="26" t="str">
        <f>VLOOKUP(B174,col_2!$B$2:$C$15,2,FALSE)</f>
        <v>OSP.40 Cooperatives</v>
      </c>
      <c r="D174" s="5" t="s">
        <v>44</v>
      </c>
      <c r="E174" s="26" t="str">
        <f>VLOOKUP(D174,col_3!$C$2:$D$20,2,FALSE)</f>
        <v>G Wholesale and retail trade; repair of motor vehicles, including motorcycles</v>
      </c>
      <c r="F174" s="26" t="str">
        <f>VLOOKUP(TRIM(D174),col_3!$C$2:$E$20,3,FALSE)</f>
        <v>Wholesale/Retail Trade</v>
      </c>
      <c r="G174" s="5" t="s">
        <v>56</v>
      </c>
      <c r="H174" s="26" t="str">
        <f>VLOOKUP(G174,col_4!$C$2:$D$17,2,FALSE)</f>
        <v>28 Warmian-Masurian Province</v>
      </c>
      <c r="I174" s="14">
        <v>8624289.6600000001</v>
      </c>
      <c r="J174" s="15">
        <v>8624289.6600000001</v>
      </c>
      <c r="K174" s="15"/>
      <c r="L174" s="15"/>
      <c r="M174" s="14">
        <v>8618748.3499999996</v>
      </c>
      <c r="N174" s="15">
        <v>8618748.3499999996</v>
      </c>
      <c r="O174" s="15"/>
      <c r="P174" s="15"/>
      <c r="Q174" s="14">
        <v>5541.31</v>
      </c>
      <c r="R174" s="14"/>
      <c r="S174" s="15"/>
      <c r="T174" s="14">
        <v>5541.31</v>
      </c>
      <c r="U174" s="14"/>
      <c r="V174" s="16">
        <v>5541.31</v>
      </c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>
        <v>5541.31</v>
      </c>
      <c r="AH174" s="17"/>
      <c r="AI174" s="17"/>
      <c r="AJ174" s="17"/>
      <c r="AK174" s="17"/>
      <c r="AL174" s="14"/>
      <c r="AM174" s="15"/>
      <c r="AN174" s="15"/>
      <c r="AO174" s="15"/>
      <c r="AP174" s="14"/>
      <c r="AQ174" s="15"/>
      <c r="AR174" s="14"/>
      <c r="AS174" s="15">
        <v>19</v>
      </c>
      <c r="AT174" s="15"/>
      <c r="AU174" s="14"/>
    </row>
    <row r="175" spans="1:47" ht="13.8" x14ac:dyDescent="0.25">
      <c r="A175" s="25">
        <v>171</v>
      </c>
      <c r="B175" s="5" t="s">
        <v>43</v>
      </c>
      <c r="C175" s="26" t="str">
        <f>VLOOKUP(B175,col_2!$B$2:$C$15,2,FALSE)</f>
        <v>OSP.17 Limited liability companies</v>
      </c>
      <c r="D175" s="5" t="s">
        <v>71</v>
      </c>
      <c r="E175" s="26" t="str">
        <f>VLOOKUP(D175,col_3!$C$2:$D$20,2,FALSE)</f>
        <v>E Water supply; sewerage, waste management and remediation activities</v>
      </c>
      <c r="F175" s="26" t="str">
        <f>VLOOKUP(TRIM(D175),col_3!$C$2:$E$20,3,FALSE)</f>
        <v>Utilities</v>
      </c>
      <c r="G175" s="5" t="s">
        <v>42</v>
      </c>
      <c r="H175" s="26" t="str">
        <f>VLOOKUP(G175,col_4!$C$2:$D$17,2,FALSE)</f>
        <v>30 Greater Poland Province</v>
      </c>
      <c r="I175" s="14">
        <v>8624084.2899999991</v>
      </c>
      <c r="J175" s="15">
        <v>8624084.2899999991</v>
      </c>
      <c r="K175" s="15"/>
      <c r="L175" s="15"/>
      <c r="M175" s="14">
        <v>8436827.8000000007</v>
      </c>
      <c r="N175" s="15">
        <v>8436827.8000000007</v>
      </c>
      <c r="O175" s="15"/>
      <c r="P175" s="15"/>
      <c r="Q175" s="14">
        <v>187256.49</v>
      </c>
      <c r="R175" s="14"/>
      <c r="S175" s="15"/>
      <c r="T175" s="14">
        <v>187256.49</v>
      </c>
      <c r="U175" s="14"/>
      <c r="V175" s="16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4"/>
      <c r="AM175" s="15"/>
      <c r="AN175" s="15"/>
      <c r="AO175" s="15"/>
      <c r="AP175" s="14">
        <v>187256.49</v>
      </c>
      <c r="AQ175" s="15"/>
      <c r="AR175" s="14">
        <v>187256</v>
      </c>
      <c r="AS175" s="15">
        <v>19</v>
      </c>
      <c r="AT175" s="15">
        <v>35578.639999999999</v>
      </c>
      <c r="AU175" s="14">
        <v>35579</v>
      </c>
    </row>
    <row r="176" spans="1:47" ht="13.8" x14ac:dyDescent="0.25">
      <c r="A176" s="25">
        <v>172</v>
      </c>
      <c r="B176" s="5" t="s">
        <v>40</v>
      </c>
      <c r="C176" s="26" t="str">
        <f>VLOOKUP(B176,col_2!$B$2:$C$15,2,FALSE)</f>
        <v>OSP.40 Cooperatives</v>
      </c>
      <c r="D176" s="5" t="s">
        <v>74</v>
      </c>
      <c r="E176" s="26" t="str">
        <f>VLOOKUP(D176,col_3!$C$2:$D$20,2,FALSE)</f>
        <v>K Financial and insurance activities</v>
      </c>
      <c r="F176" s="26" t="str">
        <f>VLOOKUP(TRIM(D176),col_3!$C$2:$E$20,3,FALSE)</f>
        <v>Finance</v>
      </c>
      <c r="G176" s="5" t="s">
        <v>57</v>
      </c>
      <c r="H176" s="26" t="str">
        <f>VLOOKUP(G176,col_4!$C$2:$D$17,2,FALSE)</f>
        <v>10 Lodz</v>
      </c>
      <c r="I176" s="14">
        <v>8623740.8399999999</v>
      </c>
      <c r="J176" s="15">
        <v>8623740.8399999999</v>
      </c>
      <c r="K176" s="15"/>
      <c r="L176" s="15"/>
      <c r="M176" s="14">
        <v>6765225.9500000002</v>
      </c>
      <c r="N176" s="15">
        <v>6765225.9500000002</v>
      </c>
      <c r="O176" s="15"/>
      <c r="P176" s="15"/>
      <c r="Q176" s="14">
        <v>1858514.8900000001</v>
      </c>
      <c r="R176" s="14"/>
      <c r="S176" s="15"/>
      <c r="T176" s="14">
        <v>1858514.8900000001</v>
      </c>
      <c r="U176" s="14"/>
      <c r="V176" s="16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4">
        <v>1794.02</v>
      </c>
      <c r="AM176" s="15"/>
      <c r="AN176" s="15">
        <v>1294.02</v>
      </c>
      <c r="AO176" s="15">
        <v>500</v>
      </c>
      <c r="AP176" s="14">
        <v>1856720.87</v>
      </c>
      <c r="AQ176" s="15"/>
      <c r="AR176" s="14">
        <v>1856721</v>
      </c>
      <c r="AS176" s="15">
        <v>19</v>
      </c>
      <c r="AT176" s="15">
        <v>352776.99</v>
      </c>
      <c r="AU176" s="14">
        <v>352777</v>
      </c>
    </row>
    <row r="177" spans="1:47" ht="13.8" x14ac:dyDescent="0.25">
      <c r="A177" s="25">
        <v>173</v>
      </c>
      <c r="B177" s="5" t="s">
        <v>43</v>
      </c>
      <c r="C177" s="26" t="str">
        <f>VLOOKUP(B177,col_2!$B$2:$C$15,2,FALSE)</f>
        <v>OSP.17 Limited liability companies</v>
      </c>
      <c r="D177" s="5" t="s">
        <v>44</v>
      </c>
      <c r="E177" s="26" t="str">
        <f>VLOOKUP(D177,col_3!$C$2:$D$20,2,FALSE)</f>
        <v>G Wholesale and retail trade; repair of motor vehicles, including motorcycles</v>
      </c>
      <c r="F177" s="26" t="str">
        <f>VLOOKUP(TRIM(D177),col_3!$C$2:$E$20,3,FALSE)</f>
        <v>Wholesale/Retail Trade</v>
      </c>
      <c r="G177" s="5" t="s">
        <v>39</v>
      </c>
      <c r="H177" s="26" t="str">
        <f>VLOOKUP(G177,col_4!$C$2:$D$17,2,FALSE)</f>
        <v>14 Mazovia Province</v>
      </c>
      <c r="I177" s="14">
        <v>8623175.4299999997</v>
      </c>
      <c r="J177" s="15">
        <v>8623175.4299999997</v>
      </c>
      <c r="K177" s="15"/>
      <c r="L177" s="15"/>
      <c r="M177" s="14">
        <v>8623992.3900000006</v>
      </c>
      <c r="N177" s="15">
        <v>8623992.3900000006</v>
      </c>
      <c r="O177" s="15"/>
      <c r="P177" s="15"/>
      <c r="Q177" s="14"/>
      <c r="R177" s="14">
        <v>816.96</v>
      </c>
      <c r="S177" s="15"/>
      <c r="T177" s="14"/>
      <c r="U177" s="14">
        <v>816.96</v>
      </c>
      <c r="V177" s="16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4"/>
      <c r="AM177" s="15"/>
      <c r="AN177" s="15"/>
      <c r="AO177" s="15"/>
      <c r="AP177" s="14"/>
      <c r="AQ177" s="15"/>
      <c r="AR177" s="14"/>
      <c r="AS177" s="15">
        <v>19</v>
      </c>
      <c r="AT177" s="15"/>
      <c r="AU177" s="14"/>
    </row>
    <row r="178" spans="1:47" ht="13.8" x14ac:dyDescent="0.25">
      <c r="A178" s="25">
        <v>174</v>
      </c>
      <c r="B178" s="5" t="s">
        <v>43</v>
      </c>
      <c r="C178" s="26" t="str">
        <f>VLOOKUP(B178,col_2!$B$2:$C$15,2,FALSE)</f>
        <v>OSP.17 Limited liability companies</v>
      </c>
      <c r="D178" s="5" t="s">
        <v>52</v>
      </c>
      <c r="E178" s="26" t="str">
        <f>VLOOKUP(D178,col_3!$C$2:$D$20,2,FALSE)</f>
        <v>Q Health care and social assistance</v>
      </c>
      <c r="F178" s="26" t="str">
        <f>VLOOKUP(TRIM(D178),col_3!$C$2:$E$20,3,FALSE)</f>
        <v>Health</v>
      </c>
      <c r="G178" s="5" t="s">
        <v>69</v>
      </c>
      <c r="H178" s="26" t="str">
        <f>VLOOKUP(G178,col_4!$C$2:$D$17,2,FALSE)</f>
        <v>18 Podkarpackie Province</v>
      </c>
      <c r="I178" s="14">
        <v>8622991.1199999992</v>
      </c>
      <c r="J178" s="15">
        <v>8622991.1199999992</v>
      </c>
      <c r="K178" s="15"/>
      <c r="L178" s="15"/>
      <c r="M178" s="14">
        <v>6324169.8499999996</v>
      </c>
      <c r="N178" s="15">
        <v>6324169.8499999996</v>
      </c>
      <c r="O178" s="15"/>
      <c r="P178" s="15"/>
      <c r="Q178" s="14">
        <v>2298821.27</v>
      </c>
      <c r="R178" s="14"/>
      <c r="S178" s="15"/>
      <c r="T178" s="14">
        <v>2298821.27</v>
      </c>
      <c r="U178" s="14"/>
      <c r="V178" s="16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4"/>
      <c r="AM178" s="15"/>
      <c r="AN178" s="15"/>
      <c r="AO178" s="15"/>
      <c r="AP178" s="14">
        <v>2298821.27</v>
      </c>
      <c r="AQ178" s="15"/>
      <c r="AR178" s="14">
        <v>2298821</v>
      </c>
      <c r="AS178" s="15">
        <v>19</v>
      </c>
      <c r="AT178" s="15">
        <v>436775.99</v>
      </c>
      <c r="AU178" s="14">
        <v>436776</v>
      </c>
    </row>
    <row r="179" spans="1:47" ht="13.8" x14ac:dyDescent="0.25">
      <c r="A179" s="25">
        <v>175</v>
      </c>
      <c r="B179" s="5" t="s">
        <v>43</v>
      </c>
      <c r="C179" s="26" t="str">
        <f>VLOOKUP(B179,col_2!$B$2:$C$15,2,FALSE)</f>
        <v>OSP.17 Limited liability companies</v>
      </c>
      <c r="D179" s="5" t="s">
        <v>72</v>
      </c>
      <c r="E179" s="26" t="str">
        <f>VLOOKUP(D179,col_3!$C$2:$D$20,2,FALSE)</f>
        <v>I Activities related to accommodation and catering services</v>
      </c>
      <c r="F179" s="26" t="str">
        <f>VLOOKUP(TRIM(D179),col_3!$C$2:$E$20,3,FALSE)</f>
        <v>Hotels and Restaurants</v>
      </c>
      <c r="G179" s="5" t="s">
        <v>39</v>
      </c>
      <c r="H179" s="26" t="str">
        <f>VLOOKUP(G179,col_4!$C$2:$D$17,2,FALSE)</f>
        <v>14 Mazovia Province</v>
      </c>
      <c r="I179" s="14">
        <v>8622492.4199999999</v>
      </c>
      <c r="J179" s="15">
        <v>8622492.4199999999</v>
      </c>
      <c r="K179" s="15"/>
      <c r="L179" s="15"/>
      <c r="M179" s="14">
        <v>8217195.0099999998</v>
      </c>
      <c r="N179" s="15">
        <v>8217195.0099999998</v>
      </c>
      <c r="O179" s="15"/>
      <c r="P179" s="15"/>
      <c r="Q179" s="14">
        <v>405297.41000000003</v>
      </c>
      <c r="R179" s="14"/>
      <c r="S179" s="15"/>
      <c r="T179" s="14">
        <v>405297.41000000003</v>
      </c>
      <c r="U179" s="14"/>
      <c r="V179" s="16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4"/>
      <c r="AM179" s="15"/>
      <c r="AN179" s="15"/>
      <c r="AO179" s="15"/>
      <c r="AP179" s="14">
        <v>405297.41000000003</v>
      </c>
      <c r="AQ179" s="15"/>
      <c r="AR179" s="14">
        <v>405297</v>
      </c>
      <c r="AS179" s="15">
        <v>19</v>
      </c>
      <c r="AT179" s="15">
        <v>77006.430000000008</v>
      </c>
      <c r="AU179" s="14">
        <v>77006</v>
      </c>
    </row>
    <row r="180" spans="1:47" ht="13.8" x14ac:dyDescent="0.25">
      <c r="A180" s="25">
        <v>176</v>
      </c>
      <c r="B180" s="5" t="s">
        <v>43</v>
      </c>
      <c r="C180" s="26" t="str">
        <f>VLOOKUP(B180,col_2!$B$2:$C$15,2,FALSE)</f>
        <v>OSP.17 Limited liability companies</v>
      </c>
      <c r="D180" s="5" t="s">
        <v>70</v>
      </c>
      <c r="E180" s="26" t="str">
        <f>VLOOKUP(D180,col_3!$C$2:$D$20,2,FALSE)</f>
        <v>J Information and communication</v>
      </c>
      <c r="F180" s="26" t="str">
        <f>VLOOKUP(TRIM(D180),col_3!$C$2:$E$20,3,FALSE)</f>
        <v>ICT</v>
      </c>
      <c r="G180" s="5" t="s">
        <v>69</v>
      </c>
      <c r="H180" s="26" t="str">
        <f>VLOOKUP(G180,col_4!$C$2:$D$17,2,FALSE)</f>
        <v>18 Podkarpackie Province</v>
      </c>
      <c r="I180" s="14">
        <v>8621902.0500000007</v>
      </c>
      <c r="J180" s="15">
        <v>8621902.0500000007</v>
      </c>
      <c r="K180" s="15"/>
      <c r="L180" s="15"/>
      <c r="M180" s="14">
        <v>5148423.53</v>
      </c>
      <c r="N180" s="15">
        <v>5148423.53</v>
      </c>
      <c r="O180" s="15"/>
      <c r="P180" s="15"/>
      <c r="Q180" s="14">
        <v>3473478.52</v>
      </c>
      <c r="R180" s="14"/>
      <c r="S180" s="15"/>
      <c r="T180" s="14">
        <v>3473478.52</v>
      </c>
      <c r="U180" s="14"/>
      <c r="V180" s="16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4"/>
      <c r="AM180" s="15"/>
      <c r="AN180" s="15"/>
      <c r="AO180" s="15"/>
      <c r="AP180" s="14">
        <v>3473478.52</v>
      </c>
      <c r="AQ180" s="15"/>
      <c r="AR180" s="14">
        <v>3473479</v>
      </c>
      <c r="AS180" s="15">
        <v>19</v>
      </c>
      <c r="AT180" s="15">
        <v>659961.01</v>
      </c>
      <c r="AU180" s="14">
        <v>659961</v>
      </c>
    </row>
    <row r="181" spans="1:47" ht="13.8" x14ac:dyDescent="0.25">
      <c r="A181" s="25">
        <v>177</v>
      </c>
      <c r="B181" s="5" t="s">
        <v>43</v>
      </c>
      <c r="C181" s="26" t="str">
        <f>VLOOKUP(B181,col_2!$B$2:$C$15,2,FALSE)</f>
        <v>OSP.17 Limited liability companies</v>
      </c>
      <c r="D181" s="5" t="s">
        <v>60</v>
      </c>
      <c r="E181" s="26" t="str">
        <f>VLOOKUP(D181,col_3!$C$2:$D$20,2,FALSE)</f>
        <v>Not determined</v>
      </c>
      <c r="F181" s="26" t="str">
        <f>VLOOKUP(TRIM(D181),col_3!$C$2:$E$20,3,FALSE)</f>
        <v>Not determined</v>
      </c>
      <c r="G181" s="5" t="s">
        <v>47</v>
      </c>
      <c r="H181" s="26" t="str">
        <f>VLOOKUP(G181,col_4!$C$2:$D$17,2,FALSE)</f>
        <v>24 Silesia Province</v>
      </c>
      <c r="I181" s="14">
        <v>8621093.5899999999</v>
      </c>
      <c r="J181" s="15">
        <v>8621093.5899999999</v>
      </c>
      <c r="K181" s="15"/>
      <c r="L181" s="15"/>
      <c r="M181" s="14">
        <v>7883013.0199999996</v>
      </c>
      <c r="N181" s="15">
        <v>7883013.0199999996</v>
      </c>
      <c r="O181" s="15"/>
      <c r="P181" s="15"/>
      <c r="Q181" s="14">
        <v>738080.57000000007</v>
      </c>
      <c r="R181" s="14"/>
      <c r="S181" s="15"/>
      <c r="T181" s="14">
        <v>738080.57000000007</v>
      </c>
      <c r="U181" s="14"/>
      <c r="V181" s="16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4"/>
      <c r="AM181" s="15"/>
      <c r="AN181" s="15"/>
      <c r="AO181" s="15"/>
      <c r="AP181" s="14">
        <v>738080.57000000007</v>
      </c>
      <c r="AQ181" s="15"/>
      <c r="AR181" s="14">
        <v>738081</v>
      </c>
      <c r="AS181" s="15">
        <v>19</v>
      </c>
      <c r="AT181" s="15">
        <v>140235.39000000001</v>
      </c>
      <c r="AU181" s="14">
        <v>140235</v>
      </c>
    </row>
    <row r="182" spans="1:47" ht="13.8" x14ac:dyDescent="0.25">
      <c r="A182" s="25">
        <v>178</v>
      </c>
      <c r="B182" s="5" t="s">
        <v>43</v>
      </c>
      <c r="C182" s="26" t="str">
        <f>VLOOKUP(B182,col_2!$B$2:$C$15,2,FALSE)</f>
        <v>OSP.17 Limited liability companies</v>
      </c>
      <c r="D182" s="5" t="s">
        <v>38</v>
      </c>
      <c r="E182" s="26" t="str">
        <f>VLOOKUP(D182,col_3!$C$2:$D$20,2,FALSE)</f>
        <v>C Industrial processing</v>
      </c>
      <c r="F182" s="26" t="str">
        <f>VLOOKUP(TRIM(D182),col_3!$C$2:$E$20,3,FALSE)</f>
        <v>Manufacturing</v>
      </c>
      <c r="G182" s="5" t="s">
        <v>42</v>
      </c>
      <c r="H182" s="26" t="str">
        <f>VLOOKUP(G182,col_4!$C$2:$D$17,2,FALSE)</f>
        <v>30 Greater Poland Province</v>
      </c>
      <c r="I182" s="14">
        <v>8620885.3499999996</v>
      </c>
      <c r="J182" s="15">
        <v>8620885.3499999996</v>
      </c>
      <c r="K182" s="15"/>
      <c r="L182" s="15"/>
      <c r="M182" s="14">
        <v>8792754.6400000006</v>
      </c>
      <c r="N182" s="15">
        <v>8792754.6400000006</v>
      </c>
      <c r="O182" s="15"/>
      <c r="P182" s="15"/>
      <c r="Q182" s="14"/>
      <c r="R182" s="14">
        <v>171869.29</v>
      </c>
      <c r="S182" s="15"/>
      <c r="T182" s="14"/>
      <c r="U182" s="14">
        <v>171869.29</v>
      </c>
      <c r="V182" s="16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4"/>
      <c r="AM182" s="15"/>
      <c r="AN182" s="15"/>
      <c r="AO182" s="15"/>
      <c r="AP182" s="14"/>
      <c r="AQ182" s="15"/>
      <c r="AR182" s="14"/>
      <c r="AS182" s="15">
        <v>19</v>
      </c>
      <c r="AT182" s="15"/>
      <c r="AU182" s="14"/>
    </row>
    <row r="183" spans="1:47" ht="13.8" x14ac:dyDescent="0.25">
      <c r="A183" s="25">
        <v>179</v>
      </c>
      <c r="B183" s="5" t="s">
        <v>43</v>
      </c>
      <c r="C183" s="26" t="str">
        <f>VLOOKUP(B183,col_2!$B$2:$C$15,2,FALSE)</f>
        <v>OSP.17 Limited liability companies</v>
      </c>
      <c r="D183" s="5" t="s">
        <v>48</v>
      </c>
      <c r="E183" s="26" t="str">
        <f>VLOOKUP(D183,col_3!$C$2:$D$20,2,FALSE)</f>
        <v>H Transport and storage</v>
      </c>
      <c r="F183" s="26" t="str">
        <f>VLOOKUP(TRIM(D183),col_3!$C$2:$E$20,3,FALSE)</f>
        <v>Transportation and Storage</v>
      </c>
      <c r="G183" s="5" t="s">
        <v>39</v>
      </c>
      <c r="H183" s="26" t="str">
        <f>VLOOKUP(G183,col_4!$C$2:$D$17,2,FALSE)</f>
        <v>14 Mazovia Province</v>
      </c>
      <c r="I183" s="14">
        <v>8620573.3900000006</v>
      </c>
      <c r="J183" s="15">
        <v>8620573.3900000006</v>
      </c>
      <c r="K183" s="15"/>
      <c r="L183" s="15"/>
      <c r="M183" s="14">
        <v>8275866.3700000001</v>
      </c>
      <c r="N183" s="15">
        <v>8275866.3700000001</v>
      </c>
      <c r="O183" s="15"/>
      <c r="P183" s="15"/>
      <c r="Q183" s="14">
        <v>344707.02</v>
      </c>
      <c r="R183" s="14"/>
      <c r="S183" s="15"/>
      <c r="T183" s="14">
        <v>344707.02</v>
      </c>
      <c r="U183" s="14"/>
      <c r="V183" s="16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4"/>
      <c r="AM183" s="15"/>
      <c r="AN183" s="15"/>
      <c r="AO183" s="15"/>
      <c r="AP183" s="14">
        <v>344707.02</v>
      </c>
      <c r="AQ183" s="15"/>
      <c r="AR183" s="14">
        <v>344707</v>
      </c>
      <c r="AS183" s="15">
        <v>19</v>
      </c>
      <c r="AT183" s="15">
        <v>65494.33</v>
      </c>
      <c r="AU183" s="14">
        <v>65494</v>
      </c>
    </row>
    <row r="184" spans="1:47" ht="13.8" x14ac:dyDescent="0.25">
      <c r="A184" s="25">
        <v>180</v>
      </c>
      <c r="B184" s="5" t="s">
        <v>43</v>
      </c>
      <c r="C184" s="26" t="str">
        <f>VLOOKUP(B184,col_2!$B$2:$C$15,2,FALSE)</f>
        <v>OSP.17 Limited liability companies</v>
      </c>
      <c r="D184" s="5" t="s">
        <v>71</v>
      </c>
      <c r="E184" s="26" t="str">
        <f>VLOOKUP(D184,col_3!$C$2:$D$20,2,FALSE)</f>
        <v>E Water supply; sewerage, waste management and remediation activities</v>
      </c>
      <c r="F184" s="26" t="str">
        <f>VLOOKUP(TRIM(D184),col_3!$C$2:$E$20,3,FALSE)</f>
        <v>Utilities</v>
      </c>
      <c r="G184" s="5" t="s">
        <v>47</v>
      </c>
      <c r="H184" s="26" t="str">
        <f>VLOOKUP(G184,col_4!$C$2:$D$17,2,FALSE)</f>
        <v>24 Silesia Province</v>
      </c>
      <c r="I184" s="14">
        <v>8620465.0600000005</v>
      </c>
      <c r="J184" s="15">
        <v>8620465.0600000005</v>
      </c>
      <c r="K184" s="15"/>
      <c r="L184" s="15"/>
      <c r="M184" s="14">
        <v>6361935.6399999997</v>
      </c>
      <c r="N184" s="15">
        <v>6361935.6399999997</v>
      </c>
      <c r="O184" s="15"/>
      <c r="P184" s="15"/>
      <c r="Q184" s="14">
        <v>2258529.42</v>
      </c>
      <c r="R184" s="14"/>
      <c r="S184" s="15"/>
      <c r="T184" s="14">
        <v>2258529.42</v>
      </c>
      <c r="U184" s="14"/>
      <c r="V184" s="16">
        <v>510849.52</v>
      </c>
      <c r="W184" s="17"/>
      <c r="X184" s="17"/>
      <c r="Y184" s="17"/>
      <c r="Z184" s="17">
        <v>510849.52</v>
      </c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4"/>
      <c r="AM184" s="15"/>
      <c r="AN184" s="15"/>
      <c r="AO184" s="15"/>
      <c r="AP184" s="14">
        <v>1747679.9</v>
      </c>
      <c r="AQ184" s="15"/>
      <c r="AR184" s="14">
        <v>1747680</v>
      </c>
      <c r="AS184" s="15">
        <v>19</v>
      </c>
      <c r="AT184" s="15">
        <v>332059.2</v>
      </c>
      <c r="AU184" s="14">
        <v>332059</v>
      </c>
    </row>
    <row r="185" spans="1:47" ht="13.8" x14ac:dyDescent="0.25">
      <c r="A185" s="25">
        <v>181</v>
      </c>
      <c r="B185" s="5" t="s">
        <v>43</v>
      </c>
      <c r="C185" s="26" t="str">
        <f>VLOOKUP(B185,col_2!$B$2:$C$15,2,FALSE)</f>
        <v>OSP.17 Limited liability companies</v>
      </c>
      <c r="D185" s="5" t="s">
        <v>70</v>
      </c>
      <c r="E185" s="26" t="str">
        <f>VLOOKUP(D185,col_3!$C$2:$D$20,2,FALSE)</f>
        <v>J Information and communication</v>
      </c>
      <c r="F185" s="26" t="str">
        <f>VLOOKUP(TRIM(D185),col_3!$C$2:$E$20,3,FALSE)</f>
        <v>ICT</v>
      </c>
      <c r="G185" s="5" t="s">
        <v>69</v>
      </c>
      <c r="H185" s="26" t="str">
        <f>VLOOKUP(G185,col_4!$C$2:$D$17,2,FALSE)</f>
        <v>18 Podkarpackie Province</v>
      </c>
      <c r="I185" s="14">
        <v>8620270.7899999991</v>
      </c>
      <c r="J185" s="15">
        <v>8620270.7899999991</v>
      </c>
      <c r="K185" s="15"/>
      <c r="L185" s="15"/>
      <c r="M185" s="14">
        <v>8289778.9299999997</v>
      </c>
      <c r="N185" s="15">
        <v>8289778.9299999997</v>
      </c>
      <c r="O185" s="15"/>
      <c r="P185" s="15"/>
      <c r="Q185" s="14">
        <v>330491.86</v>
      </c>
      <c r="R185" s="14"/>
      <c r="S185" s="15"/>
      <c r="T185" s="14">
        <v>330491.86</v>
      </c>
      <c r="U185" s="14"/>
      <c r="V185" s="16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4"/>
      <c r="AM185" s="15"/>
      <c r="AN185" s="15"/>
      <c r="AO185" s="15"/>
      <c r="AP185" s="14">
        <v>330491.86</v>
      </c>
      <c r="AQ185" s="15"/>
      <c r="AR185" s="14">
        <v>330492</v>
      </c>
      <c r="AS185" s="15">
        <v>19</v>
      </c>
      <c r="AT185" s="15">
        <v>62793.48</v>
      </c>
      <c r="AU185" s="14">
        <v>62793</v>
      </c>
    </row>
    <row r="186" spans="1:47" ht="13.8" x14ac:dyDescent="0.25">
      <c r="A186" s="25">
        <v>182</v>
      </c>
      <c r="B186" s="5" t="s">
        <v>43</v>
      </c>
      <c r="C186" s="26" t="str">
        <f>VLOOKUP(B186,col_2!$B$2:$C$15,2,FALSE)</f>
        <v>OSP.17 Limited liability companies</v>
      </c>
      <c r="D186" s="5" t="s">
        <v>48</v>
      </c>
      <c r="E186" s="26" t="str">
        <f>VLOOKUP(D186,col_3!$C$2:$D$20,2,FALSE)</f>
        <v>H Transport and storage</v>
      </c>
      <c r="F186" s="26" t="str">
        <f>VLOOKUP(TRIM(D186),col_3!$C$2:$E$20,3,FALSE)</f>
        <v>Transportation and Storage</v>
      </c>
      <c r="G186" s="5" t="s">
        <v>53</v>
      </c>
      <c r="H186" s="26" t="str">
        <f>VLOOKUP(G186,col_4!$C$2:$D$17,2,FALSE)</f>
        <v>12 Lesser Poland Province</v>
      </c>
      <c r="I186" s="14">
        <v>8619644.7400000002</v>
      </c>
      <c r="J186" s="15">
        <v>8619644.7400000002</v>
      </c>
      <c r="K186" s="15"/>
      <c r="L186" s="15"/>
      <c r="M186" s="14">
        <v>7290565.3700000001</v>
      </c>
      <c r="N186" s="15">
        <v>7290565.3700000001</v>
      </c>
      <c r="O186" s="15"/>
      <c r="P186" s="15"/>
      <c r="Q186" s="14">
        <v>1329079.3700000001</v>
      </c>
      <c r="R186" s="14"/>
      <c r="S186" s="15"/>
      <c r="T186" s="14">
        <v>1329079.3700000001</v>
      </c>
      <c r="U186" s="14"/>
      <c r="V186" s="16">
        <v>590000</v>
      </c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>
        <v>590000</v>
      </c>
      <c r="AJ186" s="17"/>
      <c r="AK186" s="17"/>
      <c r="AL186" s="14"/>
      <c r="AM186" s="15"/>
      <c r="AN186" s="15"/>
      <c r="AO186" s="15"/>
      <c r="AP186" s="14">
        <v>739079.37</v>
      </c>
      <c r="AQ186" s="15"/>
      <c r="AR186" s="14">
        <v>739079</v>
      </c>
      <c r="AS186" s="15">
        <v>19</v>
      </c>
      <c r="AT186" s="15">
        <v>140425.01</v>
      </c>
      <c r="AU186" s="14">
        <v>140425</v>
      </c>
    </row>
    <row r="187" spans="1:47" ht="13.8" x14ac:dyDescent="0.25">
      <c r="A187" s="25">
        <v>183</v>
      </c>
      <c r="B187" s="5" t="s">
        <v>43</v>
      </c>
      <c r="C187" s="26" t="str">
        <f>VLOOKUP(B187,col_2!$B$2:$C$15,2,FALSE)</f>
        <v>OSP.17 Limited liability companies</v>
      </c>
      <c r="D187" s="5" t="s">
        <v>81</v>
      </c>
      <c r="E187" s="26" t="str">
        <f>VLOOKUP(D187,col_3!$C$2:$D$20,2,FALSE)</f>
        <v>A Agriculture, forestry, hunting and fishing</v>
      </c>
      <c r="F187" s="26" t="str">
        <f>VLOOKUP(TRIM(D187),col_3!$C$2:$E$20,3,FALSE)</f>
        <v>Agriculture</v>
      </c>
      <c r="G187" s="5" t="s">
        <v>51</v>
      </c>
      <c r="H187" s="26" t="str">
        <f>VLOOKUP(G187,col_4!$C$2:$D$17,2,FALSE)</f>
        <v>02 Lower Silesia Province</v>
      </c>
      <c r="I187" s="14">
        <v>8619575.4399999995</v>
      </c>
      <c r="J187" s="15">
        <v>8619575.4399999995</v>
      </c>
      <c r="K187" s="15"/>
      <c r="L187" s="15"/>
      <c r="M187" s="14">
        <v>8217115.71</v>
      </c>
      <c r="N187" s="15">
        <v>8217115.71</v>
      </c>
      <c r="O187" s="15"/>
      <c r="P187" s="15"/>
      <c r="Q187" s="14">
        <v>402459.73</v>
      </c>
      <c r="R187" s="14"/>
      <c r="S187" s="15"/>
      <c r="T187" s="14">
        <v>402459.73</v>
      </c>
      <c r="U187" s="14"/>
      <c r="V187" s="16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4">
        <v>402459.73</v>
      </c>
      <c r="AM187" s="15">
        <v>402459.73</v>
      </c>
      <c r="AN187" s="15"/>
      <c r="AO187" s="15"/>
      <c r="AP187" s="14"/>
      <c r="AQ187" s="15"/>
      <c r="AR187" s="14"/>
      <c r="AS187" s="15">
        <v>19</v>
      </c>
      <c r="AT187" s="15"/>
      <c r="AU187" s="14"/>
    </row>
    <row r="188" spans="1:47" ht="13.8" x14ac:dyDescent="0.25">
      <c r="A188" s="25">
        <v>184</v>
      </c>
      <c r="B188" s="5" t="s">
        <v>75</v>
      </c>
      <c r="C188" s="26" t="str">
        <f>VLOOKUP(B188,col_2!$B$2:$C$15,2,FALSE)</f>
        <v>OSP.55 of the Association</v>
      </c>
      <c r="D188" s="5" t="s">
        <v>68</v>
      </c>
      <c r="E188" s="26" t="str">
        <f>VLOOKUP(D188,col_3!$C$2:$D$20,2,FALSE)</f>
        <v>S Other service activities</v>
      </c>
      <c r="F188" s="26" t="str">
        <f>VLOOKUP(TRIM(D188),col_3!$C$2:$E$20,3,FALSE)</f>
        <v>Other Service Activities</v>
      </c>
      <c r="G188" s="5" t="s">
        <v>51</v>
      </c>
      <c r="H188" s="26" t="str">
        <f>VLOOKUP(G188,col_4!$C$2:$D$17,2,FALSE)</f>
        <v>02 Lower Silesia Province</v>
      </c>
      <c r="I188" s="14">
        <v>8619318.0500000007</v>
      </c>
      <c r="J188" s="15">
        <v>8619318.0500000007</v>
      </c>
      <c r="K188" s="15"/>
      <c r="L188" s="15"/>
      <c r="M188" s="14">
        <v>8597850.0399999991</v>
      </c>
      <c r="N188" s="15">
        <v>8597850.0399999991</v>
      </c>
      <c r="O188" s="15"/>
      <c r="P188" s="15"/>
      <c r="Q188" s="14">
        <v>21468.010000000002</v>
      </c>
      <c r="R188" s="14"/>
      <c r="S188" s="15"/>
      <c r="T188" s="14">
        <v>21468.010000000002</v>
      </c>
      <c r="U188" s="14"/>
      <c r="V188" s="16">
        <v>21468.010000000002</v>
      </c>
      <c r="W188" s="17"/>
      <c r="X188" s="17">
        <v>21468.010000000002</v>
      </c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4"/>
      <c r="AM188" s="15"/>
      <c r="AN188" s="15"/>
      <c r="AO188" s="15"/>
      <c r="AP188" s="14"/>
      <c r="AQ188" s="15"/>
      <c r="AR188" s="14"/>
      <c r="AS188" s="15">
        <v>19</v>
      </c>
      <c r="AT188" s="15"/>
      <c r="AU188" s="14"/>
    </row>
    <row r="189" spans="1:47" ht="13.8" x14ac:dyDescent="0.25">
      <c r="A189" s="25">
        <v>185</v>
      </c>
      <c r="B189" s="5" t="s">
        <v>43</v>
      </c>
      <c r="C189" s="26" t="str">
        <f>VLOOKUP(B189,col_2!$B$2:$C$15,2,FALSE)</f>
        <v>OSP.17 Limited liability companies</v>
      </c>
      <c r="D189" s="5" t="s">
        <v>55</v>
      </c>
      <c r="E189" s="26" t="str">
        <f>VLOOKUP(D189,col_3!$C$2:$D$20,2,FALSE)</f>
        <v>L Activity connected with servicing the real estate market</v>
      </c>
      <c r="F189" s="26" t="str">
        <f>VLOOKUP(TRIM(D189),col_3!$C$2:$E$20,3,FALSE)</f>
        <v>Real Estate</v>
      </c>
      <c r="G189" s="5" t="s">
        <v>57</v>
      </c>
      <c r="H189" s="26" t="str">
        <f>VLOOKUP(G189,col_4!$C$2:$D$17,2,FALSE)</f>
        <v>10 Lodz</v>
      </c>
      <c r="I189" s="14">
        <v>8618798.9199999999</v>
      </c>
      <c r="J189" s="15">
        <v>8618798.9199999999</v>
      </c>
      <c r="K189" s="15"/>
      <c r="L189" s="15"/>
      <c r="M189" s="14">
        <v>9831446.6799999997</v>
      </c>
      <c r="N189" s="15">
        <v>9831446.6799999997</v>
      </c>
      <c r="O189" s="15"/>
      <c r="P189" s="15"/>
      <c r="Q189" s="14"/>
      <c r="R189" s="14">
        <v>1212647.76</v>
      </c>
      <c r="S189" s="15"/>
      <c r="T189" s="14"/>
      <c r="U189" s="14">
        <v>1212647.76</v>
      </c>
      <c r="V189" s="16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4"/>
      <c r="AM189" s="15"/>
      <c r="AN189" s="15"/>
      <c r="AO189" s="15"/>
      <c r="AP189" s="14"/>
      <c r="AQ189" s="15"/>
      <c r="AR189" s="14"/>
      <c r="AS189" s="15">
        <v>19</v>
      </c>
      <c r="AT189" s="15"/>
      <c r="AU189" s="14"/>
    </row>
    <row r="190" spans="1:47" ht="13.8" x14ac:dyDescent="0.25">
      <c r="A190" s="25">
        <v>186</v>
      </c>
      <c r="B190" s="5" t="s">
        <v>43</v>
      </c>
      <c r="C190" s="26" t="str">
        <f>VLOOKUP(B190,col_2!$B$2:$C$15,2,FALSE)</f>
        <v>OSP.17 Limited liability companies</v>
      </c>
      <c r="D190" s="5" t="s">
        <v>52</v>
      </c>
      <c r="E190" s="26" t="str">
        <f>VLOOKUP(D190,col_3!$C$2:$D$20,2,FALSE)</f>
        <v>Q Health care and social assistance</v>
      </c>
      <c r="F190" s="26" t="str">
        <f>VLOOKUP(TRIM(D190),col_3!$C$2:$E$20,3,FALSE)</f>
        <v>Health</v>
      </c>
      <c r="G190" s="5" t="s">
        <v>39</v>
      </c>
      <c r="H190" s="26" t="str">
        <f>VLOOKUP(G190,col_4!$C$2:$D$17,2,FALSE)</f>
        <v>14 Mazovia Province</v>
      </c>
      <c r="I190" s="14">
        <v>8618548.0899999999</v>
      </c>
      <c r="J190" s="15">
        <v>8618548.0899999999</v>
      </c>
      <c r="K190" s="15"/>
      <c r="L190" s="15"/>
      <c r="M190" s="14">
        <v>9027104.2699999996</v>
      </c>
      <c r="N190" s="15">
        <v>9027104.2699999996</v>
      </c>
      <c r="O190" s="15"/>
      <c r="P190" s="15"/>
      <c r="Q190" s="14"/>
      <c r="R190" s="14">
        <v>408556.18</v>
      </c>
      <c r="S190" s="15"/>
      <c r="T190" s="14"/>
      <c r="U190" s="14">
        <v>408556.18</v>
      </c>
      <c r="V190" s="16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4"/>
      <c r="AM190" s="15"/>
      <c r="AN190" s="15"/>
      <c r="AO190" s="15"/>
      <c r="AP190" s="14"/>
      <c r="AQ190" s="15"/>
      <c r="AR190" s="14"/>
      <c r="AS190" s="15">
        <v>19</v>
      </c>
      <c r="AT190" s="15"/>
      <c r="AU190" s="14"/>
    </row>
    <row r="191" spans="1:47" ht="13.8" x14ac:dyDescent="0.25">
      <c r="A191" s="25">
        <v>187</v>
      </c>
      <c r="B191" s="5" t="s">
        <v>73</v>
      </c>
      <c r="C191" s="26" t="str">
        <f>VLOOKUP(B191,col_2!$B$2:$C$15,2,FALSE)</f>
        <v>OSP.49 Funds</v>
      </c>
      <c r="D191" s="5" t="s">
        <v>74</v>
      </c>
      <c r="E191" s="26" t="str">
        <f>VLOOKUP(D191,col_3!$C$2:$D$20,2,FALSE)</f>
        <v>K Financial and insurance activities</v>
      </c>
      <c r="F191" s="26" t="str">
        <f>VLOOKUP(TRIM(D191),col_3!$C$2:$E$20,3,FALSE)</f>
        <v>Finance</v>
      </c>
      <c r="G191" s="5" t="s">
        <v>69</v>
      </c>
      <c r="H191" s="26" t="str">
        <f>VLOOKUP(G191,col_4!$C$2:$D$17,2,FALSE)</f>
        <v>18 Podkarpackie Province</v>
      </c>
      <c r="I191" s="14">
        <v>8618283.5899999999</v>
      </c>
      <c r="J191" s="15">
        <v>8618283.5899999999</v>
      </c>
      <c r="K191" s="15"/>
      <c r="L191" s="15"/>
      <c r="M191" s="14">
        <v>7135770.3200000003</v>
      </c>
      <c r="N191" s="15">
        <v>7135770.3200000003</v>
      </c>
      <c r="O191" s="15"/>
      <c r="P191" s="15"/>
      <c r="Q191" s="14">
        <v>1482513.27</v>
      </c>
      <c r="R191" s="14"/>
      <c r="S191" s="15"/>
      <c r="T191" s="14">
        <v>1482513.27</v>
      </c>
      <c r="U191" s="14"/>
      <c r="V191" s="16">
        <v>1482513.27</v>
      </c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>
        <v>1482513.27</v>
      </c>
      <c r="AL191" s="14"/>
      <c r="AM191" s="15"/>
      <c r="AN191" s="15"/>
      <c r="AO191" s="15"/>
      <c r="AP191" s="14"/>
      <c r="AQ191" s="15"/>
      <c r="AR191" s="14"/>
      <c r="AS191" s="15">
        <v>19</v>
      </c>
      <c r="AT191" s="15"/>
      <c r="AU191" s="14"/>
    </row>
    <row r="192" spans="1:47" ht="13.8" x14ac:dyDescent="0.25">
      <c r="A192" s="25">
        <v>188</v>
      </c>
      <c r="B192" s="5" t="s">
        <v>43</v>
      </c>
      <c r="C192" s="26" t="str">
        <f>VLOOKUP(B192,col_2!$B$2:$C$15,2,FALSE)</f>
        <v>OSP.17 Limited liability companies</v>
      </c>
      <c r="D192" s="5" t="s">
        <v>44</v>
      </c>
      <c r="E192" s="26" t="str">
        <f>VLOOKUP(D192,col_3!$C$2:$D$20,2,FALSE)</f>
        <v>G Wholesale and retail trade; repair of motor vehicles, including motorcycles</v>
      </c>
      <c r="F192" s="26" t="str">
        <f>VLOOKUP(TRIM(D192),col_3!$C$2:$E$20,3,FALSE)</f>
        <v>Wholesale/Retail Trade</v>
      </c>
      <c r="G192" s="5" t="s">
        <v>69</v>
      </c>
      <c r="H192" s="26" t="str">
        <f>VLOOKUP(G192,col_4!$C$2:$D$17,2,FALSE)</f>
        <v>18 Podkarpackie Province</v>
      </c>
      <c r="I192" s="14">
        <v>8616643.6699999999</v>
      </c>
      <c r="J192" s="15">
        <v>8616643.6699999999</v>
      </c>
      <c r="K192" s="15"/>
      <c r="L192" s="15"/>
      <c r="M192" s="14">
        <v>8649442.4000000004</v>
      </c>
      <c r="N192" s="15">
        <v>8649442.4000000004</v>
      </c>
      <c r="O192" s="15"/>
      <c r="P192" s="15"/>
      <c r="Q192" s="14"/>
      <c r="R192" s="14">
        <v>32798.730000000003</v>
      </c>
      <c r="S192" s="15"/>
      <c r="T192" s="14"/>
      <c r="U192" s="14">
        <v>32798.730000000003</v>
      </c>
      <c r="V192" s="16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4"/>
      <c r="AM192" s="15"/>
      <c r="AN192" s="15"/>
      <c r="AO192" s="15"/>
      <c r="AP192" s="14"/>
      <c r="AQ192" s="15"/>
      <c r="AR192" s="14"/>
      <c r="AS192" s="15">
        <v>19</v>
      </c>
      <c r="AT192" s="15"/>
      <c r="AU192" s="14"/>
    </row>
    <row r="193" spans="1:47" ht="13.8" x14ac:dyDescent="0.25">
      <c r="A193" s="25">
        <v>189</v>
      </c>
      <c r="B193" s="5" t="s">
        <v>43</v>
      </c>
      <c r="C193" s="26" t="str">
        <f>VLOOKUP(B193,col_2!$B$2:$C$15,2,FALSE)</f>
        <v>OSP.17 Limited liability companies</v>
      </c>
      <c r="D193" s="5" t="s">
        <v>48</v>
      </c>
      <c r="E193" s="26" t="str">
        <f>VLOOKUP(D193,col_3!$C$2:$D$20,2,FALSE)</f>
        <v>H Transport and storage</v>
      </c>
      <c r="F193" s="26" t="str">
        <f>VLOOKUP(TRIM(D193),col_3!$C$2:$E$20,3,FALSE)</f>
        <v>Transportation and Storage</v>
      </c>
      <c r="G193" s="5" t="s">
        <v>39</v>
      </c>
      <c r="H193" s="26" t="str">
        <f>VLOOKUP(G193,col_4!$C$2:$D$17,2,FALSE)</f>
        <v>14 Mazovia Province</v>
      </c>
      <c r="I193" s="14">
        <v>8616504.3300000001</v>
      </c>
      <c r="J193" s="15">
        <v>8616504.3300000001</v>
      </c>
      <c r="K193" s="15"/>
      <c r="L193" s="15"/>
      <c r="M193" s="14">
        <v>6940521.9199999999</v>
      </c>
      <c r="N193" s="15">
        <v>6940521.9199999999</v>
      </c>
      <c r="O193" s="15"/>
      <c r="P193" s="15"/>
      <c r="Q193" s="14">
        <v>1675982.4100000001</v>
      </c>
      <c r="R193" s="14"/>
      <c r="S193" s="15"/>
      <c r="T193" s="14">
        <v>1675982.4100000001</v>
      </c>
      <c r="U193" s="14"/>
      <c r="V193" s="16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4"/>
      <c r="AM193" s="15"/>
      <c r="AN193" s="15"/>
      <c r="AO193" s="15"/>
      <c r="AP193" s="14">
        <v>1675982.4100000001</v>
      </c>
      <c r="AQ193" s="15"/>
      <c r="AR193" s="14">
        <v>1675982</v>
      </c>
      <c r="AS193" s="15">
        <v>19</v>
      </c>
      <c r="AT193" s="15">
        <v>318436.58</v>
      </c>
      <c r="AU193" s="14">
        <v>318437</v>
      </c>
    </row>
    <row r="194" spans="1:47" ht="13.8" x14ac:dyDescent="0.25">
      <c r="A194" s="25">
        <v>190</v>
      </c>
      <c r="B194" s="5" t="s">
        <v>43</v>
      </c>
      <c r="C194" s="26" t="str">
        <f>VLOOKUP(B194,col_2!$B$2:$C$15,2,FALSE)</f>
        <v>OSP.17 Limited liability companies</v>
      </c>
      <c r="D194" s="5" t="s">
        <v>38</v>
      </c>
      <c r="E194" s="26" t="str">
        <f>VLOOKUP(D194,col_3!$C$2:$D$20,2,FALSE)</f>
        <v>C Industrial processing</v>
      </c>
      <c r="F194" s="26" t="str">
        <f>VLOOKUP(TRIM(D194),col_3!$C$2:$E$20,3,FALSE)</f>
        <v>Manufacturing</v>
      </c>
      <c r="G194" s="5" t="s">
        <v>42</v>
      </c>
      <c r="H194" s="26" t="str">
        <f>VLOOKUP(G194,col_4!$C$2:$D$17,2,FALSE)</f>
        <v>30 Greater Poland Province</v>
      </c>
      <c r="I194" s="14">
        <v>8614654.7699999996</v>
      </c>
      <c r="J194" s="15">
        <v>8614654.7699999996</v>
      </c>
      <c r="K194" s="15"/>
      <c r="L194" s="15"/>
      <c r="M194" s="14">
        <v>8527054.5800000001</v>
      </c>
      <c r="N194" s="15">
        <v>8527054.5800000001</v>
      </c>
      <c r="O194" s="15"/>
      <c r="P194" s="15"/>
      <c r="Q194" s="14">
        <v>87600.19</v>
      </c>
      <c r="R194" s="14"/>
      <c r="S194" s="15"/>
      <c r="T194" s="14">
        <v>87600.19</v>
      </c>
      <c r="U194" s="14"/>
      <c r="V194" s="16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4"/>
      <c r="AM194" s="15"/>
      <c r="AN194" s="15"/>
      <c r="AO194" s="15"/>
      <c r="AP194" s="14">
        <v>87600.19</v>
      </c>
      <c r="AQ194" s="15"/>
      <c r="AR194" s="14">
        <v>87600</v>
      </c>
      <c r="AS194" s="15">
        <v>19</v>
      </c>
      <c r="AT194" s="15">
        <v>16644</v>
      </c>
      <c r="AU194" s="14">
        <v>16644</v>
      </c>
    </row>
    <row r="195" spans="1:47" ht="13.8" x14ac:dyDescent="0.25">
      <c r="A195" s="25">
        <v>191</v>
      </c>
      <c r="B195" s="5" t="s">
        <v>43</v>
      </c>
      <c r="C195" s="26" t="str">
        <f>VLOOKUP(B195,col_2!$B$2:$C$15,2,FALSE)</f>
        <v>OSP.17 Limited liability companies</v>
      </c>
      <c r="D195" s="5" t="s">
        <v>38</v>
      </c>
      <c r="E195" s="26" t="str">
        <f>VLOOKUP(D195,col_3!$C$2:$D$20,2,FALSE)</f>
        <v>C Industrial processing</v>
      </c>
      <c r="F195" s="26" t="str">
        <f>VLOOKUP(TRIM(D195),col_3!$C$2:$E$20,3,FALSE)</f>
        <v>Manufacturing</v>
      </c>
      <c r="G195" s="5" t="s">
        <v>69</v>
      </c>
      <c r="H195" s="26" t="str">
        <f>VLOOKUP(G195,col_4!$C$2:$D$17,2,FALSE)</f>
        <v>18 Podkarpackie Province</v>
      </c>
      <c r="I195" s="14">
        <v>8614350.4800000004</v>
      </c>
      <c r="J195" s="15">
        <v>8614350.4800000004</v>
      </c>
      <c r="K195" s="15"/>
      <c r="L195" s="15"/>
      <c r="M195" s="14">
        <v>7275086.7199999997</v>
      </c>
      <c r="N195" s="15">
        <v>7275086.7199999997</v>
      </c>
      <c r="O195" s="15"/>
      <c r="P195" s="15"/>
      <c r="Q195" s="14">
        <v>1339263.76</v>
      </c>
      <c r="R195" s="14"/>
      <c r="S195" s="15"/>
      <c r="T195" s="14">
        <v>1339263.76</v>
      </c>
      <c r="U195" s="14"/>
      <c r="V195" s="16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4"/>
      <c r="AM195" s="15"/>
      <c r="AN195" s="15"/>
      <c r="AO195" s="15"/>
      <c r="AP195" s="14">
        <v>1339263.76</v>
      </c>
      <c r="AQ195" s="15"/>
      <c r="AR195" s="14">
        <v>1339264</v>
      </c>
      <c r="AS195" s="15">
        <v>19</v>
      </c>
      <c r="AT195" s="15">
        <v>254460.16</v>
      </c>
      <c r="AU195" s="14">
        <v>254460</v>
      </c>
    </row>
    <row r="196" spans="1:47" ht="13.8" x14ac:dyDescent="0.25">
      <c r="A196" s="25">
        <v>192</v>
      </c>
      <c r="B196" s="5" t="s">
        <v>40</v>
      </c>
      <c r="C196" s="26" t="str">
        <f>VLOOKUP(B196,col_2!$B$2:$C$15,2,FALSE)</f>
        <v>OSP.40 Cooperatives</v>
      </c>
      <c r="D196" s="5" t="s">
        <v>44</v>
      </c>
      <c r="E196" s="26" t="str">
        <f>VLOOKUP(D196,col_3!$C$2:$D$20,2,FALSE)</f>
        <v>G Wholesale and retail trade; repair of motor vehicles, including motorcycles</v>
      </c>
      <c r="F196" s="26" t="str">
        <f>VLOOKUP(TRIM(D196),col_3!$C$2:$E$20,3,FALSE)</f>
        <v>Wholesale/Retail Trade</v>
      </c>
      <c r="G196" s="5" t="s">
        <v>77</v>
      </c>
      <c r="H196" s="26" t="str">
        <f>VLOOKUP(G196,col_4!$C$2:$D$17,2,FALSE)</f>
        <v>04 Kuyavian-Pomeranian Province</v>
      </c>
      <c r="I196" s="14">
        <v>8614325.0399999991</v>
      </c>
      <c r="J196" s="15">
        <v>8614325.0399999991</v>
      </c>
      <c r="K196" s="15"/>
      <c r="L196" s="15"/>
      <c r="M196" s="14">
        <v>7472867.7999999998</v>
      </c>
      <c r="N196" s="15">
        <v>7472867.7999999998</v>
      </c>
      <c r="O196" s="15"/>
      <c r="P196" s="15"/>
      <c r="Q196" s="14">
        <v>1141457.24</v>
      </c>
      <c r="R196" s="14"/>
      <c r="S196" s="15"/>
      <c r="T196" s="14">
        <v>1141457.24</v>
      </c>
      <c r="U196" s="14"/>
      <c r="V196" s="16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4">
        <v>376327.36</v>
      </c>
      <c r="AM196" s="15">
        <v>376327.36</v>
      </c>
      <c r="AN196" s="15"/>
      <c r="AO196" s="15"/>
      <c r="AP196" s="14">
        <v>765129.88</v>
      </c>
      <c r="AQ196" s="15"/>
      <c r="AR196" s="14">
        <v>765130</v>
      </c>
      <c r="AS196" s="15">
        <v>19</v>
      </c>
      <c r="AT196" s="15">
        <v>145374.70000000001</v>
      </c>
      <c r="AU196" s="14">
        <v>145375</v>
      </c>
    </row>
    <row r="197" spans="1:47" ht="13.8" x14ac:dyDescent="0.25">
      <c r="A197" s="25">
        <v>193</v>
      </c>
      <c r="B197" s="5" t="s">
        <v>43</v>
      </c>
      <c r="C197" s="26" t="str">
        <f>VLOOKUP(B197,col_2!$B$2:$C$15,2,FALSE)</f>
        <v>OSP.17 Limited liability companies</v>
      </c>
      <c r="D197" s="5" t="s">
        <v>38</v>
      </c>
      <c r="E197" s="26" t="str">
        <f>VLOOKUP(D197,col_3!$C$2:$D$20,2,FALSE)</f>
        <v>C Industrial processing</v>
      </c>
      <c r="F197" s="26" t="str">
        <f>VLOOKUP(TRIM(D197),col_3!$C$2:$E$20,3,FALSE)</f>
        <v>Manufacturing</v>
      </c>
      <c r="G197" s="5" t="s">
        <v>69</v>
      </c>
      <c r="H197" s="26" t="str">
        <f>VLOOKUP(G197,col_4!$C$2:$D$17,2,FALSE)</f>
        <v>18 Podkarpackie Province</v>
      </c>
      <c r="I197" s="14">
        <v>8614263.8200000003</v>
      </c>
      <c r="J197" s="15">
        <v>8614263.8200000003</v>
      </c>
      <c r="K197" s="15"/>
      <c r="L197" s="15"/>
      <c r="M197" s="14">
        <v>9186489.1899999995</v>
      </c>
      <c r="N197" s="15">
        <v>9186489.1899999995</v>
      </c>
      <c r="O197" s="15"/>
      <c r="P197" s="15"/>
      <c r="Q197" s="14"/>
      <c r="R197" s="14">
        <v>572225.37</v>
      </c>
      <c r="S197" s="15"/>
      <c r="T197" s="14"/>
      <c r="U197" s="14">
        <v>572225.37</v>
      </c>
      <c r="V197" s="16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4"/>
      <c r="AM197" s="15"/>
      <c r="AN197" s="15"/>
      <c r="AO197" s="15"/>
      <c r="AP197" s="14"/>
      <c r="AQ197" s="15"/>
      <c r="AR197" s="14"/>
      <c r="AS197" s="15">
        <v>19</v>
      </c>
      <c r="AT197" s="15"/>
      <c r="AU197" s="14"/>
    </row>
    <row r="198" spans="1:47" ht="13.8" x14ac:dyDescent="0.25">
      <c r="A198" s="25">
        <v>194</v>
      </c>
      <c r="B198" s="5" t="s">
        <v>43</v>
      </c>
      <c r="C198" s="26" t="str">
        <f>VLOOKUP(B198,col_2!$B$2:$C$15,2,FALSE)</f>
        <v>OSP.17 Limited liability companies</v>
      </c>
      <c r="D198" s="5" t="s">
        <v>72</v>
      </c>
      <c r="E198" s="26" t="str">
        <f>VLOOKUP(D198,col_3!$C$2:$D$20,2,FALSE)</f>
        <v>I Activities related to accommodation and catering services</v>
      </c>
      <c r="F198" s="26" t="str">
        <f>VLOOKUP(TRIM(D198),col_3!$C$2:$E$20,3,FALSE)</f>
        <v>Hotels and Restaurants</v>
      </c>
      <c r="G198" s="5" t="s">
        <v>65</v>
      </c>
      <c r="H198" s="26" t="str">
        <f>VLOOKUP(G198,col_4!$C$2:$D$17,2,FALSE)</f>
        <v>32 West Pomeranian Province</v>
      </c>
      <c r="I198" s="14">
        <v>8613505.8699999992</v>
      </c>
      <c r="J198" s="15">
        <v>8613505.8699999992</v>
      </c>
      <c r="K198" s="15"/>
      <c r="L198" s="15"/>
      <c r="M198" s="14">
        <v>9220298.6199999992</v>
      </c>
      <c r="N198" s="15">
        <v>9220298.6199999992</v>
      </c>
      <c r="O198" s="15"/>
      <c r="P198" s="15"/>
      <c r="Q198" s="14"/>
      <c r="R198" s="14">
        <v>606792.75</v>
      </c>
      <c r="S198" s="15"/>
      <c r="T198" s="14"/>
      <c r="U198" s="14">
        <v>606792.75</v>
      </c>
      <c r="V198" s="16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4"/>
      <c r="AM198" s="15"/>
      <c r="AN198" s="15"/>
      <c r="AO198" s="15"/>
      <c r="AP198" s="14"/>
      <c r="AQ198" s="15"/>
      <c r="AR198" s="14"/>
      <c r="AS198" s="15">
        <v>19</v>
      </c>
      <c r="AT198" s="15"/>
      <c r="AU198" s="14"/>
    </row>
    <row r="199" spans="1:47" ht="13.8" x14ac:dyDescent="0.25">
      <c r="A199" s="25">
        <v>195</v>
      </c>
      <c r="B199" s="5" t="s">
        <v>43</v>
      </c>
      <c r="C199" s="26" t="str">
        <f>VLOOKUP(B199,col_2!$B$2:$C$15,2,FALSE)</f>
        <v>OSP.17 Limited liability companies</v>
      </c>
      <c r="D199" s="5" t="s">
        <v>44</v>
      </c>
      <c r="E199" s="26" t="str">
        <f>VLOOKUP(D199,col_3!$C$2:$D$20,2,FALSE)</f>
        <v>G Wholesale and retail trade; repair of motor vehicles, including motorcycles</v>
      </c>
      <c r="F199" s="26" t="str">
        <f>VLOOKUP(TRIM(D199),col_3!$C$2:$E$20,3,FALSE)</f>
        <v>Wholesale/Retail Trade</v>
      </c>
      <c r="G199" s="5" t="s">
        <v>65</v>
      </c>
      <c r="H199" s="26" t="str">
        <f>VLOOKUP(G199,col_4!$C$2:$D$17,2,FALSE)</f>
        <v>32 West Pomeranian Province</v>
      </c>
      <c r="I199" s="14">
        <v>8613390.4000000004</v>
      </c>
      <c r="J199" s="15">
        <v>8613390.4000000004</v>
      </c>
      <c r="K199" s="15"/>
      <c r="L199" s="15"/>
      <c r="M199" s="14">
        <v>7664677.5600000005</v>
      </c>
      <c r="N199" s="15">
        <v>7664677.5600000005</v>
      </c>
      <c r="O199" s="15"/>
      <c r="P199" s="15"/>
      <c r="Q199" s="14">
        <v>948712.84</v>
      </c>
      <c r="R199" s="14"/>
      <c r="S199" s="15"/>
      <c r="T199" s="14">
        <v>948712.84</v>
      </c>
      <c r="U199" s="14"/>
      <c r="V199" s="16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4">
        <v>435620.81</v>
      </c>
      <c r="AM199" s="15">
        <v>435620.81</v>
      </c>
      <c r="AN199" s="15"/>
      <c r="AO199" s="15"/>
      <c r="AP199" s="14">
        <v>513092.03</v>
      </c>
      <c r="AQ199" s="15"/>
      <c r="AR199" s="14">
        <v>513092</v>
      </c>
      <c r="AS199" s="15">
        <v>19</v>
      </c>
      <c r="AT199" s="15">
        <v>97487.48</v>
      </c>
      <c r="AU199" s="14">
        <v>97487</v>
      </c>
    </row>
    <row r="200" spans="1:47" ht="13.8" x14ac:dyDescent="0.25">
      <c r="A200" s="25">
        <v>196</v>
      </c>
      <c r="B200" s="5" t="s">
        <v>43</v>
      </c>
      <c r="C200" s="26" t="str">
        <f>VLOOKUP(B200,col_2!$B$2:$C$15,2,FALSE)</f>
        <v>OSP.17 Limited liability companies</v>
      </c>
      <c r="D200" s="5" t="s">
        <v>44</v>
      </c>
      <c r="E200" s="26" t="str">
        <f>VLOOKUP(D200,col_3!$C$2:$D$20,2,FALSE)</f>
        <v>G Wholesale and retail trade; repair of motor vehicles, including motorcycles</v>
      </c>
      <c r="F200" s="26" t="str">
        <f>VLOOKUP(TRIM(D200),col_3!$C$2:$E$20,3,FALSE)</f>
        <v>Wholesale/Retail Trade</v>
      </c>
      <c r="G200" s="5" t="s">
        <v>69</v>
      </c>
      <c r="H200" s="26" t="str">
        <f>VLOOKUP(G200,col_4!$C$2:$D$17,2,FALSE)</f>
        <v>18 Podkarpackie Province</v>
      </c>
      <c r="I200" s="14">
        <v>8613270.1699999999</v>
      </c>
      <c r="J200" s="15">
        <v>8613270.1699999999</v>
      </c>
      <c r="K200" s="15"/>
      <c r="L200" s="15"/>
      <c r="M200" s="14">
        <v>7411779.79</v>
      </c>
      <c r="N200" s="15">
        <v>7411779.79</v>
      </c>
      <c r="O200" s="15"/>
      <c r="P200" s="15"/>
      <c r="Q200" s="14">
        <v>1201490.3799999999</v>
      </c>
      <c r="R200" s="14"/>
      <c r="S200" s="15"/>
      <c r="T200" s="14">
        <v>1201490.3799999999</v>
      </c>
      <c r="U200" s="14"/>
      <c r="V200" s="16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4"/>
      <c r="AM200" s="15"/>
      <c r="AN200" s="15"/>
      <c r="AO200" s="15"/>
      <c r="AP200" s="14">
        <v>1201490.3799999999</v>
      </c>
      <c r="AQ200" s="15"/>
      <c r="AR200" s="14">
        <v>1201490</v>
      </c>
      <c r="AS200" s="15">
        <v>19</v>
      </c>
      <c r="AT200" s="15">
        <v>228283.1</v>
      </c>
      <c r="AU200" s="14">
        <v>228283</v>
      </c>
    </row>
    <row r="201" spans="1:47" ht="13.8" x14ac:dyDescent="0.25">
      <c r="A201" s="25">
        <v>197</v>
      </c>
      <c r="B201" s="5" t="s">
        <v>43</v>
      </c>
      <c r="C201" s="26" t="str">
        <f>VLOOKUP(B201,col_2!$B$2:$C$15,2,FALSE)</f>
        <v>OSP.17 Limited liability companies</v>
      </c>
      <c r="D201" s="5" t="s">
        <v>44</v>
      </c>
      <c r="E201" s="26" t="str">
        <f>VLOOKUP(D201,col_3!$C$2:$D$20,2,FALSE)</f>
        <v>G Wholesale and retail trade; repair of motor vehicles, including motorcycles</v>
      </c>
      <c r="F201" s="26" t="str">
        <f>VLOOKUP(TRIM(D201),col_3!$C$2:$E$20,3,FALSE)</f>
        <v>Wholesale/Retail Trade</v>
      </c>
      <c r="G201" s="5" t="s">
        <v>69</v>
      </c>
      <c r="H201" s="26" t="str">
        <f>VLOOKUP(G201,col_4!$C$2:$D$17,2,FALSE)</f>
        <v>18 Podkarpackie Province</v>
      </c>
      <c r="I201" s="14">
        <v>8613195.1899999995</v>
      </c>
      <c r="J201" s="15">
        <v>8613195.1899999995</v>
      </c>
      <c r="K201" s="15"/>
      <c r="L201" s="15"/>
      <c r="M201" s="14">
        <v>7560557.9400000004</v>
      </c>
      <c r="N201" s="15">
        <v>7560557.9400000004</v>
      </c>
      <c r="O201" s="15"/>
      <c r="P201" s="15"/>
      <c r="Q201" s="14">
        <v>1052637.25</v>
      </c>
      <c r="R201" s="14"/>
      <c r="S201" s="15"/>
      <c r="T201" s="14">
        <v>1052637.25</v>
      </c>
      <c r="U201" s="14"/>
      <c r="V201" s="16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4"/>
      <c r="AM201" s="15"/>
      <c r="AN201" s="15"/>
      <c r="AO201" s="15"/>
      <c r="AP201" s="14">
        <v>1052637.25</v>
      </c>
      <c r="AQ201" s="15"/>
      <c r="AR201" s="14">
        <v>1052637</v>
      </c>
      <c r="AS201" s="15">
        <v>19</v>
      </c>
      <c r="AT201" s="15">
        <v>200001.03</v>
      </c>
      <c r="AU201" s="14">
        <v>200001</v>
      </c>
    </row>
    <row r="202" spans="1:47" ht="13.8" x14ac:dyDescent="0.25">
      <c r="A202" s="25">
        <v>198</v>
      </c>
      <c r="B202" s="5" t="s">
        <v>43</v>
      </c>
      <c r="C202" s="26" t="str">
        <f>VLOOKUP(B202,col_2!$B$2:$C$15,2,FALSE)</f>
        <v>OSP.17 Limited liability companies</v>
      </c>
      <c r="D202" s="5" t="s">
        <v>41</v>
      </c>
      <c r="E202" s="26" t="str">
        <f>VLOOKUP(D202,col_3!$C$2:$D$20,2,FALSE)</f>
        <v>F Construction</v>
      </c>
      <c r="F202" s="26" t="str">
        <f>VLOOKUP(TRIM(D202),col_3!$C$2:$E$20,3,FALSE)</f>
        <v>Construction</v>
      </c>
      <c r="G202" s="5" t="s">
        <v>47</v>
      </c>
      <c r="H202" s="26" t="str">
        <f>VLOOKUP(G202,col_4!$C$2:$D$17,2,FALSE)</f>
        <v>24 Silesia Province</v>
      </c>
      <c r="I202" s="14">
        <v>8613145.3499999996</v>
      </c>
      <c r="J202" s="15">
        <v>8613145.3499999996</v>
      </c>
      <c r="K202" s="15"/>
      <c r="L202" s="15"/>
      <c r="M202" s="14">
        <v>8437665.3800000008</v>
      </c>
      <c r="N202" s="15">
        <v>8437665.3800000008</v>
      </c>
      <c r="O202" s="15"/>
      <c r="P202" s="15"/>
      <c r="Q202" s="14">
        <v>175479.97</v>
      </c>
      <c r="R202" s="14"/>
      <c r="S202" s="15"/>
      <c r="T202" s="14">
        <v>175479.97</v>
      </c>
      <c r="U202" s="14"/>
      <c r="V202" s="16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4"/>
      <c r="AM202" s="15"/>
      <c r="AN202" s="15"/>
      <c r="AO202" s="15"/>
      <c r="AP202" s="14">
        <v>175479.97</v>
      </c>
      <c r="AQ202" s="15"/>
      <c r="AR202" s="14">
        <v>175480</v>
      </c>
      <c r="AS202" s="15">
        <v>19</v>
      </c>
      <c r="AT202" s="15">
        <v>33341.199999999997</v>
      </c>
      <c r="AU202" s="14">
        <v>33341</v>
      </c>
    </row>
    <row r="203" spans="1:47" ht="13.8" x14ac:dyDescent="0.25">
      <c r="A203" s="25">
        <v>199</v>
      </c>
      <c r="B203" s="5" t="s">
        <v>43</v>
      </c>
      <c r="C203" s="26" t="str">
        <f>VLOOKUP(B203,col_2!$B$2:$C$15,2,FALSE)</f>
        <v>OSP.17 Limited liability companies</v>
      </c>
      <c r="D203" s="5" t="s">
        <v>38</v>
      </c>
      <c r="E203" s="26" t="str">
        <f>VLOOKUP(D203,col_3!$C$2:$D$20,2,FALSE)</f>
        <v>C Industrial processing</v>
      </c>
      <c r="F203" s="26" t="str">
        <f>VLOOKUP(TRIM(D203),col_3!$C$2:$E$20,3,FALSE)</f>
        <v>Manufacturing</v>
      </c>
      <c r="G203" s="5" t="s">
        <v>39</v>
      </c>
      <c r="H203" s="26" t="str">
        <f>VLOOKUP(G203,col_4!$C$2:$D$17,2,FALSE)</f>
        <v>14 Mazovia Province</v>
      </c>
      <c r="I203" s="14">
        <v>8613115.3599999994</v>
      </c>
      <c r="J203" s="15">
        <v>8613115.3599999994</v>
      </c>
      <c r="K203" s="15"/>
      <c r="L203" s="15"/>
      <c r="M203" s="14">
        <v>7831638.7800000003</v>
      </c>
      <c r="N203" s="15">
        <v>7831638.7800000003</v>
      </c>
      <c r="O203" s="15"/>
      <c r="P203" s="15"/>
      <c r="Q203" s="14">
        <v>781476.58</v>
      </c>
      <c r="R203" s="14"/>
      <c r="S203" s="15"/>
      <c r="T203" s="14">
        <v>781476.58</v>
      </c>
      <c r="U203" s="14"/>
      <c r="V203" s="16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4"/>
      <c r="AM203" s="15"/>
      <c r="AN203" s="15"/>
      <c r="AO203" s="15"/>
      <c r="AP203" s="14">
        <v>781476.58</v>
      </c>
      <c r="AQ203" s="15"/>
      <c r="AR203" s="14">
        <v>781477</v>
      </c>
      <c r="AS203" s="15">
        <v>19</v>
      </c>
      <c r="AT203" s="15">
        <v>148480.63</v>
      </c>
      <c r="AU203" s="14">
        <v>148481</v>
      </c>
    </row>
    <row r="204" spans="1:47" ht="13.8" x14ac:dyDescent="0.25">
      <c r="A204" s="25">
        <v>200</v>
      </c>
      <c r="B204" s="5" t="s">
        <v>43</v>
      </c>
      <c r="C204" s="26" t="str">
        <f>VLOOKUP(B204,col_2!$B$2:$C$15,2,FALSE)</f>
        <v>OSP.17 Limited liability companies</v>
      </c>
      <c r="D204" s="5" t="s">
        <v>48</v>
      </c>
      <c r="E204" s="26" t="str">
        <f>VLOOKUP(D204,col_3!$C$2:$D$20,2,FALSE)</f>
        <v>H Transport and storage</v>
      </c>
      <c r="F204" s="26" t="str">
        <f>VLOOKUP(TRIM(D204),col_3!$C$2:$E$20,3,FALSE)</f>
        <v>Transportation and Storage</v>
      </c>
      <c r="G204" s="5" t="s">
        <v>69</v>
      </c>
      <c r="H204" s="26" t="str">
        <f>VLOOKUP(G204,col_4!$C$2:$D$17,2,FALSE)</f>
        <v>18 Podkarpackie Province</v>
      </c>
      <c r="I204" s="14">
        <v>8613005.8800000008</v>
      </c>
      <c r="J204" s="15">
        <v>8613005.8800000008</v>
      </c>
      <c r="K204" s="15"/>
      <c r="L204" s="15"/>
      <c r="M204" s="14">
        <v>8608845.0999999996</v>
      </c>
      <c r="N204" s="15">
        <v>8608845.0999999996</v>
      </c>
      <c r="O204" s="15"/>
      <c r="P204" s="15"/>
      <c r="Q204" s="14">
        <v>4160.78</v>
      </c>
      <c r="R204" s="14"/>
      <c r="S204" s="15"/>
      <c r="T204" s="14">
        <v>4160.78</v>
      </c>
      <c r="U204" s="14"/>
      <c r="V204" s="16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4">
        <v>4160.78</v>
      </c>
      <c r="AM204" s="15">
        <v>4160.78</v>
      </c>
      <c r="AN204" s="15"/>
      <c r="AO204" s="15"/>
      <c r="AP204" s="14"/>
      <c r="AQ204" s="15"/>
      <c r="AR204" s="14"/>
      <c r="AS204" s="15">
        <v>19</v>
      </c>
      <c r="AT204" s="15"/>
      <c r="AU204" s="14"/>
    </row>
    <row r="205" spans="1:47" ht="13.8" x14ac:dyDescent="0.25">
      <c r="A205" s="25">
        <v>201</v>
      </c>
      <c r="B205" s="5" t="s">
        <v>43</v>
      </c>
      <c r="C205" s="26" t="str">
        <f>VLOOKUP(B205,col_2!$B$2:$C$15,2,FALSE)</f>
        <v>OSP.17 Limited liability companies</v>
      </c>
      <c r="D205" s="5" t="s">
        <v>44</v>
      </c>
      <c r="E205" s="26" t="str">
        <f>VLOOKUP(D205,col_3!$C$2:$D$20,2,FALSE)</f>
        <v>G Wholesale and retail trade; repair of motor vehicles, including motorcycles</v>
      </c>
      <c r="F205" s="26" t="str">
        <f>VLOOKUP(TRIM(D205),col_3!$C$2:$E$20,3,FALSE)</f>
        <v>Wholesale/Retail Trade</v>
      </c>
      <c r="G205" s="5" t="s">
        <v>77</v>
      </c>
      <c r="H205" s="26" t="str">
        <f>VLOOKUP(G205,col_4!$C$2:$D$17,2,FALSE)</f>
        <v>04 Kuyavian-Pomeranian Province</v>
      </c>
      <c r="I205" s="14">
        <v>8612417.0899999999</v>
      </c>
      <c r="J205" s="15">
        <v>8612417.0899999999</v>
      </c>
      <c r="K205" s="15"/>
      <c r="L205" s="15"/>
      <c r="M205" s="14">
        <v>8426898.2300000004</v>
      </c>
      <c r="N205" s="15">
        <v>8426898.2300000004</v>
      </c>
      <c r="O205" s="15"/>
      <c r="P205" s="15"/>
      <c r="Q205" s="14">
        <v>185518.86000000002</v>
      </c>
      <c r="R205" s="14"/>
      <c r="S205" s="15"/>
      <c r="T205" s="14">
        <v>185518.86000000002</v>
      </c>
      <c r="U205" s="14"/>
      <c r="V205" s="16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4">
        <v>174171.2</v>
      </c>
      <c r="AM205" s="15">
        <v>174171.2</v>
      </c>
      <c r="AN205" s="15"/>
      <c r="AO205" s="15"/>
      <c r="AP205" s="14">
        <v>11347.66</v>
      </c>
      <c r="AQ205" s="15"/>
      <c r="AR205" s="14">
        <v>11348</v>
      </c>
      <c r="AS205" s="15">
        <v>19</v>
      </c>
      <c r="AT205" s="15">
        <v>2156.12</v>
      </c>
      <c r="AU205" s="14">
        <v>2156</v>
      </c>
    </row>
    <row r="206" spans="1:47" ht="13.8" x14ac:dyDescent="0.25">
      <c r="A206" s="25">
        <v>202</v>
      </c>
      <c r="B206" s="5" t="s">
        <v>43</v>
      </c>
      <c r="C206" s="26" t="str">
        <f>VLOOKUP(B206,col_2!$B$2:$C$15,2,FALSE)</f>
        <v>OSP.17 Limited liability companies</v>
      </c>
      <c r="D206" s="5" t="s">
        <v>38</v>
      </c>
      <c r="E206" s="26" t="str">
        <f>VLOOKUP(D206,col_3!$C$2:$D$20,2,FALSE)</f>
        <v>C Industrial processing</v>
      </c>
      <c r="F206" s="26" t="str">
        <f>VLOOKUP(TRIM(D206),col_3!$C$2:$E$20,3,FALSE)</f>
        <v>Manufacturing</v>
      </c>
      <c r="G206" s="5" t="s">
        <v>42</v>
      </c>
      <c r="H206" s="26" t="str">
        <f>VLOOKUP(G206,col_4!$C$2:$D$17,2,FALSE)</f>
        <v>30 Greater Poland Province</v>
      </c>
      <c r="I206" s="14">
        <v>8612392.1400000006</v>
      </c>
      <c r="J206" s="15">
        <v>8612392.1400000006</v>
      </c>
      <c r="K206" s="15"/>
      <c r="L206" s="15"/>
      <c r="M206" s="14">
        <v>9099489.0500000007</v>
      </c>
      <c r="N206" s="15">
        <v>9099489.0500000007</v>
      </c>
      <c r="O206" s="15"/>
      <c r="P206" s="15"/>
      <c r="Q206" s="14"/>
      <c r="R206" s="14">
        <v>487096.91000000003</v>
      </c>
      <c r="S206" s="15"/>
      <c r="T206" s="14"/>
      <c r="U206" s="14">
        <v>487096.91000000003</v>
      </c>
      <c r="V206" s="16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4"/>
      <c r="AM206" s="15"/>
      <c r="AN206" s="15"/>
      <c r="AO206" s="15"/>
      <c r="AP206" s="14"/>
      <c r="AQ206" s="15"/>
      <c r="AR206" s="14"/>
      <c r="AS206" s="15">
        <v>19</v>
      </c>
      <c r="AT206" s="15"/>
      <c r="AU206" s="14"/>
    </row>
    <row r="207" spans="1:47" ht="13.8" x14ac:dyDescent="0.25">
      <c r="A207" s="25">
        <v>203</v>
      </c>
      <c r="B207" s="5" t="s">
        <v>43</v>
      </c>
      <c r="C207" s="26" t="str">
        <f>VLOOKUP(B207,col_2!$B$2:$C$15,2,FALSE)</f>
        <v>OSP.17 Limited liability companies</v>
      </c>
      <c r="D207" s="5" t="s">
        <v>60</v>
      </c>
      <c r="E207" s="26" t="str">
        <f>VLOOKUP(D207,col_3!$C$2:$D$20,2,FALSE)</f>
        <v>Not determined</v>
      </c>
      <c r="F207" s="26" t="str">
        <f>VLOOKUP(TRIM(D207),col_3!$C$2:$E$20,3,FALSE)</f>
        <v>Not determined</v>
      </c>
      <c r="G207" s="5" t="s">
        <v>39</v>
      </c>
      <c r="H207" s="26" t="str">
        <f>VLOOKUP(G207,col_4!$C$2:$D$17,2,FALSE)</f>
        <v>14 Mazovia Province</v>
      </c>
      <c r="I207" s="14">
        <v>8612211.3900000006</v>
      </c>
      <c r="J207" s="15">
        <v>8612211.3900000006</v>
      </c>
      <c r="K207" s="15"/>
      <c r="L207" s="15"/>
      <c r="M207" s="14">
        <v>8701592.9600000009</v>
      </c>
      <c r="N207" s="15">
        <v>8701592.9600000009</v>
      </c>
      <c r="O207" s="15"/>
      <c r="P207" s="15"/>
      <c r="Q207" s="14"/>
      <c r="R207" s="14">
        <v>89381.57</v>
      </c>
      <c r="S207" s="15"/>
      <c r="T207" s="14"/>
      <c r="U207" s="14">
        <v>89381.57</v>
      </c>
      <c r="V207" s="16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4"/>
      <c r="AM207" s="15"/>
      <c r="AN207" s="15"/>
      <c r="AO207" s="15"/>
      <c r="AP207" s="14"/>
      <c r="AQ207" s="15"/>
      <c r="AR207" s="14"/>
      <c r="AS207" s="15">
        <v>19</v>
      </c>
      <c r="AT207" s="15"/>
      <c r="AU207" s="14"/>
    </row>
    <row r="208" spans="1:47" ht="13.8" x14ac:dyDescent="0.25">
      <c r="A208" s="25">
        <v>204</v>
      </c>
      <c r="B208" s="5" t="s">
        <v>43</v>
      </c>
      <c r="C208" s="26" t="str">
        <f>VLOOKUP(B208,col_2!$B$2:$C$15,2,FALSE)</f>
        <v>OSP.17 Limited liability companies</v>
      </c>
      <c r="D208" s="5" t="s">
        <v>59</v>
      </c>
      <c r="E208" s="26" t="str">
        <f>VLOOKUP(D208,col_3!$C$2:$D$20,2,FALSE)</f>
        <v>N Administrative and support service activities</v>
      </c>
      <c r="F208" s="26" t="str">
        <f>VLOOKUP(TRIM(D208),col_3!$C$2:$E$20,3,FALSE)</f>
        <v>Admin and Support Services</v>
      </c>
      <c r="G208" s="5" t="s">
        <v>65</v>
      </c>
      <c r="H208" s="26" t="str">
        <f>VLOOKUP(G208,col_4!$C$2:$D$17,2,FALSE)</f>
        <v>32 West Pomeranian Province</v>
      </c>
      <c r="I208" s="14">
        <v>8611914.3800000008</v>
      </c>
      <c r="J208" s="15">
        <v>8611914.3800000008</v>
      </c>
      <c r="K208" s="15"/>
      <c r="L208" s="15"/>
      <c r="M208" s="14">
        <v>8236597.1600000001</v>
      </c>
      <c r="N208" s="15">
        <v>8236597.1600000001</v>
      </c>
      <c r="O208" s="15"/>
      <c r="P208" s="15"/>
      <c r="Q208" s="14">
        <v>375317.22000000003</v>
      </c>
      <c r="R208" s="14"/>
      <c r="S208" s="15"/>
      <c r="T208" s="14">
        <v>375317.22000000003</v>
      </c>
      <c r="U208" s="14"/>
      <c r="V208" s="16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4">
        <v>375317.22000000003</v>
      </c>
      <c r="AM208" s="15">
        <v>375317.22000000003</v>
      </c>
      <c r="AN208" s="15"/>
      <c r="AO208" s="15"/>
      <c r="AP208" s="14"/>
      <c r="AQ208" s="15"/>
      <c r="AR208" s="14"/>
      <c r="AS208" s="15">
        <v>19</v>
      </c>
      <c r="AT208" s="15"/>
      <c r="AU208" s="14"/>
    </row>
    <row r="209" spans="1:47" ht="13.8" x14ac:dyDescent="0.25">
      <c r="A209" s="25">
        <v>205</v>
      </c>
      <c r="B209" s="5" t="s">
        <v>43</v>
      </c>
      <c r="C209" s="26" t="str">
        <f>VLOOKUP(B209,col_2!$B$2:$C$15,2,FALSE)</f>
        <v>OSP.17 Limited liability companies</v>
      </c>
      <c r="D209" s="5" t="s">
        <v>38</v>
      </c>
      <c r="E209" s="26" t="str">
        <f>VLOOKUP(D209,col_3!$C$2:$D$20,2,FALSE)</f>
        <v>C Industrial processing</v>
      </c>
      <c r="F209" s="26" t="str">
        <f>VLOOKUP(TRIM(D209),col_3!$C$2:$E$20,3,FALSE)</f>
        <v>Manufacturing</v>
      </c>
      <c r="G209" s="5" t="s">
        <v>57</v>
      </c>
      <c r="H209" s="26" t="str">
        <f>VLOOKUP(G209,col_4!$C$2:$D$17,2,FALSE)</f>
        <v>10 Lodz</v>
      </c>
      <c r="I209" s="14">
        <v>8611893</v>
      </c>
      <c r="J209" s="15">
        <v>8611893</v>
      </c>
      <c r="K209" s="15"/>
      <c r="L209" s="15"/>
      <c r="M209" s="14">
        <v>10615030</v>
      </c>
      <c r="N209" s="15">
        <v>10615030</v>
      </c>
      <c r="O209" s="15"/>
      <c r="P209" s="15"/>
      <c r="Q209" s="14"/>
      <c r="R209" s="14">
        <v>2003137</v>
      </c>
      <c r="S209" s="15"/>
      <c r="T209" s="14"/>
      <c r="U209" s="14">
        <v>2003137</v>
      </c>
      <c r="V209" s="16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4"/>
      <c r="AM209" s="15"/>
      <c r="AN209" s="15"/>
      <c r="AO209" s="15"/>
      <c r="AP209" s="14"/>
      <c r="AQ209" s="15"/>
      <c r="AR209" s="14"/>
      <c r="AS209" s="15">
        <v>19</v>
      </c>
      <c r="AT209" s="15"/>
      <c r="AU209" s="14"/>
    </row>
    <row r="210" spans="1:47" ht="13.8" x14ac:dyDescent="0.25">
      <c r="A210" s="25">
        <v>206</v>
      </c>
      <c r="B210" s="5" t="s">
        <v>43</v>
      </c>
      <c r="C210" s="26" t="str">
        <f>VLOOKUP(B210,col_2!$B$2:$C$15,2,FALSE)</f>
        <v>OSP.17 Limited liability companies</v>
      </c>
      <c r="D210" s="5" t="s">
        <v>60</v>
      </c>
      <c r="E210" s="26" t="str">
        <f>VLOOKUP(D210,col_3!$C$2:$D$20,2,FALSE)</f>
        <v>Not determined</v>
      </c>
      <c r="F210" s="26" t="str">
        <f>VLOOKUP(TRIM(D210),col_3!$C$2:$E$20,3,FALSE)</f>
        <v>Not determined</v>
      </c>
      <c r="G210" s="5" t="s">
        <v>39</v>
      </c>
      <c r="H210" s="26" t="str">
        <f>VLOOKUP(G210,col_4!$C$2:$D$17,2,FALSE)</f>
        <v>14 Mazovia Province</v>
      </c>
      <c r="I210" s="14">
        <v>8611478.6799999997</v>
      </c>
      <c r="J210" s="15">
        <v>8611478.6799999997</v>
      </c>
      <c r="K210" s="15"/>
      <c r="L210" s="15"/>
      <c r="M210" s="14">
        <v>7768297.0499999998</v>
      </c>
      <c r="N210" s="15">
        <v>7768297.0499999998</v>
      </c>
      <c r="O210" s="15"/>
      <c r="P210" s="15"/>
      <c r="Q210" s="14">
        <v>843181.63</v>
      </c>
      <c r="R210" s="14"/>
      <c r="S210" s="15"/>
      <c r="T210" s="14">
        <v>843181.63</v>
      </c>
      <c r="U210" s="14"/>
      <c r="V210" s="16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4">
        <v>605621.03</v>
      </c>
      <c r="AM210" s="15">
        <v>605621.03</v>
      </c>
      <c r="AN210" s="15"/>
      <c r="AO210" s="15"/>
      <c r="AP210" s="14">
        <v>237560.6</v>
      </c>
      <c r="AQ210" s="15"/>
      <c r="AR210" s="14">
        <v>237561</v>
      </c>
      <c r="AS210" s="15">
        <v>19</v>
      </c>
      <c r="AT210" s="15">
        <v>45136.590000000004</v>
      </c>
      <c r="AU210" s="14">
        <v>45137</v>
      </c>
    </row>
    <row r="211" spans="1:47" ht="13.8" x14ac:dyDescent="0.25">
      <c r="A211" s="25">
        <v>207</v>
      </c>
      <c r="B211" s="5" t="s">
        <v>43</v>
      </c>
      <c r="C211" s="26" t="str">
        <f>VLOOKUP(B211,col_2!$B$2:$C$15,2,FALSE)</f>
        <v>OSP.17 Limited liability companies</v>
      </c>
      <c r="D211" s="5" t="s">
        <v>38</v>
      </c>
      <c r="E211" s="26" t="str">
        <f>VLOOKUP(D211,col_3!$C$2:$D$20,2,FALSE)</f>
        <v>C Industrial processing</v>
      </c>
      <c r="F211" s="26" t="str">
        <f>VLOOKUP(TRIM(D211),col_3!$C$2:$E$20,3,FALSE)</f>
        <v>Manufacturing</v>
      </c>
      <c r="G211" s="5" t="s">
        <v>39</v>
      </c>
      <c r="H211" s="26" t="str">
        <f>VLOOKUP(G211,col_4!$C$2:$D$17,2,FALSE)</f>
        <v>14 Mazovia Province</v>
      </c>
      <c r="I211" s="14">
        <v>8609819.7100000009</v>
      </c>
      <c r="J211" s="15">
        <v>8609819.7100000009</v>
      </c>
      <c r="K211" s="15"/>
      <c r="L211" s="15"/>
      <c r="M211" s="14">
        <v>8208687.4000000004</v>
      </c>
      <c r="N211" s="15">
        <v>8208687.4000000004</v>
      </c>
      <c r="O211" s="15"/>
      <c r="P211" s="15"/>
      <c r="Q211" s="14">
        <v>401132.31</v>
      </c>
      <c r="R211" s="14"/>
      <c r="S211" s="15"/>
      <c r="T211" s="14">
        <v>401132.31</v>
      </c>
      <c r="U211" s="14"/>
      <c r="V211" s="16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4"/>
      <c r="AM211" s="15"/>
      <c r="AN211" s="15"/>
      <c r="AO211" s="15"/>
      <c r="AP211" s="14">
        <v>401132.31</v>
      </c>
      <c r="AQ211" s="15"/>
      <c r="AR211" s="14">
        <v>401132</v>
      </c>
      <c r="AS211" s="15">
        <v>19</v>
      </c>
      <c r="AT211" s="15">
        <v>76215.08</v>
      </c>
      <c r="AU211" s="14">
        <v>76215</v>
      </c>
    </row>
    <row r="212" spans="1:47" ht="13.8" x14ac:dyDescent="0.25">
      <c r="A212" s="25">
        <v>208</v>
      </c>
      <c r="B212" s="5" t="s">
        <v>43</v>
      </c>
      <c r="C212" s="26" t="str">
        <f>VLOOKUP(B212,col_2!$B$2:$C$15,2,FALSE)</f>
        <v>OSP.17 Limited liability companies</v>
      </c>
      <c r="D212" s="5" t="s">
        <v>60</v>
      </c>
      <c r="E212" s="26" t="str">
        <f>VLOOKUP(D212,col_3!$C$2:$D$20,2,FALSE)</f>
        <v>Not determined</v>
      </c>
      <c r="F212" s="26" t="str">
        <f>VLOOKUP(TRIM(D212),col_3!$C$2:$E$20,3,FALSE)</f>
        <v>Not determined</v>
      </c>
      <c r="G212" s="5" t="s">
        <v>47</v>
      </c>
      <c r="H212" s="26" t="str">
        <f>VLOOKUP(G212,col_4!$C$2:$D$17,2,FALSE)</f>
        <v>24 Silesia Province</v>
      </c>
      <c r="I212" s="14">
        <v>8609579.6899999995</v>
      </c>
      <c r="J212" s="15">
        <v>8609579.6899999995</v>
      </c>
      <c r="K212" s="15"/>
      <c r="L212" s="15"/>
      <c r="M212" s="14">
        <v>9898612.1400000006</v>
      </c>
      <c r="N212" s="15">
        <v>9898612.1400000006</v>
      </c>
      <c r="O212" s="15"/>
      <c r="P212" s="15"/>
      <c r="Q212" s="14"/>
      <c r="R212" s="14">
        <v>1289032.45</v>
      </c>
      <c r="S212" s="15"/>
      <c r="T212" s="14"/>
      <c r="U212" s="14">
        <v>1289032.45</v>
      </c>
      <c r="V212" s="16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4"/>
      <c r="AM212" s="15"/>
      <c r="AN212" s="15"/>
      <c r="AO212" s="15"/>
      <c r="AP212" s="14"/>
      <c r="AQ212" s="15"/>
      <c r="AR212" s="14"/>
      <c r="AS212" s="15">
        <v>15</v>
      </c>
      <c r="AT212" s="15"/>
      <c r="AU212" s="14"/>
    </row>
    <row r="213" spans="1:47" ht="13.8" x14ac:dyDescent="0.25">
      <c r="A213" s="25">
        <v>209</v>
      </c>
      <c r="B213" s="5" t="s">
        <v>80</v>
      </c>
      <c r="C213" s="26" t="str">
        <f>VLOOKUP(B213,col_2!$B$2:$C$15,2,FALSE)</f>
        <v>OSP.48 Foundations</v>
      </c>
      <c r="D213" s="5" t="s">
        <v>62</v>
      </c>
      <c r="E213" s="26" t="str">
        <f>VLOOKUP(D213,col_3!$C$2:$D$20,2,FALSE)</f>
        <v>P Education</v>
      </c>
      <c r="F213" s="26" t="str">
        <f>VLOOKUP(TRIM(D213),col_3!$C$2:$E$20,3,FALSE)</f>
        <v>Education</v>
      </c>
      <c r="G213" s="5" t="s">
        <v>65</v>
      </c>
      <c r="H213" s="26" t="str">
        <f>VLOOKUP(G213,col_4!$C$2:$D$17,2,FALSE)</f>
        <v>32 West Pomeranian Province</v>
      </c>
      <c r="I213" s="14">
        <v>8609140.6400000006</v>
      </c>
      <c r="J213" s="15">
        <v>8609140.6400000006</v>
      </c>
      <c r="K213" s="15"/>
      <c r="L213" s="15"/>
      <c r="M213" s="14">
        <v>2533637.3200000003</v>
      </c>
      <c r="N213" s="15">
        <v>2533637.3200000003</v>
      </c>
      <c r="O213" s="15"/>
      <c r="P213" s="15"/>
      <c r="Q213" s="14">
        <v>6075503.3200000003</v>
      </c>
      <c r="R213" s="14"/>
      <c r="S213" s="15"/>
      <c r="T213" s="14">
        <v>6075503.3200000003</v>
      </c>
      <c r="U213" s="14"/>
      <c r="V213" s="16">
        <v>6071313.7999999998</v>
      </c>
      <c r="W213" s="17"/>
      <c r="X213" s="17">
        <v>306165.21000000002</v>
      </c>
      <c r="Y213" s="17"/>
      <c r="Z213" s="17">
        <v>74918.430000000008</v>
      </c>
      <c r="AA213" s="17"/>
      <c r="AB213" s="17"/>
      <c r="AC213" s="17"/>
      <c r="AD213" s="17"/>
      <c r="AE213" s="17">
        <v>5690230.1600000001</v>
      </c>
      <c r="AF213" s="17"/>
      <c r="AG213" s="17"/>
      <c r="AH213" s="17"/>
      <c r="AI213" s="17"/>
      <c r="AJ213" s="17"/>
      <c r="AK213" s="17"/>
      <c r="AL213" s="14"/>
      <c r="AM213" s="15"/>
      <c r="AN213" s="15"/>
      <c r="AO213" s="15"/>
      <c r="AP213" s="14">
        <v>4189.5200000000004</v>
      </c>
      <c r="AQ213" s="15"/>
      <c r="AR213" s="14">
        <v>4190</v>
      </c>
      <c r="AS213" s="15">
        <v>19</v>
      </c>
      <c r="AT213" s="15">
        <v>796.1</v>
      </c>
      <c r="AU213" s="14">
        <v>796</v>
      </c>
    </row>
    <row r="214" spans="1:47" ht="13.8" x14ac:dyDescent="0.25">
      <c r="A214" s="25">
        <v>210</v>
      </c>
      <c r="B214" s="5" t="s">
        <v>40</v>
      </c>
      <c r="C214" s="26" t="str">
        <f>VLOOKUP(B214,col_2!$B$2:$C$15,2,FALSE)</f>
        <v>OSP.40 Cooperatives</v>
      </c>
      <c r="D214" s="5" t="s">
        <v>60</v>
      </c>
      <c r="E214" s="26" t="str">
        <f>VLOOKUP(D214,col_3!$C$2:$D$20,2,FALSE)</f>
        <v>Not determined</v>
      </c>
      <c r="F214" s="26" t="str">
        <f>VLOOKUP(TRIM(D214),col_3!$C$2:$E$20,3,FALSE)</f>
        <v>Not determined</v>
      </c>
      <c r="G214" s="5" t="s">
        <v>51</v>
      </c>
      <c r="H214" s="26" t="str">
        <f>VLOOKUP(G214,col_4!$C$2:$D$17,2,FALSE)</f>
        <v>02 Lower Silesia Province</v>
      </c>
      <c r="I214" s="14">
        <v>8609081.0700000003</v>
      </c>
      <c r="J214" s="15">
        <v>8609081.0700000003</v>
      </c>
      <c r="K214" s="15"/>
      <c r="L214" s="15"/>
      <c r="M214" s="14">
        <v>8961979.1999999993</v>
      </c>
      <c r="N214" s="15">
        <v>8961979.1999999993</v>
      </c>
      <c r="O214" s="15"/>
      <c r="P214" s="15"/>
      <c r="Q214" s="14"/>
      <c r="R214" s="14">
        <v>352898.13</v>
      </c>
      <c r="S214" s="15"/>
      <c r="T214" s="14"/>
      <c r="U214" s="14">
        <v>352898.13</v>
      </c>
      <c r="V214" s="16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4"/>
      <c r="AM214" s="15"/>
      <c r="AN214" s="15"/>
      <c r="AO214" s="15"/>
      <c r="AP214" s="14"/>
      <c r="AQ214" s="15"/>
      <c r="AR214" s="14"/>
      <c r="AS214" s="15">
        <v>19</v>
      </c>
      <c r="AT214" s="15"/>
      <c r="AU214" s="14"/>
    </row>
    <row r="215" spans="1:47" ht="13.8" x14ac:dyDescent="0.25">
      <c r="A215" s="25">
        <v>211</v>
      </c>
      <c r="B215" s="5" t="s">
        <v>43</v>
      </c>
      <c r="C215" s="26" t="str">
        <f>VLOOKUP(B215,col_2!$B$2:$C$15,2,FALSE)</f>
        <v>OSP.17 Limited liability companies</v>
      </c>
      <c r="D215" s="5" t="s">
        <v>44</v>
      </c>
      <c r="E215" s="26" t="str">
        <f>VLOOKUP(D215,col_3!$C$2:$D$20,2,FALSE)</f>
        <v>G Wholesale and retail trade; repair of motor vehicles, including motorcycles</v>
      </c>
      <c r="F215" s="26" t="str">
        <f>VLOOKUP(TRIM(D215),col_3!$C$2:$E$20,3,FALSE)</f>
        <v>Wholesale/Retail Trade</v>
      </c>
      <c r="G215" s="5" t="s">
        <v>39</v>
      </c>
      <c r="H215" s="26" t="str">
        <f>VLOOKUP(G215,col_4!$C$2:$D$17,2,FALSE)</f>
        <v>14 Mazovia Province</v>
      </c>
      <c r="I215" s="14">
        <v>8608318.0299999993</v>
      </c>
      <c r="J215" s="15">
        <v>8608318.0299999993</v>
      </c>
      <c r="K215" s="15"/>
      <c r="L215" s="15"/>
      <c r="M215" s="14">
        <v>8594713.5399999991</v>
      </c>
      <c r="N215" s="15">
        <v>8594713.5399999991</v>
      </c>
      <c r="O215" s="15"/>
      <c r="P215" s="15"/>
      <c r="Q215" s="14">
        <v>13604.49</v>
      </c>
      <c r="R215" s="14"/>
      <c r="S215" s="15"/>
      <c r="T215" s="14">
        <v>13604.49</v>
      </c>
      <c r="U215" s="14"/>
      <c r="V215" s="16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4">
        <v>13604.49</v>
      </c>
      <c r="AM215" s="15">
        <v>13604.49</v>
      </c>
      <c r="AN215" s="15"/>
      <c r="AO215" s="15"/>
      <c r="AP215" s="14"/>
      <c r="AQ215" s="15"/>
      <c r="AR215" s="14"/>
      <c r="AS215" s="15">
        <v>19</v>
      </c>
      <c r="AT215" s="15"/>
      <c r="AU215" s="14"/>
    </row>
    <row r="216" spans="1:47" ht="13.8" x14ac:dyDescent="0.25">
      <c r="A216" s="25">
        <v>212</v>
      </c>
      <c r="B216" s="5" t="s">
        <v>43</v>
      </c>
      <c r="C216" s="26" t="str">
        <f>VLOOKUP(B216,col_2!$B$2:$C$15,2,FALSE)</f>
        <v>OSP.17 Limited liability companies</v>
      </c>
      <c r="D216" s="5" t="s">
        <v>38</v>
      </c>
      <c r="E216" s="26" t="str">
        <f>VLOOKUP(D216,col_3!$C$2:$D$20,2,FALSE)</f>
        <v>C Industrial processing</v>
      </c>
      <c r="F216" s="26" t="str">
        <f>VLOOKUP(TRIM(D216),col_3!$C$2:$E$20,3,FALSE)</f>
        <v>Manufacturing</v>
      </c>
      <c r="G216" s="5" t="s">
        <v>77</v>
      </c>
      <c r="H216" s="26" t="str">
        <f>VLOOKUP(G216,col_4!$C$2:$D$17,2,FALSE)</f>
        <v>04 Kuyavian-Pomeranian Province</v>
      </c>
      <c r="I216" s="14">
        <v>8608176.1099999994</v>
      </c>
      <c r="J216" s="15">
        <v>8608176.1099999994</v>
      </c>
      <c r="K216" s="15"/>
      <c r="L216" s="15"/>
      <c r="M216" s="14">
        <v>8215292.6699999999</v>
      </c>
      <c r="N216" s="15">
        <v>8215292.6699999999</v>
      </c>
      <c r="O216" s="15"/>
      <c r="P216" s="15"/>
      <c r="Q216" s="14">
        <v>392883.44</v>
      </c>
      <c r="R216" s="14"/>
      <c r="S216" s="15"/>
      <c r="T216" s="14">
        <v>392883.44</v>
      </c>
      <c r="U216" s="14"/>
      <c r="V216" s="16">
        <v>39288.340000000004</v>
      </c>
      <c r="W216" s="17">
        <v>39288.340000000004</v>
      </c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4"/>
      <c r="AM216" s="15"/>
      <c r="AN216" s="15"/>
      <c r="AO216" s="15"/>
      <c r="AP216" s="14">
        <v>353595.10000000003</v>
      </c>
      <c r="AQ216" s="15"/>
      <c r="AR216" s="14">
        <v>353595</v>
      </c>
      <c r="AS216" s="15">
        <v>19</v>
      </c>
      <c r="AT216" s="15">
        <v>67183.05</v>
      </c>
      <c r="AU216" s="14">
        <v>67183</v>
      </c>
    </row>
    <row r="217" spans="1:47" ht="13.8" x14ac:dyDescent="0.25">
      <c r="A217" s="25">
        <v>213</v>
      </c>
      <c r="B217" s="5" t="s">
        <v>43</v>
      </c>
      <c r="C217" s="26" t="str">
        <f>VLOOKUP(B217,col_2!$B$2:$C$15,2,FALSE)</f>
        <v>OSP.17 Limited liability companies</v>
      </c>
      <c r="D217" s="5" t="s">
        <v>55</v>
      </c>
      <c r="E217" s="26" t="str">
        <f>VLOOKUP(D217,col_3!$C$2:$D$20,2,FALSE)</f>
        <v>L Activity connected with servicing the real estate market</v>
      </c>
      <c r="F217" s="26" t="str">
        <f>VLOOKUP(TRIM(D217),col_3!$C$2:$E$20,3,FALSE)</f>
        <v>Real Estate</v>
      </c>
      <c r="G217" s="5" t="s">
        <v>42</v>
      </c>
      <c r="H217" s="26" t="str">
        <f>VLOOKUP(G217,col_4!$C$2:$D$17,2,FALSE)</f>
        <v>30 Greater Poland Province</v>
      </c>
      <c r="I217" s="14">
        <v>8607806.3699999992</v>
      </c>
      <c r="J217" s="15">
        <v>8607806.3699999992</v>
      </c>
      <c r="K217" s="15"/>
      <c r="L217" s="15"/>
      <c r="M217" s="14">
        <v>4051426.45</v>
      </c>
      <c r="N217" s="15">
        <v>4051426.45</v>
      </c>
      <c r="O217" s="15"/>
      <c r="P217" s="15"/>
      <c r="Q217" s="14">
        <v>4556379.92</v>
      </c>
      <c r="R217" s="14"/>
      <c r="S217" s="15"/>
      <c r="T217" s="14">
        <v>4556379.92</v>
      </c>
      <c r="U217" s="14"/>
      <c r="V217" s="16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4">
        <v>30000</v>
      </c>
      <c r="AM217" s="15"/>
      <c r="AN217" s="15">
        <v>30000</v>
      </c>
      <c r="AO217" s="15"/>
      <c r="AP217" s="14">
        <v>4526379.92</v>
      </c>
      <c r="AQ217" s="15"/>
      <c r="AR217" s="14">
        <v>4526380</v>
      </c>
      <c r="AS217" s="15">
        <v>19</v>
      </c>
      <c r="AT217" s="15">
        <v>860012.20000000007</v>
      </c>
      <c r="AU217" s="14">
        <v>860012</v>
      </c>
    </row>
    <row r="218" spans="1:47" ht="13.8" x14ac:dyDescent="0.25">
      <c r="A218" s="25">
        <v>214</v>
      </c>
      <c r="B218" s="5" t="s">
        <v>43</v>
      </c>
      <c r="C218" s="26" t="str">
        <f>VLOOKUP(B218,col_2!$B$2:$C$15,2,FALSE)</f>
        <v>OSP.17 Limited liability companies</v>
      </c>
      <c r="D218" s="5" t="s">
        <v>59</v>
      </c>
      <c r="E218" s="26" t="str">
        <f>VLOOKUP(D218,col_3!$C$2:$D$20,2,FALSE)</f>
        <v>N Administrative and support service activities</v>
      </c>
      <c r="F218" s="26" t="str">
        <f>VLOOKUP(TRIM(D218),col_3!$C$2:$E$20,3,FALSE)</f>
        <v>Admin and Support Services</v>
      </c>
      <c r="G218" s="5" t="s">
        <v>69</v>
      </c>
      <c r="H218" s="26" t="str">
        <f>VLOOKUP(G218,col_4!$C$2:$D$17,2,FALSE)</f>
        <v>18 Podkarpackie Province</v>
      </c>
      <c r="I218" s="14">
        <v>8607162.5199999996</v>
      </c>
      <c r="J218" s="15">
        <v>8607162.5199999996</v>
      </c>
      <c r="K218" s="15"/>
      <c r="L218" s="15"/>
      <c r="M218" s="14">
        <v>8530878.5600000005</v>
      </c>
      <c r="N218" s="15">
        <v>8530878.5600000005</v>
      </c>
      <c r="O218" s="15"/>
      <c r="P218" s="15"/>
      <c r="Q218" s="14">
        <v>76283.960000000006</v>
      </c>
      <c r="R218" s="14"/>
      <c r="S218" s="15"/>
      <c r="T218" s="14">
        <v>76283.960000000006</v>
      </c>
      <c r="U218" s="14"/>
      <c r="V218" s="16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4"/>
      <c r="AM218" s="15"/>
      <c r="AN218" s="15"/>
      <c r="AO218" s="15"/>
      <c r="AP218" s="14">
        <v>76283.960000000006</v>
      </c>
      <c r="AQ218" s="15"/>
      <c r="AR218" s="14">
        <v>76284</v>
      </c>
      <c r="AS218" s="15">
        <v>19</v>
      </c>
      <c r="AT218" s="15">
        <v>14493.960000000001</v>
      </c>
      <c r="AU218" s="14">
        <v>14494</v>
      </c>
    </row>
    <row r="219" spans="1:47" ht="13.8" x14ac:dyDescent="0.25">
      <c r="A219" s="25">
        <v>215</v>
      </c>
      <c r="B219" s="5" t="s">
        <v>43</v>
      </c>
      <c r="C219" s="26" t="str">
        <f>VLOOKUP(B219,col_2!$B$2:$C$15,2,FALSE)</f>
        <v>OSP.17 Limited liability companies</v>
      </c>
      <c r="D219" s="5" t="s">
        <v>44</v>
      </c>
      <c r="E219" s="26" t="str">
        <f>VLOOKUP(D219,col_3!$C$2:$D$20,2,FALSE)</f>
        <v>G Wholesale and retail trade; repair of motor vehicles, including motorcycles</v>
      </c>
      <c r="F219" s="26" t="str">
        <f>VLOOKUP(TRIM(D219),col_3!$C$2:$E$20,3,FALSE)</f>
        <v>Wholesale/Retail Trade</v>
      </c>
      <c r="G219" s="5" t="s">
        <v>69</v>
      </c>
      <c r="H219" s="26" t="str">
        <f>VLOOKUP(G219,col_4!$C$2:$D$17,2,FALSE)</f>
        <v>18 Podkarpackie Province</v>
      </c>
      <c r="I219" s="14">
        <v>8606615.0099999998</v>
      </c>
      <c r="J219" s="15">
        <v>8606615.0099999998</v>
      </c>
      <c r="K219" s="15"/>
      <c r="L219" s="15"/>
      <c r="M219" s="14">
        <v>8393526.3200000003</v>
      </c>
      <c r="N219" s="15">
        <v>8393526.3200000003</v>
      </c>
      <c r="O219" s="15"/>
      <c r="P219" s="15"/>
      <c r="Q219" s="14">
        <v>213088.69</v>
      </c>
      <c r="R219" s="14"/>
      <c r="S219" s="15"/>
      <c r="T219" s="14">
        <v>213088.69</v>
      </c>
      <c r="U219" s="14"/>
      <c r="V219" s="16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4">
        <v>160732.65</v>
      </c>
      <c r="AM219" s="15">
        <v>160732.65</v>
      </c>
      <c r="AN219" s="15"/>
      <c r="AO219" s="15"/>
      <c r="AP219" s="14">
        <v>52356.04</v>
      </c>
      <c r="AQ219" s="15"/>
      <c r="AR219" s="14">
        <v>52356</v>
      </c>
      <c r="AS219" s="15">
        <v>19</v>
      </c>
      <c r="AT219" s="15">
        <v>9947.64</v>
      </c>
      <c r="AU219" s="14">
        <v>9948</v>
      </c>
    </row>
    <row r="220" spans="1:47" ht="13.8" x14ac:dyDescent="0.25">
      <c r="A220" s="25">
        <v>216</v>
      </c>
      <c r="B220" s="5" t="s">
        <v>43</v>
      </c>
      <c r="C220" s="26" t="str">
        <f>VLOOKUP(B220,col_2!$B$2:$C$15,2,FALSE)</f>
        <v>OSP.17 Limited liability companies</v>
      </c>
      <c r="D220" s="5" t="s">
        <v>38</v>
      </c>
      <c r="E220" s="26" t="str">
        <f>VLOOKUP(D220,col_3!$C$2:$D$20,2,FALSE)</f>
        <v>C Industrial processing</v>
      </c>
      <c r="F220" s="26" t="str">
        <f>VLOOKUP(TRIM(D220),col_3!$C$2:$E$20,3,FALSE)</f>
        <v>Manufacturing</v>
      </c>
      <c r="G220" s="5" t="s">
        <v>39</v>
      </c>
      <c r="H220" s="26" t="str">
        <f>VLOOKUP(G220,col_4!$C$2:$D$17,2,FALSE)</f>
        <v>14 Mazovia Province</v>
      </c>
      <c r="I220" s="14">
        <v>8606078.2699999996</v>
      </c>
      <c r="J220" s="15">
        <v>8606078.2699999996</v>
      </c>
      <c r="K220" s="15"/>
      <c r="L220" s="15"/>
      <c r="M220" s="14">
        <v>6792402.6200000001</v>
      </c>
      <c r="N220" s="15">
        <v>6792402.6200000001</v>
      </c>
      <c r="O220" s="15"/>
      <c r="P220" s="15"/>
      <c r="Q220" s="14">
        <v>1813675.65</v>
      </c>
      <c r="R220" s="14"/>
      <c r="S220" s="15"/>
      <c r="T220" s="14">
        <v>1813675.65</v>
      </c>
      <c r="U220" s="14"/>
      <c r="V220" s="16">
        <v>1484265.79</v>
      </c>
      <c r="W220" s="17"/>
      <c r="X220" s="17"/>
      <c r="Y220" s="17"/>
      <c r="Z220" s="17"/>
      <c r="AA220" s="17"/>
      <c r="AB220" s="17">
        <v>758495.19000000006</v>
      </c>
      <c r="AC220" s="17"/>
      <c r="AD220" s="17"/>
      <c r="AE220" s="17"/>
      <c r="AF220" s="17"/>
      <c r="AG220" s="17"/>
      <c r="AH220" s="17"/>
      <c r="AI220" s="17">
        <v>725770.6</v>
      </c>
      <c r="AJ220" s="17"/>
      <c r="AK220" s="17"/>
      <c r="AL220" s="14"/>
      <c r="AM220" s="15"/>
      <c r="AN220" s="15"/>
      <c r="AO220" s="15"/>
      <c r="AP220" s="14">
        <v>329409.86</v>
      </c>
      <c r="AQ220" s="15"/>
      <c r="AR220" s="14">
        <v>329410</v>
      </c>
      <c r="AS220" s="15">
        <v>19</v>
      </c>
      <c r="AT220" s="15">
        <v>62587.9</v>
      </c>
      <c r="AU220" s="14">
        <v>62588</v>
      </c>
    </row>
    <row r="221" spans="1:47" ht="13.8" x14ac:dyDescent="0.25">
      <c r="A221" s="25">
        <v>217</v>
      </c>
      <c r="B221" s="5" t="s">
        <v>40</v>
      </c>
      <c r="C221" s="26" t="str">
        <f>VLOOKUP(B221,col_2!$B$2:$C$15,2,FALSE)</f>
        <v>OSP.40 Cooperatives</v>
      </c>
      <c r="D221" s="5" t="s">
        <v>44</v>
      </c>
      <c r="E221" s="26" t="str">
        <f>VLOOKUP(D221,col_3!$C$2:$D$20,2,FALSE)</f>
        <v>G Wholesale and retail trade; repair of motor vehicles, including motorcycles</v>
      </c>
      <c r="F221" s="26" t="str">
        <f>VLOOKUP(TRIM(D221),col_3!$C$2:$E$20,3,FALSE)</f>
        <v>Wholesale/Retail Trade</v>
      </c>
      <c r="G221" s="5" t="s">
        <v>77</v>
      </c>
      <c r="H221" s="26" t="str">
        <f>VLOOKUP(G221,col_4!$C$2:$D$17,2,FALSE)</f>
        <v>04 Kuyavian-Pomeranian Province</v>
      </c>
      <c r="I221" s="14">
        <v>8605997</v>
      </c>
      <c r="J221" s="15">
        <v>8605997</v>
      </c>
      <c r="K221" s="15"/>
      <c r="L221" s="15"/>
      <c r="M221" s="14">
        <v>8587102.5999999996</v>
      </c>
      <c r="N221" s="15">
        <v>8587102.5999999996</v>
      </c>
      <c r="O221" s="15"/>
      <c r="P221" s="15"/>
      <c r="Q221" s="14">
        <v>18894.400000000001</v>
      </c>
      <c r="R221" s="14"/>
      <c r="S221" s="15"/>
      <c r="T221" s="14">
        <v>18894.400000000001</v>
      </c>
      <c r="U221" s="14"/>
      <c r="V221" s="16">
        <v>18894</v>
      </c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>
        <v>18894</v>
      </c>
      <c r="AH221" s="17"/>
      <c r="AI221" s="17"/>
      <c r="AJ221" s="17"/>
      <c r="AK221" s="17"/>
      <c r="AL221" s="14"/>
      <c r="AM221" s="15"/>
      <c r="AN221" s="15"/>
      <c r="AO221" s="15"/>
      <c r="AP221" s="14">
        <v>0.4</v>
      </c>
      <c r="AQ221" s="15"/>
      <c r="AR221" s="14"/>
      <c r="AS221" s="15">
        <v>19</v>
      </c>
      <c r="AT221" s="15"/>
      <c r="AU221" s="14"/>
    </row>
    <row r="222" spans="1:47" ht="13.8" x14ac:dyDescent="0.25">
      <c r="A222" s="25">
        <v>218</v>
      </c>
      <c r="B222" s="5" t="s">
        <v>43</v>
      </c>
      <c r="C222" s="26" t="str">
        <f>VLOOKUP(B222,col_2!$B$2:$C$15,2,FALSE)</f>
        <v>OSP.17 Limited liability companies</v>
      </c>
      <c r="D222" s="5" t="s">
        <v>59</v>
      </c>
      <c r="E222" s="26" t="str">
        <f>VLOOKUP(D222,col_3!$C$2:$D$20,2,FALSE)</f>
        <v>N Administrative and support service activities</v>
      </c>
      <c r="F222" s="26" t="str">
        <f>VLOOKUP(TRIM(D222),col_3!$C$2:$E$20,3,FALSE)</f>
        <v>Admin and Support Services</v>
      </c>
      <c r="G222" s="5" t="s">
        <v>64</v>
      </c>
      <c r="H222" s="26" t="str">
        <f>VLOOKUP(G222,col_4!$C$2:$D$17,2,FALSE)</f>
        <v>20 Podlasie Province</v>
      </c>
      <c r="I222" s="14">
        <v>8605335.0299999993</v>
      </c>
      <c r="J222" s="15">
        <v>8605335.0299999993</v>
      </c>
      <c r="K222" s="15"/>
      <c r="L222" s="15"/>
      <c r="M222" s="14">
        <v>8401144.0600000005</v>
      </c>
      <c r="N222" s="15">
        <v>8401144.0600000005</v>
      </c>
      <c r="O222" s="15"/>
      <c r="P222" s="15"/>
      <c r="Q222" s="14">
        <v>204190.97</v>
      </c>
      <c r="R222" s="14"/>
      <c r="S222" s="15"/>
      <c r="T222" s="14">
        <v>204190.97</v>
      </c>
      <c r="U222" s="14"/>
      <c r="V222" s="16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4">
        <v>204190.97</v>
      </c>
      <c r="AM222" s="15">
        <v>204190.97</v>
      </c>
      <c r="AN222" s="15"/>
      <c r="AO222" s="15"/>
      <c r="AP222" s="14"/>
      <c r="AQ222" s="15"/>
      <c r="AR222" s="14"/>
      <c r="AS222" s="15">
        <v>19</v>
      </c>
      <c r="AT222" s="15"/>
      <c r="AU222" s="14"/>
    </row>
    <row r="223" spans="1:47" ht="13.8" x14ac:dyDescent="0.25">
      <c r="A223" s="25">
        <v>219</v>
      </c>
      <c r="B223" s="5" t="s">
        <v>43</v>
      </c>
      <c r="C223" s="26" t="str">
        <f>VLOOKUP(B223,col_2!$B$2:$C$15,2,FALSE)</f>
        <v>OSP.17 Limited liability companies</v>
      </c>
      <c r="D223" s="5" t="s">
        <v>44</v>
      </c>
      <c r="E223" s="26" t="str">
        <f>VLOOKUP(D223,col_3!$C$2:$D$20,2,FALSE)</f>
        <v>G Wholesale and retail trade; repair of motor vehicles, including motorcycles</v>
      </c>
      <c r="F223" s="26" t="str">
        <f>VLOOKUP(TRIM(D223),col_3!$C$2:$E$20,3,FALSE)</f>
        <v>Wholesale/Retail Trade</v>
      </c>
      <c r="G223" s="5" t="s">
        <v>39</v>
      </c>
      <c r="H223" s="26" t="str">
        <f>VLOOKUP(G223,col_4!$C$2:$D$17,2,FALSE)</f>
        <v>14 Mazovia Province</v>
      </c>
      <c r="I223" s="14">
        <v>8604172.0600000005</v>
      </c>
      <c r="J223" s="15">
        <v>8604172.0600000005</v>
      </c>
      <c r="K223" s="15"/>
      <c r="L223" s="15"/>
      <c r="M223" s="14">
        <v>8276314.9000000004</v>
      </c>
      <c r="N223" s="15">
        <v>8276314.9000000004</v>
      </c>
      <c r="O223" s="15"/>
      <c r="P223" s="15"/>
      <c r="Q223" s="14">
        <v>327857.16000000003</v>
      </c>
      <c r="R223" s="14"/>
      <c r="S223" s="15"/>
      <c r="T223" s="14">
        <v>327857.16000000003</v>
      </c>
      <c r="U223" s="14"/>
      <c r="V223" s="16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4">
        <v>13467.04</v>
      </c>
      <c r="AM223" s="15">
        <v>13467.04</v>
      </c>
      <c r="AN223" s="15"/>
      <c r="AO223" s="15"/>
      <c r="AP223" s="14">
        <v>314390.12</v>
      </c>
      <c r="AQ223" s="15"/>
      <c r="AR223" s="14">
        <v>314390</v>
      </c>
      <c r="AS223" s="15">
        <v>19</v>
      </c>
      <c r="AT223" s="15">
        <v>59734.1</v>
      </c>
      <c r="AU223" s="14">
        <v>59734</v>
      </c>
    </row>
    <row r="224" spans="1:47" ht="13.8" x14ac:dyDescent="0.25">
      <c r="A224" s="25">
        <v>220</v>
      </c>
      <c r="B224" s="5" t="s">
        <v>43</v>
      </c>
      <c r="C224" s="26" t="str">
        <f>VLOOKUP(B224,col_2!$B$2:$C$15,2,FALSE)</f>
        <v>OSP.17 Limited liability companies</v>
      </c>
      <c r="D224" s="5" t="s">
        <v>38</v>
      </c>
      <c r="E224" s="26" t="str">
        <f>VLOOKUP(D224,col_3!$C$2:$D$20,2,FALSE)</f>
        <v>C Industrial processing</v>
      </c>
      <c r="F224" s="26" t="str">
        <f>VLOOKUP(TRIM(D224),col_3!$C$2:$E$20,3,FALSE)</f>
        <v>Manufacturing</v>
      </c>
      <c r="G224" s="5" t="s">
        <v>65</v>
      </c>
      <c r="H224" s="26" t="str">
        <f>VLOOKUP(G224,col_4!$C$2:$D$17,2,FALSE)</f>
        <v>32 West Pomeranian Province</v>
      </c>
      <c r="I224" s="14">
        <v>8602686.3900000006</v>
      </c>
      <c r="J224" s="15">
        <v>8602686.3900000006</v>
      </c>
      <c r="K224" s="15"/>
      <c r="L224" s="15"/>
      <c r="M224" s="14">
        <v>5839574.6799999997</v>
      </c>
      <c r="N224" s="15">
        <v>5839574.6799999997</v>
      </c>
      <c r="O224" s="15"/>
      <c r="P224" s="15"/>
      <c r="Q224" s="14">
        <v>2763111.71</v>
      </c>
      <c r="R224" s="14"/>
      <c r="S224" s="15"/>
      <c r="T224" s="14">
        <v>2763111.71</v>
      </c>
      <c r="U224" s="14"/>
      <c r="V224" s="16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4">
        <v>579344</v>
      </c>
      <c r="AM224" s="15">
        <v>579344</v>
      </c>
      <c r="AN224" s="15"/>
      <c r="AO224" s="15"/>
      <c r="AP224" s="14">
        <v>2183767.71</v>
      </c>
      <c r="AQ224" s="15"/>
      <c r="AR224" s="14">
        <v>2183768</v>
      </c>
      <c r="AS224" s="15">
        <v>19</v>
      </c>
      <c r="AT224" s="15">
        <v>414915.92</v>
      </c>
      <c r="AU224" s="14">
        <v>414916</v>
      </c>
    </row>
    <row r="225" spans="1:47" ht="13.8" x14ac:dyDescent="0.25">
      <c r="A225" s="25">
        <v>221</v>
      </c>
      <c r="B225" s="5" t="s">
        <v>43</v>
      </c>
      <c r="C225" s="26" t="str">
        <f>VLOOKUP(B225,col_2!$B$2:$C$15,2,FALSE)</f>
        <v>OSP.17 Limited liability companies</v>
      </c>
      <c r="D225" s="5" t="s">
        <v>59</v>
      </c>
      <c r="E225" s="26" t="str">
        <f>VLOOKUP(D225,col_3!$C$2:$D$20,2,FALSE)</f>
        <v>N Administrative and support service activities</v>
      </c>
      <c r="F225" s="26" t="str">
        <f>VLOOKUP(TRIM(D225),col_3!$C$2:$E$20,3,FALSE)</f>
        <v>Admin and Support Services</v>
      </c>
      <c r="G225" s="5" t="s">
        <v>64</v>
      </c>
      <c r="H225" s="26" t="str">
        <f>VLOOKUP(G225,col_4!$C$2:$D$17,2,FALSE)</f>
        <v>20 Podlasie Province</v>
      </c>
      <c r="I225" s="14">
        <v>8602296.2799999993</v>
      </c>
      <c r="J225" s="15">
        <v>8602296.2799999993</v>
      </c>
      <c r="K225" s="15"/>
      <c r="L225" s="15"/>
      <c r="M225" s="14">
        <v>7549220.0199999996</v>
      </c>
      <c r="N225" s="15">
        <v>7549220.0199999996</v>
      </c>
      <c r="O225" s="15"/>
      <c r="P225" s="15"/>
      <c r="Q225" s="14">
        <v>1053076.26</v>
      </c>
      <c r="R225" s="14"/>
      <c r="S225" s="15"/>
      <c r="T225" s="14">
        <v>1053076.26</v>
      </c>
      <c r="U225" s="14"/>
      <c r="V225" s="16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4"/>
      <c r="AM225" s="15"/>
      <c r="AN225" s="15"/>
      <c r="AO225" s="15"/>
      <c r="AP225" s="14">
        <v>1053076.26</v>
      </c>
      <c r="AQ225" s="15"/>
      <c r="AR225" s="14">
        <v>1053076</v>
      </c>
      <c r="AS225" s="15">
        <v>19</v>
      </c>
      <c r="AT225" s="15">
        <v>200084.44</v>
      </c>
      <c r="AU225" s="14">
        <v>200084</v>
      </c>
    </row>
    <row r="226" spans="1:47" ht="13.8" x14ac:dyDescent="0.25">
      <c r="A226" s="25">
        <v>222</v>
      </c>
      <c r="B226" s="5" t="s">
        <v>37</v>
      </c>
      <c r="C226" s="26" t="str">
        <f>VLOOKUP(B226,col_2!$B$2:$C$15,2,FALSE)</f>
        <v>OSP.16 Joint stock companies</v>
      </c>
      <c r="D226" s="5" t="s">
        <v>59</v>
      </c>
      <c r="E226" s="26" t="str">
        <f>VLOOKUP(D226,col_3!$C$2:$D$20,2,FALSE)</f>
        <v>N Administrative and support service activities</v>
      </c>
      <c r="F226" s="26" t="str">
        <f>VLOOKUP(TRIM(D226),col_3!$C$2:$E$20,3,FALSE)</f>
        <v>Admin and Support Services</v>
      </c>
      <c r="G226" s="5" t="s">
        <v>64</v>
      </c>
      <c r="H226" s="26" t="str">
        <f>VLOOKUP(G226,col_4!$C$2:$D$17,2,FALSE)</f>
        <v>20 Podlasie Province</v>
      </c>
      <c r="I226" s="14">
        <v>8602219.5500000007</v>
      </c>
      <c r="J226" s="15">
        <v>8602219.5500000007</v>
      </c>
      <c r="K226" s="15"/>
      <c r="L226" s="15"/>
      <c r="M226" s="14">
        <v>8533830.6300000008</v>
      </c>
      <c r="N226" s="15">
        <v>8533830.6300000008</v>
      </c>
      <c r="O226" s="15"/>
      <c r="P226" s="15"/>
      <c r="Q226" s="14">
        <v>68388.92</v>
      </c>
      <c r="R226" s="14"/>
      <c r="S226" s="15"/>
      <c r="T226" s="14">
        <v>68388.92</v>
      </c>
      <c r="U226" s="14"/>
      <c r="V226" s="16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4"/>
      <c r="AM226" s="15"/>
      <c r="AN226" s="15"/>
      <c r="AO226" s="15"/>
      <c r="AP226" s="14">
        <v>68388.92</v>
      </c>
      <c r="AQ226" s="15"/>
      <c r="AR226" s="14">
        <v>68389</v>
      </c>
      <c r="AS226" s="15">
        <v>19</v>
      </c>
      <c r="AT226" s="15">
        <v>12993.91</v>
      </c>
      <c r="AU226" s="14">
        <v>12994</v>
      </c>
    </row>
    <row r="227" spans="1:47" ht="13.8" x14ac:dyDescent="0.25">
      <c r="A227" s="25">
        <v>223</v>
      </c>
      <c r="B227" s="5" t="s">
        <v>43</v>
      </c>
      <c r="C227" s="26" t="str">
        <f>VLOOKUP(B227,col_2!$B$2:$C$15,2,FALSE)</f>
        <v>OSP.17 Limited liability companies</v>
      </c>
      <c r="D227" s="5" t="s">
        <v>44</v>
      </c>
      <c r="E227" s="26" t="str">
        <f>VLOOKUP(D227,col_3!$C$2:$D$20,2,FALSE)</f>
        <v>G Wholesale and retail trade; repair of motor vehicles, including motorcycles</v>
      </c>
      <c r="F227" s="26" t="str">
        <f>VLOOKUP(TRIM(D227),col_3!$C$2:$E$20,3,FALSE)</f>
        <v>Wholesale/Retail Trade</v>
      </c>
      <c r="G227" s="5" t="s">
        <v>47</v>
      </c>
      <c r="H227" s="26" t="str">
        <f>VLOOKUP(G227,col_4!$C$2:$D$17,2,FALSE)</f>
        <v>24 Silesia Province</v>
      </c>
      <c r="I227" s="14">
        <v>8601995.5700000003</v>
      </c>
      <c r="J227" s="15">
        <v>8601995.5700000003</v>
      </c>
      <c r="K227" s="15"/>
      <c r="L227" s="15"/>
      <c r="M227" s="14">
        <v>8562308.7300000004</v>
      </c>
      <c r="N227" s="15">
        <v>8562308.7300000004</v>
      </c>
      <c r="O227" s="15"/>
      <c r="P227" s="15"/>
      <c r="Q227" s="14">
        <v>39686.840000000004</v>
      </c>
      <c r="R227" s="14"/>
      <c r="S227" s="15"/>
      <c r="T227" s="14">
        <v>39686.840000000004</v>
      </c>
      <c r="U227" s="14"/>
      <c r="V227" s="16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4">
        <v>26249.53</v>
      </c>
      <c r="AM227" s="15">
        <v>26249.53</v>
      </c>
      <c r="AN227" s="15"/>
      <c r="AO227" s="15"/>
      <c r="AP227" s="14">
        <v>13437.31</v>
      </c>
      <c r="AQ227" s="15"/>
      <c r="AR227" s="14">
        <v>13437</v>
      </c>
      <c r="AS227" s="15">
        <v>19</v>
      </c>
      <c r="AT227" s="15">
        <v>2553.0300000000002</v>
      </c>
      <c r="AU227" s="14">
        <v>2553</v>
      </c>
    </row>
    <row r="228" spans="1:47" ht="13.8" x14ac:dyDescent="0.25">
      <c r="A228" s="25">
        <v>224</v>
      </c>
      <c r="B228" s="5" t="s">
        <v>40</v>
      </c>
      <c r="C228" s="26" t="str">
        <f>VLOOKUP(B228,col_2!$B$2:$C$15,2,FALSE)</f>
        <v>OSP.40 Cooperatives</v>
      </c>
      <c r="D228" s="5" t="s">
        <v>44</v>
      </c>
      <c r="E228" s="26" t="str">
        <f>VLOOKUP(D228,col_3!$C$2:$D$20,2,FALSE)</f>
        <v>G Wholesale and retail trade; repair of motor vehicles, including motorcycles</v>
      </c>
      <c r="F228" s="26" t="str">
        <f>VLOOKUP(TRIM(D228),col_3!$C$2:$E$20,3,FALSE)</f>
        <v>Wholesale/Retail Trade</v>
      </c>
      <c r="G228" s="5" t="s">
        <v>56</v>
      </c>
      <c r="H228" s="26" t="str">
        <f>VLOOKUP(G228,col_4!$C$2:$D$17,2,FALSE)</f>
        <v>28 Warmian-Masurian Province</v>
      </c>
      <c r="I228" s="14">
        <v>8601941.8200000003</v>
      </c>
      <c r="J228" s="15">
        <v>8601941.8200000003</v>
      </c>
      <c r="K228" s="15"/>
      <c r="L228" s="15"/>
      <c r="M228" s="14">
        <v>8580322.7599999998</v>
      </c>
      <c r="N228" s="15">
        <v>8580322.7599999998</v>
      </c>
      <c r="O228" s="15"/>
      <c r="P228" s="15"/>
      <c r="Q228" s="14">
        <v>21619.06</v>
      </c>
      <c r="R228" s="14"/>
      <c r="S228" s="15"/>
      <c r="T228" s="14">
        <v>21619.06</v>
      </c>
      <c r="U228" s="14"/>
      <c r="V228" s="16">
        <v>21619.06</v>
      </c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>
        <v>21619.06</v>
      </c>
      <c r="AH228" s="17"/>
      <c r="AI228" s="17"/>
      <c r="AJ228" s="17"/>
      <c r="AK228" s="17"/>
      <c r="AL228" s="14"/>
      <c r="AM228" s="15"/>
      <c r="AN228" s="15"/>
      <c r="AO228" s="15"/>
      <c r="AP228" s="14"/>
      <c r="AQ228" s="15"/>
      <c r="AR228" s="14"/>
      <c r="AS228" s="15">
        <v>19</v>
      </c>
      <c r="AT228" s="15"/>
      <c r="AU228" s="14"/>
    </row>
    <row r="229" spans="1:47" ht="13.8" x14ac:dyDescent="0.25">
      <c r="A229" s="25">
        <v>225</v>
      </c>
      <c r="B229" s="5" t="s">
        <v>43</v>
      </c>
      <c r="C229" s="26" t="str">
        <f>VLOOKUP(B229,col_2!$B$2:$C$15,2,FALSE)</f>
        <v>OSP.17 Limited liability companies</v>
      </c>
      <c r="D229" s="5" t="s">
        <v>44</v>
      </c>
      <c r="E229" s="26" t="str">
        <f>VLOOKUP(D229,col_3!$C$2:$D$20,2,FALSE)</f>
        <v>G Wholesale and retail trade; repair of motor vehicles, including motorcycles</v>
      </c>
      <c r="F229" s="26" t="str">
        <f>VLOOKUP(TRIM(D229),col_3!$C$2:$E$20,3,FALSE)</f>
        <v>Wholesale/Retail Trade</v>
      </c>
      <c r="G229" s="5" t="s">
        <v>39</v>
      </c>
      <c r="H229" s="26" t="str">
        <f>VLOOKUP(G229,col_4!$C$2:$D$17,2,FALSE)</f>
        <v>14 Mazovia Province</v>
      </c>
      <c r="I229" s="14">
        <v>8601817.3300000001</v>
      </c>
      <c r="J229" s="15">
        <v>8601817.3300000001</v>
      </c>
      <c r="K229" s="15"/>
      <c r="L229" s="15"/>
      <c r="M229" s="14">
        <v>8947320.0199999996</v>
      </c>
      <c r="N229" s="15">
        <v>8947320.0199999996</v>
      </c>
      <c r="O229" s="15"/>
      <c r="P229" s="15"/>
      <c r="Q229" s="14"/>
      <c r="R229" s="14">
        <v>345502.69</v>
      </c>
      <c r="S229" s="15"/>
      <c r="T229" s="14"/>
      <c r="U229" s="14">
        <v>345502.69</v>
      </c>
      <c r="V229" s="16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4"/>
      <c r="AM229" s="15"/>
      <c r="AN229" s="15"/>
      <c r="AO229" s="15"/>
      <c r="AP229" s="14"/>
      <c r="AQ229" s="15"/>
      <c r="AR229" s="14"/>
      <c r="AS229" s="15">
        <v>19</v>
      </c>
      <c r="AT229" s="15"/>
      <c r="AU229" s="14"/>
    </row>
    <row r="230" spans="1:47" ht="13.8" x14ac:dyDescent="0.25">
      <c r="A230" s="25">
        <v>226</v>
      </c>
      <c r="B230" s="5" t="s">
        <v>43</v>
      </c>
      <c r="C230" s="26" t="str">
        <f>VLOOKUP(B230,col_2!$B$2:$C$15,2,FALSE)</f>
        <v>OSP.17 Limited liability companies</v>
      </c>
      <c r="D230" s="5" t="s">
        <v>44</v>
      </c>
      <c r="E230" s="26" t="str">
        <f>VLOOKUP(D230,col_3!$C$2:$D$20,2,FALSE)</f>
        <v>G Wholesale and retail trade; repair of motor vehicles, including motorcycles</v>
      </c>
      <c r="F230" s="26" t="str">
        <f>VLOOKUP(TRIM(D230),col_3!$C$2:$E$20,3,FALSE)</f>
        <v>Wholesale/Retail Trade</v>
      </c>
      <c r="G230" s="5" t="s">
        <v>64</v>
      </c>
      <c r="H230" s="26" t="str">
        <f>VLOOKUP(G230,col_4!$C$2:$D$17,2,FALSE)</f>
        <v>20 Podlasie Province</v>
      </c>
      <c r="I230" s="14">
        <v>8600741.1300000008</v>
      </c>
      <c r="J230" s="15">
        <v>8600741.1300000008</v>
      </c>
      <c r="K230" s="15"/>
      <c r="L230" s="15"/>
      <c r="M230" s="14">
        <v>7315017.9299999997</v>
      </c>
      <c r="N230" s="15">
        <v>7315017.9299999997</v>
      </c>
      <c r="O230" s="15"/>
      <c r="P230" s="15"/>
      <c r="Q230" s="14">
        <v>1285723.2</v>
      </c>
      <c r="R230" s="14"/>
      <c r="S230" s="15"/>
      <c r="T230" s="14">
        <v>1285723.2</v>
      </c>
      <c r="U230" s="14"/>
      <c r="V230" s="16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4"/>
      <c r="AM230" s="15"/>
      <c r="AN230" s="15"/>
      <c r="AO230" s="15"/>
      <c r="AP230" s="14">
        <v>1285723.2</v>
      </c>
      <c r="AQ230" s="15"/>
      <c r="AR230" s="14">
        <v>1285723</v>
      </c>
      <c r="AS230" s="15">
        <v>19</v>
      </c>
      <c r="AT230" s="15">
        <v>244287.37</v>
      </c>
      <c r="AU230" s="14">
        <v>244287</v>
      </c>
    </row>
    <row r="231" spans="1:47" ht="13.8" x14ac:dyDescent="0.25">
      <c r="A231" s="25">
        <v>227</v>
      </c>
      <c r="B231" s="5" t="s">
        <v>43</v>
      </c>
      <c r="C231" s="26" t="str">
        <f>VLOOKUP(B231,col_2!$B$2:$C$15,2,FALSE)</f>
        <v>OSP.17 Limited liability companies</v>
      </c>
      <c r="D231" s="5" t="s">
        <v>48</v>
      </c>
      <c r="E231" s="26" t="str">
        <f>VLOOKUP(D231,col_3!$C$2:$D$20,2,FALSE)</f>
        <v>H Transport and storage</v>
      </c>
      <c r="F231" s="26" t="str">
        <f>VLOOKUP(TRIM(D231),col_3!$C$2:$E$20,3,FALSE)</f>
        <v>Transportation and Storage</v>
      </c>
      <c r="G231" s="5" t="s">
        <v>39</v>
      </c>
      <c r="H231" s="26" t="str">
        <f>VLOOKUP(G231,col_4!$C$2:$D$17,2,FALSE)</f>
        <v>14 Mazovia Province</v>
      </c>
      <c r="I231" s="14">
        <v>8600334.1500000004</v>
      </c>
      <c r="J231" s="15">
        <v>8600334.1500000004</v>
      </c>
      <c r="K231" s="15"/>
      <c r="L231" s="15"/>
      <c r="M231" s="14">
        <v>8484790.4600000009</v>
      </c>
      <c r="N231" s="15">
        <v>8484790.4600000009</v>
      </c>
      <c r="O231" s="15"/>
      <c r="P231" s="15"/>
      <c r="Q231" s="14">
        <v>115543.69</v>
      </c>
      <c r="R231" s="14"/>
      <c r="S231" s="15"/>
      <c r="T231" s="14">
        <v>115543.69</v>
      </c>
      <c r="U231" s="14"/>
      <c r="V231" s="16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4"/>
      <c r="AM231" s="15"/>
      <c r="AN231" s="15"/>
      <c r="AO231" s="15"/>
      <c r="AP231" s="14">
        <v>115543.69</v>
      </c>
      <c r="AQ231" s="15"/>
      <c r="AR231" s="14">
        <v>115544</v>
      </c>
      <c r="AS231" s="15">
        <v>19</v>
      </c>
      <c r="AT231" s="15">
        <v>21953.360000000001</v>
      </c>
      <c r="AU231" s="14">
        <v>21953</v>
      </c>
    </row>
    <row r="232" spans="1:47" ht="13.8" x14ac:dyDescent="0.25">
      <c r="A232" s="25">
        <v>228</v>
      </c>
      <c r="B232" s="5" t="s">
        <v>43</v>
      </c>
      <c r="C232" s="26" t="str">
        <f>VLOOKUP(B232,col_2!$B$2:$C$15,2,FALSE)</f>
        <v>OSP.17 Limited liability companies</v>
      </c>
      <c r="D232" s="5" t="s">
        <v>44</v>
      </c>
      <c r="E232" s="26" t="str">
        <f>VLOOKUP(D232,col_3!$C$2:$D$20,2,FALSE)</f>
        <v>G Wholesale and retail trade; repair of motor vehicles, including motorcycles</v>
      </c>
      <c r="F232" s="26" t="str">
        <f>VLOOKUP(TRIM(D232),col_3!$C$2:$E$20,3,FALSE)</f>
        <v>Wholesale/Retail Trade</v>
      </c>
      <c r="G232" s="5" t="s">
        <v>64</v>
      </c>
      <c r="H232" s="26" t="str">
        <f>VLOOKUP(G232,col_4!$C$2:$D$17,2,FALSE)</f>
        <v>20 Podlasie Province</v>
      </c>
      <c r="I232" s="14">
        <v>8599603.7599999998</v>
      </c>
      <c r="J232" s="15">
        <v>8599603.7599999998</v>
      </c>
      <c r="K232" s="15"/>
      <c r="L232" s="15"/>
      <c r="M232" s="14">
        <v>8425807.1500000004</v>
      </c>
      <c r="N232" s="15">
        <v>8425807.1500000004</v>
      </c>
      <c r="O232" s="15"/>
      <c r="P232" s="15"/>
      <c r="Q232" s="14">
        <v>173796.61000000002</v>
      </c>
      <c r="R232" s="14"/>
      <c r="S232" s="15"/>
      <c r="T232" s="14">
        <v>173796.61000000002</v>
      </c>
      <c r="U232" s="14"/>
      <c r="V232" s="16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4"/>
      <c r="AM232" s="15"/>
      <c r="AN232" s="15"/>
      <c r="AO232" s="15"/>
      <c r="AP232" s="14">
        <v>173796.61000000002</v>
      </c>
      <c r="AQ232" s="15"/>
      <c r="AR232" s="14">
        <v>173797</v>
      </c>
      <c r="AS232" s="15">
        <v>19</v>
      </c>
      <c r="AT232" s="15">
        <v>33021.43</v>
      </c>
      <c r="AU232" s="14">
        <v>33021</v>
      </c>
    </row>
    <row r="233" spans="1:47" ht="13.8" x14ac:dyDescent="0.25">
      <c r="A233" s="25">
        <v>229</v>
      </c>
      <c r="B233" s="5" t="s">
        <v>43</v>
      </c>
      <c r="C233" s="26" t="str">
        <f>VLOOKUP(B233,col_2!$B$2:$C$15,2,FALSE)</f>
        <v>OSP.17 Limited liability companies</v>
      </c>
      <c r="D233" s="5" t="s">
        <v>38</v>
      </c>
      <c r="E233" s="26" t="str">
        <f>VLOOKUP(D233,col_3!$C$2:$D$20,2,FALSE)</f>
        <v>C Industrial processing</v>
      </c>
      <c r="F233" s="26" t="str">
        <f>VLOOKUP(TRIM(D233),col_3!$C$2:$E$20,3,FALSE)</f>
        <v>Manufacturing</v>
      </c>
      <c r="G233" s="5" t="s">
        <v>51</v>
      </c>
      <c r="H233" s="26" t="str">
        <f>VLOOKUP(G233,col_4!$C$2:$D$17,2,FALSE)</f>
        <v>02 Lower Silesia Province</v>
      </c>
      <c r="I233" s="14">
        <v>8598384.1999999993</v>
      </c>
      <c r="J233" s="15">
        <v>8598384.1999999993</v>
      </c>
      <c r="K233" s="15"/>
      <c r="L233" s="15"/>
      <c r="M233" s="14">
        <v>8896310.8699999992</v>
      </c>
      <c r="N233" s="15">
        <v>8896310.8699999992</v>
      </c>
      <c r="O233" s="15"/>
      <c r="P233" s="15"/>
      <c r="Q233" s="14"/>
      <c r="R233" s="14">
        <v>297926.67</v>
      </c>
      <c r="S233" s="15"/>
      <c r="T233" s="14"/>
      <c r="U233" s="14">
        <v>297926.67</v>
      </c>
      <c r="V233" s="16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4"/>
      <c r="AM233" s="15"/>
      <c r="AN233" s="15"/>
      <c r="AO233" s="15"/>
      <c r="AP233" s="14"/>
      <c r="AQ233" s="15"/>
      <c r="AR233" s="14"/>
      <c r="AS233" s="15">
        <v>19</v>
      </c>
      <c r="AT233" s="15"/>
      <c r="AU233" s="14"/>
    </row>
    <row r="234" spans="1:47" ht="13.8" x14ac:dyDescent="0.25">
      <c r="A234" s="25">
        <v>230</v>
      </c>
      <c r="B234" s="5" t="s">
        <v>43</v>
      </c>
      <c r="C234" s="26" t="str">
        <f>VLOOKUP(B234,col_2!$B$2:$C$15,2,FALSE)</f>
        <v>OSP.17 Limited liability companies</v>
      </c>
      <c r="D234" s="5" t="s">
        <v>50</v>
      </c>
      <c r="E234" s="26" t="str">
        <f>VLOOKUP(D234,col_3!$C$2:$D$20,2,FALSE)</f>
        <v>D Production and supply of electricity, gas, steam, hot water and air for air conditioning systems</v>
      </c>
      <c r="F234" s="26" t="str">
        <f>VLOOKUP(TRIM(D234),col_3!$C$2:$E$20,3,FALSE)</f>
        <v>Utilities</v>
      </c>
      <c r="G234" s="5" t="s">
        <v>47</v>
      </c>
      <c r="H234" s="26" t="str">
        <f>VLOOKUP(G234,col_4!$C$2:$D$17,2,FALSE)</f>
        <v>24 Silesia Province</v>
      </c>
      <c r="I234" s="14">
        <v>8598168.3399999999</v>
      </c>
      <c r="J234" s="15">
        <v>8598168.3399999999</v>
      </c>
      <c r="K234" s="15"/>
      <c r="L234" s="15"/>
      <c r="M234" s="14">
        <v>8198695.4800000004</v>
      </c>
      <c r="N234" s="15">
        <v>8198695.4800000004</v>
      </c>
      <c r="O234" s="15"/>
      <c r="P234" s="15"/>
      <c r="Q234" s="14">
        <v>399472.86</v>
      </c>
      <c r="R234" s="14"/>
      <c r="S234" s="15"/>
      <c r="T234" s="14">
        <v>399472.86</v>
      </c>
      <c r="U234" s="14"/>
      <c r="V234" s="16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4">
        <v>2000</v>
      </c>
      <c r="AM234" s="15"/>
      <c r="AN234" s="15">
        <v>2000</v>
      </c>
      <c r="AO234" s="15"/>
      <c r="AP234" s="14">
        <v>397472.86</v>
      </c>
      <c r="AQ234" s="15"/>
      <c r="AR234" s="14">
        <v>397473</v>
      </c>
      <c r="AS234" s="15">
        <v>19</v>
      </c>
      <c r="AT234" s="15">
        <v>75519.87</v>
      </c>
      <c r="AU234" s="14">
        <v>75520</v>
      </c>
    </row>
    <row r="235" spans="1:47" ht="13.8" x14ac:dyDescent="0.25">
      <c r="A235" s="25">
        <v>231</v>
      </c>
      <c r="B235" s="5" t="s">
        <v>43</v>
      </c>
      <c r="C235" s="26" t="str">
        <f>VLOOKUP(B235,col_2!$B$2:$C$15,2,FALSE)</f>
        <v>OSP.17 Limited liability companies</v>
      </c>
      <c r="D235" s="5" t="s">
        <v>55</v>
      </c>
      <c r="E235" s="26" t="str">
        <f>VLOOKUP(D235,col_3!$C$2:$D$20,2,FALSE)</f>
        <v>L Activity connected with servicing the real estate market</v>
      </c>
      <c r="F235" s="26" t="str">
        <f>VLOOKUP(TRIM(D235),col_3!$C$2:$E$20,3,FALSE)</f>
        <v>Real Estate</v>
      </c>
      <c r="G235" s="5" t="s">
        <v>65</v>
      </c>
      <c r="H235" s="26" t="str">
        <f>VLOOKUP(G235,col_4!$C$2:$D$17,2,FALSE)</f>
        <v>32 West Pomeranian Province</v>
      </c>
      <c r="I235" s="14">
        <v>8598069.7200000007</v>
      </c>
      <c r="J235" s="15">
        <v>8598069.7200000007</v>
      </c>
      <c r="K235" s="15"/>
      <c r="L235" s="15"/>
      <c r="M235" s="14">
        <v>8550959.4700000007</v>
      </c>
      <c r="N235" s="15">
        <v>8550959.4700000007</v>
      </c>
      <c r="O235" s="15"/>
      <c r="P235" s="15"/>
      <c r="Q235" s="14">
        <v>47110.25</v>
      </c>
      <c r="R235" s="14"/>
      <c r="S235" s="15"/>
      <c r="T235" s="14">
        <v>47110.25</v>
      </c>
      <c r="U235" s="14"/>
      <c r="V235" s="16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4"/>
      <c r="AM235" s="15"/>
      <c r="AN235" s="15"/>
      <c r="AO235" s="15"/>
      <c r="AP235" s="14">
        <v>47110.25</v>
      </c>
      <c r="AQ235" s="15"/>
      <c r="AR235" s="14">
        <v>47110</v>
      </c>
      <c r="AS235" s="15">
        <v>19</v>
      </c>
      <c r="AT235" s="15">
        <v>8950.9</v>
      </c>
      <c r="AU235" s="14">
        <v>8951</v>
      </c>
    </row>
    <row r="236" spans="1:47" ht="13.8" x14ac:dyDescent="0.25">
      <c r="A236" s="25">
        <v>232</v>
      </c>
      <c r="B236" s="5" t="s">
        <v>40</v>
      </c>
      <c r="C236" s="26" t="str">
        <f>VLOOKUP(B236,col_2!$B$2:$C$15,2,FALSE)</f>
        <v>OSP.40 Cooperatives</v>
      </c>
      <c r="D236" s="5" t="s">
        <v>55</v>
      </c>
      <c r="E236" s="26" t="str">
        <f>VLOOKUP(D236,col_3!$C$2:$D$20,2,FALSE)</f>
        <v>L Activity connected with servicing the real estate market</v>
      </c>
      <c r="F236" s="26" t="str">
        <f>VLOOKUP(TRIM(D236),col_3!$C$2:$E$20,3,FALSE)</f>
        <v>Real Estate</v>
      </c>
      <c r="G236" s="5" t="s">
        <v>39</v>
      </c>
      <c r="H236" s="26" t="str">
        <f>VLOOKUP(G236,col_4!$C$2:$D$17,2,FALSE)</f>
        <v>14 Mazovia Province</v>
      </c>
      <c r="I236" s="14">
        <v>8597862.6600000001</v>
      </c>
      <c r="J236" s="15">
        <v>8597862.6600000001</v>
      </c>
      <c r="K236" s="15"/>
      <c r="L236" s="15"/>
      <c r="M236" s="14">
        <v>8628855.5199999996</v>
      </c>
      <c r="N236" s="15">
        <v>8628855.5199999996</v>
      </c>
      <c r="O236" s="15"/>
      <c r="P236" s="15"/>
      <c r="Q236" s="14"/>
      <c r="R236" s="14">
        <v>30992.86</v>
      </c>
      <c r="S236" s="15">
        <v>395708.49</v>
      </c>
      <c r="T236" s="14">
        <v>364715.63</v>
      </c>
      <c r="U236" s="14"/>
      <c r="V236" s="16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4"/>
      <c r="AM236" s="15"/>
      <c r="AN236" s="15"/>
      <c r="AO236" s="15"/>
      <c r="AP236" s="14">
        <v>364715.63</v>
      </c>
      <c r="AQ236" s="15"/>
      <c r="AR236" s="14">
        <v>364716</v>
      </c>
      <c r="AS236" s="15">
        <v>19</v>
      </c>
      <c r="AT236" s="15">
        <v>69296.040000000008</v>
      </c>
      <c r="AU236" s="14">
        <v>69296</v>
      </c>
    </row>
    <row r="237" spans="1:47" ht="13.8" x14ac:dyDescent="0.25">
      <c r="A237" s="25">
        <v>233</v>
      </c>
      <c r="B237" s="5" t="s">
        <v>43</v>
      </c>
      <c r="C237" s="26" t="str">
        <f>VLOOKUP(B237,col_2!$B$2:$C$15,2,FALSE)</f>
        <v>OSP.17 Limited liability companies</v>
      </c>
      <c r="D237" s="5" t="s">
        <v>54</v>
      </c>
      <c r="E237" s="26" t="str">
        <f>VLOOKUP(D237,col_3!$C$2:$D$20,2,FALSE)</f>
        <v>M Professional, scientific and technical activities</v>
      </c>
      <c r="F237" s="26" t="str">
        <f>VLOOKUP(TRIM(D237),col_3!$C$2:$E$20,3,FALSE)</f>
        <v>Professional/Scientific</v>
      </c>
      <c r="G237" s="5" t="s">
        <v>77</v>
      </c>
      <c r="H237" s="26" t="str">
        <f>VLOOKUP(G237,col_4!$C$2:$D$17,2,FALSE)</f>
        <v>04 Kuyavian-Pomeranian Province</v>
      </c>
      <c r="I237" s="14">
        <v>8597755.2100000009</v>
      </c>
      <c r="J237" s="15">
        <v>8597755.2100000009</v>
      </c>
      <c r="K237" s="15"/>
      <c r="L237" s="15"/>
      <c r="M237" s="14">
        <v>8536713.1999999993</v>
      </c>
      <c r="N237" s="15">
        <v>8536713.1999999993</v>
      </c>
      <c r="O237" s="15"/>
      <c r="P237" s="15"/>
      <c r="Q237" s="14">
        <v>61042.01</v>
      </c>
      <c r="R237" s="14"/>
      <c r="S237" s="15"/>
      <c r="T237" s="14">
        <v>61042.01</v>
      </c>
      <c r="U237" s="14"/>
      <c r="V237" s="16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4"/>
      <c r="AM237" s="15"/>
      <c r="AN237" s="15"/>
      <c r="AO237" s="15"/>
      <c r="AP237" s="14">
        <v>61042.01</v>
      </c>
      <c r="AQ237" s="15"/>
      <c r="AR237" s="14">
        <v>61042</v>
      </c>
      <c r="AS237" s="15">
        <v>19</v>
      </c>
      <c r="AT237" s="15">
        <v>11597.98</v>
      </c>
      <c r="AU237" s="14">
        <v>11598</v>
      </c>
    </row>
    <row r="238" spans="1:47" ht="13.8" x14ac:dyDescent="0.25">
      <c r="A238" s="25">
        <v>234</v>
      </c>
      <c r="B238" s="5" t="s">
        <v>43</v>
      </c>
      <c r="C238" s="26" t="str">
        <f>VLOOKUP(B238,col_2!$B$2:$C$15,2,FALSE)</f>
        <v>OSP.17 Limited liability companies</v>
      </c>
      <c r="D238" s="5" t="s">
        <v>55</v>
      </c>
      <c r="E238" s="26" t="str">
        <f>VLOOKUP(D238,col_3!$C$2:$D$20,2,FALSE)</f>
        <v>L Activity connected with servicing the real estate market</v>
      </c>
      <c r="F238" s="26" t="str">
        <f>VLOOKUP(TRIM(D238),col_3!$C$2:$E$20,3,FALSE)</f>
        <v>Real Estate</v>
      </c>
      <c r="G238" s="5" t="s">
        <v>64</v>
      </c>
      <c r="H238" s="26" t="str">
        <f>VLOOKUP(G238,col_4!$C$2:$D$17,2,FALSE)</f>
        <v>20 Podlasie Province</v>
      </c>
      <c r="I238" s="14">
        <v>8597655.9100000001</v>
      </c>
      <c r="J238" s="15">
        <v>8597655.9100000001</v>
      </c>
      <c r="K238" s="15"/>
      <c r="L238" s="15"/>
      <c r="M238" s="14">
        <v>7713521.0499999998</v>
      </c>
      <c r="N238" s="15">
        <v>7713521.0499999998</v>
      </c>
      <c r="O238" s="15"/>
      <c r="P238" s="15"/>
      <c r="Q238" s="14">
        <v>884134.86</v>
      </c>
      <c r="R238" s="14"/>
      <c r="S238" s="15"/>
      <c r="T238" s="14">
        <v>884134.86</v>
      </c>
      <c r="U238" s="14"/>
      <c r="V238" s="16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4">
        <v>884134.86</v>
      </c>
      <c r="AM238" s="15">
        <v>884134.86</v>
      </c>
      <c r="AN238" s="15"/>
      <c r="AO238" s="15"/>
      <c r="AP238" s="14"/>
      <c r="AQ238" s="15"/>
      <c r="AR238" s="14"/>
      <c r="AS238" s="15">
        <v>19</v>
      </c>
      <c r="AT238" s="15"/>
      <c r="AU238" s="14"/>
    </row>
    <row r="239" spans="1:47" ht="13.8" x14ac:dyDescent="0.25">
      <c r="A239" s="25">
        <v>235</v>
      </c>
      <c r="B239" s="5" t="s">
        <v>43</v>
      </c>
      <c r="C239" s="26" t="str">
        <f>VLOOKUP(B239,col_2!$B$2:$C$15,2,FALSE)</f>
        <v>OSP.17 Limited liability companies</v>
      </c>
      <c r="D239" s="5" t="s">
        <v>48</v>
      </c>
      <c r="E239" s="26" t="str">
        <f>VLOOKUP(D239,col_3!$C$2:$D$20,2,FALSE)</f>
        <v>H Transport and storage</v>
      </c>
      <c r="F239" s="26" t="str">
        <f>VLOOKUP(TRIM(D239),col_3!$C$2:$E$20,3,FALSE)</f>
        <v>Transportation and Storage</v>
      </c>
      <c r="G239" s="5" t="s">
        <v>77</v>
      </c>
      <c r="H239" s="26" t="str">
        <f>VLOOKUP(G239,col_4!$C$2:$D$17,2,FALSE)</f>
        <v>04 Kuyavian-Pomeranian Province</v>
      </c>
      <c r="I239" s="14">
        <v>8597381.9700000007</v>
      </c>
      <c r="J239" s="15">
        <v>8597381.9700000007</v>
      </c>
      <c r="K239" s="15"/>
      <c r="L239" s="15"/>
      <c r="M239" s="14">
        <v>8275611.1799999997</v>
      </c>
      <c r="N239" s="15">
        <v>8275611.1799999997</v>
      </c>
      <c r="O239" s="15"/>
      <c r="P239" s="15"/>
      <c r="Q239" s="14">
        <v>321770.78999999998</v>
      </c>
      <c r="R239" s="14"/>
      <c r="S239" s="15"/>
      <c r="T239" s="14">
        <v>321770.78999999998</v>
      </c>
      <c r="U239" s="14"/>
      <c r="V239" s="16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4"/>
      <c r="AM239" s="15"/>
      <c r="AN239" s="15"/>
      <c r="AO239" s="15"/>
      <c r="AP239" s="14">
        <v>321770.78999999998</v>
      </c>
      <c r="AQ239" s="15"/>
      <c r="AR239" s="14">
        <v>321771</v>
      </c>
      <c r="AS239" s="15">
        <v>19</v>
      </c>
      <c r="AT239" s="15">
        <v>61136.49</v>
      </c>
      <c r="AU239" s="14">
        <v>61136</v>
      </c>
    </row>
    <row r="240" spans="1:47" ht="13.8" x14ac:dyDescent="0.25">
      <c r="A240" s="25">
        <v>236</v>
      </c>
      <c r="B240" s="5" t="s">
        <v>43</v>
      </c>
      <c r="C240" s="26" t="str">
        <f>VLOOKUP(B240,col_2!$B$2:$C$15,2,FALSE)</f>
        <v>OSP.17 Limited liability companies</v>
      </c>
      <c r="D240" s="5" t="s">
        <v>44</v>
      </c>
      <c r="E240" s="26" t="str">
        <f>VLOOKUP(D240,col_3!$C$2:$D$20,2,FALSE)</f>
        <v>G Wholesale and retail trade; repair of motor vehicles, including motorcycles</v>
      </c>
      <c r="F240" s="26" t="str">
        <f>VLOOKUP(TRIM(D240),col_3!$C$2:$E$20,3,FALSE)</f>
        <v>Wholesale/Retail Trade</v>
      </c>
      <c r="G240" s="5" t="s">
        <v>39</v>
      </c>
      <c r="H240" s="26" t="str">
        <f>VLOOKUP(G240,col_4!$C$2:$D$17,2,FALSE)</f>
        <v>14 Mazovia Province</v>
      </c>
      <c r="I240" s="14">
        <v>8597095.3300000001</v>
      </c>
      <c r="J240" s="15">
        <v>8597095.3300000001</v>
      </c>
      <c r="K240" s="15"/>
      <c r="L240" s="15"/>
      <c r="M240" s="14">
        <v>7919414.8200000003</v>
      </c>
      <c r="N240" s="15">
        <v>7919414.8200000003</v>
      </c>
      <c r="O240" s="15"/>
      <c r="P240" s="15"/>
      <c r="Q240" s="14">
        <v>677680.51</v>
      </c>
      <c r="R240" s="14"/>
      <c r="S240" s="15"/>
      <c r="T240" s="14">
        <v>677680.51</v>
      </c>
      <c r="U240" s="14"/>
      <c r="V240" s="16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4"/>
      <c r="AM240" s="15"/>
      <c r="AN240" s="15"/>
      <c r="AO240" s="15"/>
      <c r="AP240" s="14">
        <v>677680.51</v>
      </c>
      <c r="AQ240" s="15"/>
      <c r="AR240" s="14">
        <v>677681</v>
      </c>
      <c r="AS240" s="15">
        <v>19</v>
      </c>
      <c r="AT240" s="15">
        <v>128759.39</v>
      </c>
      <c r="AU240" s="14">
        <v>128759</v>
      </c>
    </row>
    <row r="241" spans="1:47" ht="13.8" x14ac:dyDescent="0.25">
      <c r="A241" s="25">
        <v>237</v>
      </c>
      <c r="B241" s="5" t="s">
        <v>43</v>
      </c>
      <c r="C241" s="26" t="str">
        <f>VLOOKUP(B241,col_2!$B$2:$C$15,2,FALSE)</f>
        <v>OSP.17 Limited liability companies</v>
      </c>
      <c r="D241" s="5" t="s">
        <v>52</v>
      </c>
      <c r="E241" s="26" t="str">
        <f>VLOOKUP(D241,col_3!$C$2:$D$20,2,FALSE)</f>
        <v>Q Health care and social assistance</v>
      </c>
      <c r="F241" s="26" t="str">
        <f>VLOOKUP(TRIM(D241),col_3!$C$2:$E$20,3,FALSE)</f>
        <v>Health</v>
      </c>
      <c r="G241" s="5" t="s">
        <v>39</v>
      </c>
      <c r="H241" s="26" t="str">
        <f>VLOOKUP(G241,col_4!$C$2:$D$17,2,FALSE)</f>
        <v>14 Mazovia Province</v>
      </c>
      <c r="I241" s="14">
        <v>8596533.7200000007</v>
      </c>
      <c r="J241" s="15">
        <v>8596533.7200000007</v>
      </c>
      <c r="K241" s="15"/>
      <c r="L241" s="15"/>
      <c r="M241" s="14">
        <v>7549940</v>
      </c>
      <c r="N241" s="15">
        <v>7549940</v>
      </c>
      <c r="O241" s="15"/>
      <c r="P241" s="15"/>
      <c r="Q241" s="14">
        <v>1046593.72</v>
      </c>
      <c r="R241" s="14"/>
      <c r="S241" s="15"/>
      <c r="T241" s="14">
        <v>1046593.72</v>
      </c>
      <c r="U241" s="14"/>
      <c r="V241" s="16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4"/>
      <c r="AM241" s="15"/>
      <c r="AN241" s="15"/>
      <c r="AO241" s="15"/>
      <c r="AP241" s="14">
        <v>1046593.72</v>
      </c>
      <c r="AQ241" s="15"/>
      <c r="AR241" s="14">
        <v>1046594</v>
      </c>
      <c r="AS241" s="15">
        <v>19</v>
      </c>
      <c r="AT241" s="15">
        <v>198852.86000000002</v>
      </c>
      <c r="AU241" s="14">
        <v>198853</v>
      </c>
    </row>
    <row r="242" spans="1:47" ht="13.8" x14ac:dyDescent="0.25">
      <c r="A242" s="25">
        <v>238</v>
      </c>
      <c r="B242" s="5" t="s">
        <v>43</v>
      </c>
      <c r="C242" s="26" t="str">
        <f>VLOOKUP(B242,col_2!$B$2:$C$15,2,FALSE)</f>
        <v>OSP.17 Limited liability companies</v>
      </c>
      <c r="D242" s="5" t="s">
        <v>44</v>
      </c>
      <c r="E242" s="26" t="str">
        <f>VLOOKUP(D242,col_3!$C$2:$D$20,2,FALSE)</f>
        <v>G Wholesale and retail trade; repair of motor vehicles, including motorcycles</v>
      </c>
      <c r="F242" s="26" t="str">
        <f>VLOOKUP(TRIM(D242),col_3!$C$2:$E$20,3,FALSE)</f>
        <v>Wholesale/Retail Trade</v>
      </c>
      <c r="G242" s="5" t="s">
        <v>56</v>
      </c>
      <c r="H242" s="26" t="str">
        <f>VLOOKUP(G242,col_4!$C$2:$D$17,2,FALSE)</f>
        <v>28 Warmian-Masurian Province</v>
      </c>
      <c r="I242" s="14">
        <v>8595042.6500000004</v>
      </c>
      <c r="J242" s="15">
        <v>8595042.6500000004</v>
      </c>
      <c r="K242" s="15"/>
      <c r="L242" s="15"/>
      <c r="M242" s="14">
        <v>7216329.9199999999</v>
      </c>
      <c r="N242" s="15">
        <v>7216329.9199999999</v>
      </c>
      <c r="O242" s="15"/>
      <c r="P242" s="15"/>
      <c r="Q242" s="14">
        <v>1378712.73</v>
      </c>
      <c r="R242" s="14"/>
      <c r="S242" s="15"/>
      <c r="T242" s="14">
        <v>1378712.73</v>
      </c>
      <c r="U242" s="14"/>
      <c r="V242" s="16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4"/>
      <c r="AM242" s="15"/>
      <c r="AN242" s="15"/>
      <c r="AO242" s="15"/>
      <c r="AP242" s="14">
        <v>1378712.73</v>
      </c>
      <c r="AQ242" s="15"/>
      <c r="AR242" s="14">
        <v>1378713</v>
      </c>
      <c r="AS242" s="15">
        <v>19</v>
      </c>
      <c r="AT242" s="15">
        <v>261955.47</v>
      </c>
      <c r="AU242" s="14">
        <v>261955</v>
      </c>
    </row>
    <row r="243" spans="1:47" ht="13.8" x14ac:dyDescent="0.25">
      <c r="A243" s="25">
        <v>239</v>
      </c>
      <c r="B243" s="5" t="s">
        <v>40</v>
      </c>
      <c r="C243" s="26" t="str">
        <f>VLOOKUP(B243,col_2!$B$2:$C$15,2,FALSE)</f>
        <v>OSP.40 Cooperatives</v>
      </c>
      <c r="D243" s="5" t="s">
        <v>74</v>
      </c>
      <c r="E243" s="26" t="str">
        <f>VLOOKUP(D243,col_3!$C$2:$D$20,2,FALSE)</f>
        <v>K Financial and insurance activities</v>
      </c>
      <c r="F243" s="26" t="str">
        <f>VLOOKUP(TRIM(D243),col_3!$C$2:$E$20,3,FALSE)</f>
        <v>Finance</v>
      </c>
      <c r="G243" s="5" t="s">
        <v>42</v>
      </c>
      <c r="H243" s="26" t="str">
        <f>VLOOKUP(G243,col_4!$C$2:$D$17,2,FALSE)</f>
        <v>30 Greater Poland Province</v>
      </c>
      <c r="I243" s="14">
        <v>8594666.0999999996</v>
      </c>
      <c r="J243" s="15">
        <v>8594666.0999999996</v>
      </c>
      <c r="K243" s="15"/>
      <c r="L243" s="15"/>
      <c r="M243" s="14">
        <v>6439130.75</v>
      </c>
      <c r="N243" s="15">
        <v>6439130.75</v>
      </c>
      <c r="O243" s="15"/>
      <c r="P243" s="15"/>
      <c r="Q243" s="14">
        <v>2155535.35</v>
      </c>
      <c r="R243" s="14"/>
      <c r="S243" s="15"/>
      <c r="T243" s="14">
        <v>2155535.35</v>
      </c>
      <c r="U243" s="14"/>
      <c r="V243" s="16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4"/>
      <c r="AM243" s="15"/>
      <c r="AN243" s="15"/>
      <c r="AO243" s="15"/>
      <c r="AP243" s="14">
        <v>2155535.35</v>
      </c>
      <c r="AQ243" s="15"/>
      <c r="AR243" s="14">
        <v>2155535</v>
      </c>
      <c r="AS243" s="15">
        <v>19</v>
      </c>
      <c r="AT243" s="15">
        <v>409551.65</v>
      </c>
      <c r="AU243" s="14">
        <v>409552</v>
      </c>
    </row>
    <row r="244" spans="1:47" ht="13.8" x14ac:dyDescent="0.25">
      <c r="A244" s="25">
        <v>240</v>
      </c>
      <c r="B244" s="5" t="s">
        <v>43</v>
      </c>
      <c r="C244" s="26" t="str">
        <f>VLOOKUP(B244,col_2!$B$2:$C$15,2,FALSE)</f>
        <v>OSP.17 Limited liability companies</v>
      </c>
      <c r="D244" s="5" t="s">
        <v>59</v>
      </c>
      <c r="E244" s="26" t="str">
        <f>VLOOKUP(D244,col_3!$C$2:$D$20,2,FALSE)</f>
        <v>N Administrative and support service activities</v>
      </c>
      <c r="F244" s="26" t="str">
        <f>VLOOKUP(TRIM(D244),col_3!$C$2:$E$20,3,FALSE)</f>
        <v>Admin and Support Services</v>
      </c>
      <c r="G244" s="5" t="s">
        <v>47</v>
      </c>
      <c r="H244" s="26" t="str">
        <f>VLOOKUP(G244,col_4!$C$2:$D$17,2,FALSE)</f>
        <v>24 Silesia Province</v>
      </c>
      <c r="I244" s="14">
        <v>8594288.75</v>
      </c>
      <c r="J244" s="15">
        <v>8594288.75</v>
      </c>
      <c r="K244" s="15"/>
      <c r="L244" s="15"/>
      <c r="M244" s="14">
        <v>267229.09000000003</v>
      </c>
      <c r="N244" s="15">
        <v>267229.09000000003</v>
      </c>
      <c r="O244" s="15"/>
      <c r="P244" s="15"/>
      <c r="Q244" s="14">
        <v>8327059.6600000001</v>
      </c>
      <c r="R244" s="14"/>
      <c r="S244" s="15"/>
      <c r="T244" s="14">
        <v>8327059.6600000001</v>
      </c>
      <c r="U244" s="14"/>
      <c r="V244" s="16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4">
        <v>337130.63</v>
      </c>
      <c r="AM244" s="15">
        <v>337130.63</v>
      </c>
      <c r="AN244" s="15"/>
      <c r="AO244" s="15"/>
      <c r="AP244" s="14">
        <v>7989929.0300000003</v>
      </c>
      <c r="AQ244" s="15"/>
      <c r="AR244" s="14">
        <v>7989929</v>
      </c>
      <c r="AS244" s="15">
        <v>15</v>
      </c>
      <c r="AT244" s="15">
        <v>1198489.3500000001</v>
      </c>
      <c r="AU244" s="14">
        <v>1198489</v>
      </c>
    </row>
    <row r="245" spans="1:47" ht="13.8" x14ac:dyDescent="0.25">
      <c r="A245" s="25">
        <v>241</v>
      </c>
      <c r="B245" s="5" t="s">
        <v>43</v>
      </c>
      <c r="C245" s="26" t="str">
        <f>VLOOKUP(B245,col_2!$B$2:$C$15,2,FALSE)</f>
        <v>OSP.17 Limited liability companies</v>
      </c>
      <c r="D245" s="5" t="s">
        <v>44</v>
      </c>
      <c r="E245" s="26" t="str">
        <f>VLOOKUP(D245,col_3!$C$2:$D$20,2,FALSE)</f>
        <v>G Wholesale and retail trade; repair of motor vehicles, including motorcycles</v>
      </c>
      <c r="F245" s="26" t="str">
        <f>VLOOKUP(TRIM(D245),col_3!$C$2:$E$20,3,FALSE)</f>
        <v>Wholesale/Retail Trade</v>
      </c>
      <c r="G245" s="5" t="s">
        <v>39</v>
      </c>
      <c r="H245" s="26" t="str">
        <f>VLOOKUP(G245,col_4!$C$2:$D$17,2,FALSE)</f>
        <v>14 Mazovia Province</v>
      </c>
      <c r="I245" s="14">
        <v>8594280.4399999995</v>
      </c>
      <c r="J245" s="15">
        <v>8594280.4399999995</v>
      </c>
      <c r="K245" s="15"/>
      <c r="L245" s="15"/>
      <c r="M245" s="14">
        <v>8578781.5299999993</v>
      </c>
      <c r="N245" s="15">
        <v>8578781.5299999993</v>
      </c>
      <c r="O245" s="15"/>
      <c r="P245" s="15"/>
      <c r="Q245" s="14">
        <v>15498.91</v>
      </c>
      <c r="R245" s="14"/>
      <c r="S245" s="15"/>
      <c r="T245" s="14">
        <v>15498.91</v>
      </c>
      <c r="U245" s="14"/>
      <c r="V245" s="16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4"/>
      <c r="AM245" s="15"/>
      <c r="AN245" s="15"/>
      <c r="AO245" s="15"/>
      <c r="AP245" s="14">
        <v>15498.91</v>
      </c>
      <c r="AQ245" s="15"/>
      <c r="AR245" s="14">
        <v>15499</v>
      </c>
      <c r="AS245" s="15">
        <v>19</v>
      </c>
      <c r="AT245" s="15">
        <v>2944.81</v>
      </c>
      <c r="AU245" s="14">
        <v>2945</v>
      </c>
    </row>
    <row r="246" spans="1:47" ht="13.8" x14ac:dyDescent="0.25">
      <c r="A246" s="25">
        <v>242</v>
      </c>
      <c r="B246" s="5" t="s">
        <v>43</v>
      </c>
      <c r="C246" s="26" t="str">
        <f>VLOOKUP(B246,col_2!$B$2:$C$15,2,FALSE)</f>
        <v>OSP.17 Limited liability companies</v>
      </c>
      <c r="D246" s="5" t="s">
        <v>59</v>
      </c>
      <c r="E246" s="26" t="str">
        <f>VLOOKUP(D246,col_3!$C$2:$D$20,2,FALSE)</f>
        <v>N Administrative and support service activities</v>
      </c>
      <c r="F246" s="26" t="str">
        <f>VLOOKUP(TRIM(D246),col_3!$C$2:$E$20,3,FALSE)</f>
        <v>Admin and Support Services</v>
      </c>
      <c r="G246" s="5" t="s">
        <v>64</v>
      </c>
      <c r="H246" s="26" t="str">
        <f>VLOOKUP(G246,col_4!$C$2:$D$17,2,FALSE)</f>
        <v>20 Podlasie Province</v>
      </c>
      <c r="I246" s="14">
        <v>8594128.4600000009</v>
      </c>
      <c r="J246" s="15">
        <v>8594128.4600000009</v>
      </c>
      <c r="K246" s="15"/>
      <c r="L246" s="15"/>
      <c r="M246" s="14">
        <v>8114563.1600000001</v>
      </c>
      <c r="N246" s="15">
        <v>8114563.1600000001</v>
      </c>
      <c r="O246" s="15"/>
      <c r="P246" s="15"/>
      <c r="Q246" s="14">
        <v>479565.3</v>
      </c>
      <c r="R246" s="14"/>
      <c r="S246" s="15"/>
      <c r="T246" s="14">
        <v>479565.3</v>
      </c>
      <c r="U246" s="14"/>
      <c r="V246" s="16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4"/>
      <c r="AM246" s="15"/>
      <c r="AN246" s="15"/>
      <c r="AO246" s="15"/>
      <c r="AP246" s="14">
        <v>479565.3</v>
      </c>
      <c r="AQ246" s="15"/>
      <c r="AR246" s="14">
        <v>479565</v>
      </c>
      <c r="AS246" s="15">
        <v>19</v>
      </c>
      <c r="AT246" s="15">
        <v>91117.35</v>
      </c>
      <c r="AU246" s="14">
        <v>91117</v>
      </c>
    </row>
    <row r="247" spans="1:47" ht="13.8" x14ac:dyDescent="0.25">
      <c r="A247" s="25">
        <v>243</v>
      </c>
      <c r="B247" s="5" t="s">
        <v>43</v>
      </c>
      <c r="C247" s="26" t="str">
        <f>VLOOKUP(B247,col_2!$B$2:$C$15,2,FALSE)</f>
        <v>OSP.17 Limited liability companies</v>
      </c>
      <c r="D247" s="5" t="s">
        <v>54</v>
      </c>
      <c r="E247" s="26" t="str">
        <f>VLOOKUP(D247,col_3!$C$2:$D$20,2,FALSE)</f>
        <v>M Professional, scientific and technical activities</v>
      </c>
      <c r="F247" s="26" t="str">
        <f>VLOOKUP(TRIM(D247),col_3!$C$2:$E$20,3,FALSE)</f>
        <v>Professional/Scientific</v>
      </c>
      <c r="G247" s="5" t="s">
        <v>64</v>
      </c>
      <c r="H247" s="26" t="str">
        <f>VLOOKUP(G247,col_4!$C$2:$D$17,2,FALSE)</f>
        <v>20 Podlasie Province</v>
      </c>
      <c r="I247" s="14">
        <v>8593521.4199999999</v>
      </c>
      <c r="J247" s="15">
        <v>8593521.4199999999</v>
      </c>
      <c r="K247" s="15"/>
      <c r="L247" s="15"/>
      <c r="M247" s="14">
        <v>7704136.1600000001</v>
      </c>
      <c r="N247" s="15">
        <v>7704136.1600000001</v>
      </c>
      <c r="O247" s="15"/>
      <c r="P247" s="15"/>
      <c r="Q247" s="14">
        <v>889385.26</v>
      </c>
      <c r="R247" s="14"/>
      <c r="S247" s="15"/>
      <c r="T247" s="14">
        <v>889385.26</v>
      </c>
      <c r="U247" s="14"/>
      <c r="V247" s="16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4"/>
      <c r="AM247" s="15"/>
      <c r="AN247" s="15"/>
      <c r="AO247" s="15"/>
      <c r="AP247" s="14">
        <v>889385.26</v>
      </c>
      <c r="AQ247" s="15"/>
      <c r="AR247" s="14">
        <v>889385</v>
      </c>
      <c r="AS247" s="15">
        <v>19</v>
      </c>
      <c r="AT247" s="15">
        <v>168983.15</v>
      </c>
      <c r="AU247" s="14">
        <v>168983</v>
      </c>
    </row>
    <row r="248" spans="1:47" ht="13.8" x14ac:dyDescent="0.25">
      <c r="A248" s="25">
        <v>244</v>
      </c>
      <c r="B248" s="5" t="s">
        <v>43</v>
      </c>
      <c r="C248" s="26" t="str">
        <f>VLOOKUP(B248,col_2!$B$2:$C$15,2,FALSE)</f>
        <v>OSP.17 Limited liability companies</v>
      </c>
      <c r="D248" s="5" t="s">
        <v>44</v>
      </c>
      <c r="E248" s="26" t="str">
        <f>VLOOKUP(D248,col_3!$C$2:$D$20,2,FALSE)</f>
        <v>G Wholesale and retail trade; repair of motor vehicles, including motorcycles</v>
      </c>
      <c r="F248" s="26" t="str">
        <f>VLOOKUP(TRIM(D248),col_3!$C$2:$E$20,3,FALSE)</f>
        <v>Wholesale/Retail Trade</v>
      </c>
      <c r="G248" s="5" t="s">
        <v>64</v>
      </c>
      <c r="H248" s="26" t="str">
        <f>VLOOKUP(G248,col_4!$C$2:$D$17,2,FALSE)</f>
        <v>20 Podlasie Province</v>
      </c>
      <c r="I248" s="14">
        <v>8593511.3900000006</v>
      </c>
      <c r="J248" s="15">
        <v>8593511.3900000006</v>
      </c>
      <c r="K248" s="15"/>
      <c r="L248" s="15"/>
      <c r="M248" s="14">
        <v>8482481.3699999992</v>
      </c>
      <c r="N248" s="15">
        <v>8482481.3699999992</v>
      </c>
      <c r="O248" s="15"/>
      <c r="P248" s="15"/>
      <c r="Q248" s="14">
        <v>111030.02</v>
      </c>
      <c r="R248" s="14"/>
      <c r="S248" s="15"/>
      <c r="T248" s="14">
        <v>111030.02</v>
      </c>
      <c r="U248" s="14"/>
      <c r="V248" s="16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4"/>
      <c r="AM248" s="15"/>
      <c r="AN248" s="15"/>
      <c r="AO248" s="15"/>
      <c r="AP248" s="14">
        <v>111030.02</v>
      </c>
      <c r="AQ248" s="15"/>
      <c r="AR248" s="14">
        <v>111030</v>
      </c>
      <c r="AS248" s="15">
        <v>19</v>
      </c>
      <c r="AT248" s="15">
        <v>21095.7</v>
      </c>
      <c r="AU248" s="14">
        <v>21096</v>
      </c>
    </row>
    <row r="249" spans="1:47" ht="13.8" x14ac:dyDescent="0.25">
      <c r="A249" s="25">
        <v>245</v>
      </c>
      <c r="B249" s="5" t="s">
        <v>43</v>
      </c>
      <c r="C249" s="26" t="str">
        <f>VLOOKUP(B249,col_2!$B$2:$C$15,2,FALSE)</f>
        <v>OSP.17 Limited liability companies</v>
      </c>
      <c r="D249" s="5" t="s">
        <v>52</v>
      </c>
      <c r="E249" s="26" t="str">
        <f>VLOOKUP(D249,col_3!$C$2:$D$20,2,FALSE)</f>
        <v>Q Health care and social assistance</v>
      </c>
      <c r="F249" s="26" t="str">
        <f>VLOOKUP(TRIM(D249),col_3!$C$2:$E$20,3,FALSE)</f>
        <v>Health</v>
      </c>
      <c r="G249" s="5" t="s">
        <v>39</v>
      </c>
      <c r="H249" s="26" t="str">
        <f>VLOOKUP(G249,col_4!$C$2:$D$17,2,FALSE)</f>
        <v>14 Mazovia Province</v>
      </c>
      <c r="I249" s="14">
        <v>8592916.8000000007</v>
      </c>
      <c r="J249" s="15">
        <v>8592916.8000000007</v>
      </c>
      <c r="K249" s="15"/>
      <c r="L249" s="15"/>
      <c r="M249" s="14">
        <v>8451405.75</v>
      </c>
      <c r="N249" s="15">
        <v>8451405.75</v>
      </c>
      <c r="O249" s="15"/>
      <c r="P249" s="15"/>
      <c r="Q249" s="14">
        <v>141511.05000000002</v>
      </c>
      <c r="R249" s="14"/>
      <c r="S249" s="15"/>
      <c r="T249" s="14">
        <v>141511.05000000002</v>
      </c>
      <c r="U249" s="14"/>
      <c r="V249" s="16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4"/>
      <c r="AM249" s="15"/>
      <c r="AN249" s="15"/>
      <c r="AO249" s="15"/>
      <c r="AP249" s="14">
        <v>141511.05000000002</v>
      </c>
      <c r="AQ249" s="15"/>
      <c r="AR249" s="14">
        <v>141511</v>
      </c>
      <c r="AS249" s="15">
        <v>19</v>
      </c>
      <c r="AT249" s="15">
        <v>26887.09</v>
      </c>
      <c r="AU249" s="14">
        <v>26887</v>
      </c>
    </row>
    <row r="250" spans="1:47" ht="13.8" x14ac:dyDescent="0.25">
      <c r="A250" s="25">
        <v>246</v>
      </c>
      <c r="B250" s="5" t="s">
        <v>43</v>
      </c>
      <c r="C250" s="26" t="str">
        <f>VLOOKUP(B250,col_2!$B$2:$C$15,2,FALSE)</f>
        <v>OSP.17 Limited liability companies</v>
      </c>
      <c r="D250" s="5" t="s">
        <v>44</v>
      </c>
      <c r="E250" s="26" t="str">
        <f>VLOOKUP(D250,col_3!$C$2:$D$20,2,FALSE)</f>
        <v>G Wholesale and retail trade; repair of motor vehicles, including motorcycles</v>
      </c>
      <c r="F250" s="26" t="str">
        <f>VLOOKUP(TRIM(D250),col_3!$C$2:$E$20,3,FALSE)</f>
        <v>Wholesale/Retail Trade</v>
      </c>
      <c r="G250" s="5" t="s">
        <v>56</v>
      </c>
      <c r="H250" s="26" t="str">
        <f>VLOOKUP(G250,col_4!$C$2:$D$17,2,FALSE)</f>
        <v>28 Warmian-Masurian Province</v>
      </c>
      <c r="I250" s="14">
        <v>8592890.2699999996</v>
      </c>
      <c r="J250" s="15">
        <v>8592890.2699999996</v>
      </c>
      <c r="K250" s="15"/>
      <c r="L250" s="15"/>
      <c r="M250" s="14">
        <v>8363702.5800000001</v>
      </c>
      <c r="N250" s="15">
        <v>8363702.5800000001</v>
      </c>
      <c r="O250" s="15"/>
      <c r="P250" s="15"/>
      <c r="Q250" s="14">
        <v>229187.69</v>
      </c>
      <c r="R250" s="14"/>
      <c r="S250" s="15"/>
      <c r="T250" s="14">
        <v>229187.69</v>
      </c>
      <c r="U250" s="14"/>
      <c r="V250" s="16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4">
        <v>31271.66</v>
      </c>
      <c r="AM250" s="15">
        <v>31271.66</v>
      </c>
      <c r="AN250" s="15"/>
      <c r="AO250" s="15"/>
      <c r="AP250" s="14">
        <v>197916.03</v>
      </c>
      <c r="AQ250" s="15"/>
      <c r="AR250" s="14">
        <v>197916</v>
      </c>
      <c r="AS250" s="15">
        <v>19</v>
      </c>
      <c r="AT250" s="15">
        <v>37604.04</v>
      </c>
      <c r="AU250" s="14">
        <v>37604</v>
      </c>
    </row>
    <row r="251" spans="1:47" ht="13.8" x14ac:dyDescent="0.25">
      <c r="A251" s="25">
        <v>247</v>
      </c>
      <c r="B251" s="5" t="s">
        <v>43</v>
      </c>
      <c r="C251" s="26" t="str">
        <f>VLOOKUP(B251,col_2!$B$2:$C$15,2,FALSE)</f>
        <v>OSP.17 Limited liability companies</v>
      </c>
      <c r="D251" s="5" t="s">
        <v>41</v>
      </c>
      <c r="E251" s="26" t="str">
        <f>VLOOKUP(D251,col_3!$C$2:$D$20,2,FALSE)</f>
        <v>F Construction</v>
      </c>
      <c r="F251" s="26" t="str">
        <f>VLOOKUP(TRIM(D251),col_3!$C$2:$E$20,3,FALSE)</f>
        <v>Construction</v>
      </c>
      <c r="G251" s="5" t="s">
        <v>64</v>
      </c>
      <c r="H251" s="26" t="str">
        <f>VLOOKUP(G251,col_4!$C$2:$D$17,2,FALSE)</f>
        <v>20 Podlasie Province</v>
      </c>
      <c r="I251" s="14">
        <v>8592772.9600000009</v>
      </c>
      <c r="J251" s="15">
        <v>8592772.9600000009</v>
      </c>
      <c r="K251" s="15"/>
      <c r="L251" s="15"/>
      <c r="M251" s="14">
        <v>6339142.2599999998</v>
      </c>
      <c r="N251" s="15">
        <v>6339142.2599999998</v>
      </c>
      <c r="O251" s="15"/>
      <c r="P251" s="15"/>
      <c r="Q251" s="14">
        <v>2253630.7000000002</v>
      </c>
      <c r="R251" s="14"/>
      <c r="S251" s="15"/>
      <c r="T251" s="14">
        <v>2253630.7000000002</v>
      </c>
      <c r="U251" s="14"/>
      <c r="V251" s="16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4"/>
      <c r="AM251" s="15"/>
      <c r="AN251" s="15"/>
      <c r="AO251" s="15"/>
      <c r="AP251" s="14">
        <v>2253630.7000000002</v>
      </c>
      <c r="AQ251" s="15"/>
      <c r="AR251" s="14">
        <v>2253631</v>
      </c>
      <c r="AS251" s="15">
        <v>15</v>
      </c>
      <c r="AT251" s="15">
        <v>338044.65</v>
      </c>
      <c r="AU251" s="14">
        <v>338045</v>
      </c>
    </row>
    <row r="252" spans="1:47" ht="13.8" x14ac:dyDescent="0.25">
      <c r="A252" s="25">
        <v>248</v>
      </c>
      <c r="B252" s="5" t="s">
        <v>43</v>
      </c>
      <c r="C252" s="26" t="str">
        <f>VLOOKUP(B252,col_2!$B$2:$C$15,2,FALSE)</f>
        <v>OSP.17 Limited liability companies</v>
      </c>
      <c r="D252" s="5" t="s">
        <v>44</v>
      </c>
      <c r="E252" s="26" t="str">
        <f>VLOOKUP(D252,col_3!$C$2:$D$20,2,FALSE)</f>
        <v>G Wholesale and retail trade; repair of motor vehicles, including motorcycles</v>
      </c>
      <c r="F252" s="26" t="str">
        <f>VLOOKUP(TRIM(D252),col_3!$C$2:$E$20,3,FALSE)</f>
        <v>Wholesale/Retail Trade</v>
      </c>
      <c r="G252" s="5" t="s">
        <v>39</v>
      </c>
      <c r="H252" s="26" t="str">
        <f>VLOOKUP(G252,col_4!$C$2:$D$17,2,FALSE)</f>
        <v>14 Mazovia Province</v>
      </c>
      <c r="I252" s="14">
        <v>8592511.25</v>
      </c>
      <c r="J252" s="15">
        <v>8592511.25</v>
      </c>
      <c r="K252" s="15"/>
      <c r="L252" s="15"/>
      <c r="M252" s="14">
        <v>8189912.4500000002</v>
      </c>
      <c r="N252" s="15">
        <v>8189912.4500000002</v>
      </c>
      <c r="O252" s="15"/>
      <c r="P252" s="15"/>
      <c r="Q252" s="14">
        <v>402598.8</v>
      </c>
      <c r="R252" s="14"/>
      <c r="S252" s="15"/>
      <c r="T252" s="14">
        <v>402598.8</v>
      </c>
      <c r="U252" s="14"/>
      <c r="V252" s="16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4"/>
      <c r="AM252" s="15"/>
      <c r="AN252" s="15"/>
      <c r="AO252" s="15"/>
      <c r="AP252" s="14">
        <v>402598.8</v>
      </c>
      <c r="AQ252" s="15"/>
      <c r="AR252" s="14">
        <v>402599</v>
      </c>
      <c r="AS252" s="15">
        <v>19</v>
      </c>
      <c r="AT252" s="15">
        <v>76493.81</v>
      </c>
      <c r="AU252" s="14">
        <v>76494</v>
      </c>
    </row>
    <row r="253" spans="1:47" ht="13.8" x14ac:dyDescent="0.25">
      <c r="A253" s="25">
        <v>249</v>
      </c>
      <c r="B253" s="5" t="s">
        <v>43</v>
      </c>
      <c r="C253" s="26" t="str">
        <f>VLOOKUP(B253,col_2!$B$2:$C$15,2,FALSE)</f>
        <v>OSP.17 Limited liability companies</v>
      </c>
      <c r="D253" s="5" t="s">
        <v>38</v>
      </c>
      <c r="E253" s="26" t="str">
        <f>VLOOKUP(D253,col_3!$C$2:$D$20,2,FALSE)</f>
        <v>C Industrial processing</v>
      </c>
      <c r="F253" s="26" t="str">
        <f>VLOOKUP(TRIM(D253),col_3!$C$2:$E$20,3,FALSE)</f>
        <v>Manufacturing</v>
      </c>
      <c r="G253" s="5" t="s">
        <v>42</v>
      </c>
      <c r="H253" s="26" t="str">
        <f>VLOOKUP(G253,col_4!$C$2:$D$17,2,FALSE)</f>
        <v>30 Greater Poland Province</v>
      </c>
      <c r="I253" s="14">
        <v>8592366.4499999993</v>
      </c>
      <c r="J253" s="15">
        <v>8592366.4499999993</v>
      </c>
      <c r="K253" s="15"/>
      <c r="L253" s="15"/>
      <c r="M253" s="14">
        <v>9912942.5199999996</v>
      </c>
      <c r="N253" s="15">
        <v>9912942.5199999996</v>
      </c>
      <c r="O253" s="15"/>
      <c r="P253" s="15"/>
      <c r="Q253" s="14"/>
      <c r="R253" s="14">
        <v>1320576.07</v>
      </c>
      <c r="S253" s="15"/>
      <c r="T253" s="14"/>
      <c r="U253" s="14">
        <v>1320576.07</v>
      </c>
      <c r="V253" s="16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4"/>
      <c r="AM253" s="15"/>
      <c r="AN253" s="15"/>
      <c r="AO253" s="15"/>
      <c r="AP253" s="14"/>
      <c r="AQ253" s="15"/>
      <c r="AR253" s="14"/>
      <c r="AS253" s="15">
        <v>19</v>
      </c>
      <c r="AT253" s="15"/>
      <c r="AU253" s="14"/>
    </row>
    <row r="254" spans="1:47" ht="13.8" x14ac:dyDescent="0.25">
      <c r="A254" s="25">
        <v>250</v>
      </c>
      <c r="B254" s="5" t="s">
        <v>43</v>
      </c>
      <c r="C254" s="26" t="str">
        <f>VLOOKUP(B254,col_2!$B$2:$C$15,2,FALSE)</f>
        <v>OSP.17 Limited liability companies</v>
      </c>
      <c r="D254" s="5" t="s">
        <v>54</v>
      </c>
      <c r="E254" s="26" t="str">
        <f>VLOOKUP(D254,col_3!$C$2:$D$20,2,FALSE)</f>
        <v>M Professional, scientific and technical activities</v>
      </c>
      <c r="F254" s="26" t="str">
        <f>VLOOKUP(TRIM(D254),col_3!$C$2:$E$20,3,FALSE)</f>
        <v>Professional/Scientific</v>
      </c>
      <c r="G254" s="5" t="s">
        <v>39</v>
      </c>
      <c r="H254" s="26" t="str">
        <f>VLOOKUP(G254,col_4!$C$2:$D$17,2,FALSE)</f>
        <v>14 Mazovia Province</v>
      </c>
      <c r="I254" s="14">
        <v>8592324.8800000008</v>
      </c>
      <c r="J254" s="15">
        <v>8592324.8800000008</v>
      </c>
      <c r="K254" s="15"/>
      <c r="L254" s="15"/>
      <c r="M254" s="14">
        <v>8331107.1200000001</v>
      </c>
      <c r="N254" s="15">
        <v>8331107.1200000001</v>
      </c>
      <c r="O254" s="15"/>
      <c r="P254" s="15"/>
      <c r="Q254" s="14">
        <v>261217.76</v>
      </c>
      <c r="R254" s="14"/>
      <c r="S254" s="15"/>
      <c r="T254" s="14">
        <v>261217.76</v>
      </c>
      <c r="U254" s="14"/>
      <c r="V254" s="16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4"/>
      <c r="AM254" s="15"/>
      <c r="AN254" s="15"/>
      <c r="AO254" s="15"/>
      <c r="AP254" s="14">
        <v>261217.76</v>
      </c>
      <c r="AQ254" s="15"/>
      <c r="AR254" s="14">
        <v>261218</v>
      </c>
      <c r="AS254" s="15">
        <v>19</v>
      </c>
      <c r="AT254" s="15">
        <v>49631.42</v>
      </c>
      <c r="AU254" s="14">
        <v>49631</v>
      </c>
    </row>
    <row r="255" spans="1:47" ht="13.8" x14ac:dyDescent="0.25">
      <c r="A255" s="25">
        <v>251</v>
      </c>
      <c r="B255" s="5" t="s">
        <v>43</v>
      </c>
      <c r="C255" s="26" t="str">
        <f>VLOOKUP(B255,col_2!$B$2:$C$15,2,FALSE)</f>
        <v>OSP.17 Limited liability companies</v>
      </c>
      <c r="D255" s="5" t="s">
        <v>41</v>
      </c>
      <c r="E255" s="26" t="str">
        <f>VLOOKUP(D255,col_3!$C$2:$D$20,2,FALSE)</f>
        <v>F Construction</v>
      </c>
      <c r="F255" s="26" t="str">
        <f>VLOOKUP(TRIM(D255),col_3!$C$2:$E$20,3,FALSE)</f>
        <v>Construction</v>
      </c>
      <c r="G255" s="5" t="s">
        <v>39</v>
      </c>
      <c r="H255" s="26" t="str">
        <f>VLOOKUP(G255,col_4!$C$2:$D$17,2,FALSE)</f>
        <v>14 Mazovia Province</v>
      </c>
      <c r="I255" s="14">
        <v>8592134.2599999998</v>
      </c>
      <c r="J255" s="15">
        <v>8592134.2599999998</v>
      </c>
      <c r="K255" s="15"/>
      <c r="L255" s="15"/>
      <c r="M255" s="14">
        <v>7957596.7800000003</v>
      </c>
      <c r="N255" s="15">
        <v>7957596.7800000003</v>
      </c>
      <c r="O255" s="15"/>
      <c r="P255" s="15"/>
      <c r="Q255" s="14">
        <v>634537.48</v>
      </c>
      <c r="R255" s="14"/>
      <c r="S255" s="15"/>
      <c r="T255" s="14">
        <v>634537.48</v>
      </c>
      <c r="U255" s="14"/>
      <c r="V255" s="16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4"/>
      <c r="AM255" s="15"/>
      <c r="AN255" s="15"/>
      <c r="AO255" s="15"/>
      <c r="AP255" s="14">
        <v>634537.48</v>
      </c>
      <c r="AQ255" s="15"/>
      <c r="AR255" s="14">
        <v>634537</v>
      </c>
      <c r="AS255" s="15">
        <v>15</v>
      </c>
      <c r="AT255" s="15">
        <v>95180.55</v>
      </c>
      <c r="AU255" s="14">
        <v>95181</v>
      </c>
    </row>
    <row r="256" spans="1:47" ht="13.8" x14ac:dyDescent="0.25">
      <c r="A256" s="25">
        <v>252</v>
      </c>
      <c r="B256" s="5" t="s">
        <v>43</v>
      </c>
      <c r="C256" s="26" t="str">
        <f>VLOOKUP(B256,col_2!$B$2:$C$15,2,FALSE)</f>
        <v>OSP.17 Limited liability companies</v>
      </c>
      <c r="D256" s="5" t="s">
        <v>70</v>
      </c>
      <c r="E256" s="26" t="str">
        <f>VLOOKUP(D256,col_3!$C$2:$D$20,2,FALSE)</f>
        <v>J Information and communication</v>
      </c>
      <c r="F256" s="26" t="str">
        <f>VLOOKUP(TRIM(D256),col_3!$C$2:$E$20,3,FALSE)</f>
        <v>ICT</v>
      </c>
      <c r="G256" s="5" t="s">
        <v>42</v>
      </c>
      <c r="H256" s="26" t="str">
        <f>VLOOKUP(G256,col_4!$C$2:$D$17,2,FALSE)</f>
        <v>30 Greater Poland Province</v>
      </c>
      <c r="I256" s="14">
        <v>8591446.8699999992</v>
      </c>
      <c r="J256" s="15">
        <v>8591446.8699999992</v>
      </c>
      <c r="K256" s="15"/>
      <c r="L256" s="15"/>
      <c r="M256" s="14">
        <v>7367633.9400000004</v>
      </c>
      <c r="N256" s="15">
        <v>7367633.9400000004</v>
      </c>
      <c r="O256" s="15"/>
      <c r="P256" s="15"/>
      <c r="Q256" s="14">
        <v>1223812.93</v>
      </c>
      <c r="R256" s="14"/>
      <c r="S256" s="15"/>
      <c r="T256" s="14">
        <v>1223812.93</v>
      </c>
      <c r="U256" s="14"/>
      <c r="V256" s="16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4">
        <v>15000</v>
      </c>
      <c r="AM256" s="15"/>
      <c r="AN256" s="15">
        <v>15000</v>
      </c>
      <c r="AO256" s="15"/>
      <c r="AP256" s="14">
        <v>1208812.93</v>
      </c>
      <c r="AQ256" s="15"/>
      <c r="AR256" s="14">
        <v>1208813</v>
      </c>
      <c r="AS256" s="15">
        <v>15</v>
      </c>
      <c r="AT256" s="15">
        <v>181321.95</v>
      </c>
      <c r="AU256" s="14">
        <v>181322</v>
      </c>
    </row>
    <row r="257" spans="1:47" ht="13.8" x14ac:dyDescent="0.25">
      <c r="A257" s="25">
        <v>253</v>
      </c>
      <c r="B257" s="5" t="s">
        <v>43</v>
      </c>
      <c r="C257" s="26" t="str">
        <f>VLOOKUP(B257,col_2!$B$2:$C$15,2,FALSE)</f>
        <v>OSP.17 Limited liability companies</v>
      </c>
      <c r="D257" s="5" t="s">
        <v>41</v>
      </c>
      <c r="E257" s="26" t="str">
        <f>VLOOKUP(D257,col_3!$C$2:$D$20,2,FALSE)</f>
        <v>F Construction</v>
      </c>
      <c r="F257" s="26" t="str">
        <f>VLOOKUP(TRIM(D257),col_3!$C$2:$E$20,3,FALSE)</f>
        <v>Construction</v>
      </c>
      <c r="G257" s="5" t="s">
        <v>46</v>
      </c>
      <c r="H257" s="26" t="str">
        <f>VLOOKUP(G257,col_4!$C$2:$D$17,2,FALSE)</f>
        <v>22 Pomeranian Province</v>
      </c>
      <c r="I257" s="14">
        <v>8589880.8800000008</v>
      </c>
      <c r="J257" s="15">
        <v>8589880.8800000008</v>
      </c>
      <c r="K257" s="15"/>
      <c r="L257" s="15"/>
      <c r="M257" s="14">
        <v>6409745.6600000001</v>
      </c>
      <c r="N257" s="15">
        <v>6409745.6600000001</v>
      </c>
      <c r="O257" s="15"/>
      <c r="P257" s="15"/>
      <c r="Q257" s="14">
        <v>2180135.2200000002</v>
      </c>
      <c r="R257" s="14"/>
      <c r="S257" s="15"/>
      <c r="T257" s="14">
        <v>2180135.2200000002</v>
      </c>
      <c r="U257" s="14"/>
      <c r="V257" s="16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4">
        <v>235016.22</v>
      </c>
      <c r="AM257" s="15">
        <v>235016.22</v>
      </c>
      <c r="AN257" s="15"/>
      <c r="AO257" s="15"/>
      <c r="AP257" s="14">
        <v>1945119</v>
      </c>
      <c r="AQ257" s="15"/>
      <c r="AR257" s="14">
        <v>1945119</v>
      </c>
      <c r="AS257" s="15">
        <v>15</v>
      </c>
      <c r="AT257" s="15">
        <v>291767.85000000003</v>
      </c>
      <c r="AU257" s="14">
        <v>291768</v>
      </c>
    </row>
    <row r="258" spans="1:47" ht="13.8" x14ac:dyDescent="0.25">
      <c r="A258" s="25">
        <v>254</v>
      </c>
      <c r="B258" s="5" t="s">
        <v>43</v>
      </c>
      <c r="C258" s="26" t="str">
        <f>VLOOKUP(B258,col_2!$B$2:$C$15,2,FALSE)</f>
        <v>OSP.17 Limited liability companies</v>
      </c>
      <c r="D258" s="5" t="s">
        <v>52</v>
      </c>
      <c r="E258" s="26" t="str">
        <f>VLOOKUP(D258,col_3!$C$2:$D$20,2,FALSE)</f>
        <v>Q Health care and social assistance</v>
      </c>
      <c r="F258" s="26" t="str">
        <f>VLOOKUP(TRIM(D258),col_3!$C$2:$E$20,3,FALSE)</f>
        <v>Health</v>
      </c>
      <c r="G258" s="5" t="s">
        <v>46</v>
      </c>
      <c r="H258" s="26" t="str">
        <f>VLOOKUP(G258,col_4!$C$2:$D$17,2,FALSE)</f>
        <v>22 Pomeranian Province</v>
      </c>
      <c r="I258" s="14">
        <v>8589592.8100000005</v>
      </c>
      <c r="J258" s="15">
        <v>8589592.8100000005</v>
      </c>
      <c r="K258" s="15"/>
      <c r="L258" s="15"/>
      <c r="M258" s="14">
        <v>11443267.810000001</v>
      </c>
      <c r="N258" s="15">
        <v>11443267.810000001</v>
      </c>
      <c r="O258" s="15"/>
      <c r="P258" s="15"/>
      <c r="Q258" s="14"/>
      <c r="R258" s="14">
        <v>2853675</v>
      </c>
      <c r="S258" s="15"/>
      <c r="T258" s="14"/>
      <c r="U258" s="14">
        <v>2853675</v>
      </c>
      <c r="V258" s="16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4"/>
      <c r="AM258" s="15"/>
      <c r="AN258" s="15"/>
      <c r="AO258" s="15"/>
      <c r="AP258" s="14"/>
      <c r="AQ258" s="15"/>
      <c r="AR258" s="14"/>
      <c r="AS258" s="15">
        <v>19</v>
      </c>
      <c r="AT258" s="15"/>
      <c r="AU258" s="14"/>
    </row>
    <row r="259" spans="1:47" ht="13.8" x14ac:dyDescent="0.25">
      <c r="A259" s="25">
        <v>255</v>
      </c>
      <c r="B259" s="5" t="s">
        <v>43</v>
      </c>
      <c r="C259" s="26" t="str">
        <f>VLOOKUP(B259,col_2!$B$2:$C$15,2,FALSE)</f>
        <v>OSP.17 Limited liability companies</v>
      </c>
      <c r="D259" s="5" t="s">
        <v>72</v>
      </c>
      <c r="E259" s="26" t="str">
        <f>VLOOKUP(D259,col_3!$C$2:$D$20,2,FALSE)</f>
        <v>I Activities related to accommodation and catering services</v>
      </c>
      <c r="F259" s="26" t="str">
        <f>VLOOKUP(TRIM(D259),col_3!$C$2:$E$20,3,FALSE)</f>
        <v>Hotels and Restaurants</v>
      </c>
      <c r="G259" s="5" t="s">
        <v>46</v>
      </c>
      <c r="H259" s="26" t="str">
        <f>VLOOKUP(G259,col_4!$C$2:$D$17,2,FALSE)</f>
        <v>22 Pomeranian Province</v>
      </c>
      <c r="I259" s="14">
        <v>8589494.7400000002</v>
      </c>
      <c r="J259" s="15">
        <v>8589494.7400000002</v>
      </c>
      <c r="K259" s="15"/>
      <c r="L259" s="15"/>
      <c r="M259" s="14">
        <v>6952554.6600000001</v>
      </c>
      <c r="N259" s="15">
        <v>6952554.6600000001</v>
      </c>
      <c r="O259" s="15"/>
      <c r="P259" s="15"/>
      <c r="Q259" s="14">
        <v>1636940.08</v>
      </c>
      <c r="R259" s="14"/>
      <c r="S259" s="15"/>
      <c r="T259" s="14">
        <v>1636940.08</v>
      </c>
      <c r="U259" s="14"/>
      <c r="V259" s="16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4"/>
      <c r="AM259" s="15"/>
      <c r="AN259" s="15"/>
      <c r="AO259" s="15"/>
      <c r="AP259" s="14">
        <v>1636940.08</v>
      </c>
      <c r="AQ259" s="15"/>
      <c r="AR259" s="14">
        <v>1636940</v>
      </c>
      <c r="AS259" s="15">
        <v>19</v>
      </c>
      <c r="AT259" s="15">
        <v>311018.60000000003</v>
      </c>
      <c r="AU259" s="14">
        <v>311019</v>
      </c>
    </row>
    <row r="260" spans="1:47" ht="13.8" x14ac:dyDescent="0.25">
      <c r="A260" s="25">
        <v>256</v>
      </c>
      <c r="B260" s="5" t="s">
        <v>40</v>
      </c>
      <c r="C260" s="26" t="str">
        <f>VLOOKUP(B260,col_2!$B$2:$C$15,2,FALSE)</f>
        <v>OSP.40 Cooperatives</v>
      </c>
      <c r="D260" s="5" t="s">
        <v>55</v>
      </c>
      <c r="E260" s="26" t="str">
        <f>VLOOKUP(D260,col_3!$C$2:$D$20,2,FALSE)</f>
        <v>L Activity connected with servicing the real estate market</v>
      </c>
      <c r="F260" s="26" t="str">
        <f>VLOOKUP(TRIM(D260),col_3!$C$2:$E$20,3,FALSE)</f>
        <v>Real Estate</v>
      </c>
      <c r="G260" s="5" t="s">
        <v>42</v>
      </c>
      <c r="H260" s="26" t="str">
        <f>VLOOKUP(G260,col_4!$C$2:$D$17,2,FALSE)</f>
        <v>30 Greater Poland Province</v>
      </c>
      <c r="I260" s="14">
        <v>8589084.6699999999</v>
      </c>
      <c r="J260" s="15">
        <v>8589084.6699999999</v>
      </c>
      <c r="K260" s="15"/>
      <c r="L260" s="15"/>
      <c r="M260" s="14">
        <v>8807348.8100000005</v>
      </c>
      <c r="N260" s="15">
        <v>8807348.8100000005</v>
      </c>
      <c r="O260" s="15"/>
      <c r="P260" s="15"/>
      <c r="Q260" s="14"/>
      <c r="R260" s="14">
        <v>218264.14</v>
      </c>
      <c r="S260" s="15">
        <v>365263.73</v>
      </c>
      <c r="T260" s="14">
        <v>146999.59</v>
      </c>
      <c r="U260" s="14"/>
      <c r="V260" s="16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4"/>
      <c r="AM260" s="15"/>
      <c r="AN260" s="15"/>
      <c r="AO260" s="15"/>
      <c r="AP260" s="14">
        <v>146999.59</v>
      </c>
      <c r="AQ260" s="15"/>
      <c r="AR260" s="14">
        <v>147000</v>
      </c>
      <c r="AS260" s="15">
        <v>19</v>
      </c>
      <c r="AT260" s="15">
        <v>27930</v>
      </c>
      <c r="AU260" s="14">
        <v>27930</v>
      </c>
    </row>
    <row r="261" spans="1:47" ht="13.8" x14ac:dyDescent="0.25">
      <c r="A261" s="25">
        <v>257</v>
      </c>
      <c r="B261" s="5" t="s">
        <v>43</v>
      </c>
      <c r="C261" s="26" t="str">
        <f>VLOOKUP(B261,col_2!$B$2:$C$15,2,FALSE)</f>
        <v>OSP.17 Limited liability companies</v>
      </c>
      <c r="D261" s="5" t="s">
        <v>44</v>
      </c>
      <c r="E261" s="26" t="str">
        <f>VLOOKUP(D261,col_3!$C$2:$D$20,2,FALSE)</f>
        <v>G Wholesale and retail trade; repair of motor vehicles, including motorcycles</v>
      </c>
      <c r="F261" s="26" t="str">
        <f>VLOOKUP(TRIM(D261),col_3!$C$2:$E$20,3,FALSE)</f>
        <v>Wholesale/Retail Trade</v>
      </c>
      <c r="G261" s="5" t="s">
        <v>49</v>
      </c>
      <c r="H261" s="26" t="str">
        <f>VLOOKUP(G261,col_4!$C$2:$D$17,2,FALSE)</f>
        <v>06 Lublin Province</v>
      </c>
      <c r="I261" s="14">
        <v>8588809.6099999994</v>
      </c>
      <c r="J261" s="15">
        <v>8588809.6099999994</v>
      </c>
      <c r="K261" s="15"/>
      <c r="L261" s="15"/>
      <c r="M261" s="14">
        <v>8215201.2400000002</v>
      </c>
      <c r="N261" s="15">
        <v>8215201.2400000002</v>
      </c>
      <c r="O261" s="15"/>
      <c r="P261" s="15"/>
      <c r="Q261" s="14">
        <v>373608.37</v>
      </c>
      <c r="R261" s="14"/>
      <c r="S261" s="15"/>
      <c r="T261" s="14">
        <v>373608.37</v>
      </c>
      <c r="U261" s="14"/>
      <c r="V261" s="16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4"/>
      <c r="AM261" s="15"/>
      <c r="AN261" s="15"/>
      <c r="AO261" s="15"/>
      <c r="AP261" s="14">
        <v>373608.37</v>
      </c>
      <c r="AQ261" s="15"/>
      <c r="AR261" s="14">
        <v>373608</v>
      </c>
      <c r="AS261" s="15">
        <v>19</v>
      </c>
      <c r="AT261" s="15">
        <v>70985.52</v>
      </c>
      <c r="AU261" s="14">
        <v>70986</v>
      </c>
    </row>
    <row r="262" spans="1:47" ht="13.8" x14ac:dyDescent="0.25">
      <c r="A262" s="25">
        <v>258</v>
      </c>
      <c r="B262" s="5" t="s">
        <v>43</v>
      </c>
      <c r="C262" s="26" t="str">
        <f>VLOOKUP(B262,col_2!$B$2:$C$15,2,FALSE)</f>
        <v>OSP.17 Limited liability companies</v>
      </c>
      <c r="D262" s="5" t="s">
        <v>60</v>
      </c>
      <c r="E262" s="26" t="str">
        <f>VLOOKUP(D262,col_3!$C$2:$D$20,2,FALSE)</f>
        <v>Not determined</v>
      </c>
      <c r="F262" s="26" t="str">
        <f>VLOOKUP(TRIM(D262),col_3!$C$2:$E$20,3,FALSE)</f>
        <v>Not determined</v>
      </c>
      <c r="G262" s="5" t="s">
        <v>39</v>
      </c>
      <c r="H262" s="26" t="str">
        <f>VLOOKUP(G262,col_4!$C$2:$D$17,2,FALSE)</f>
        <v>14 Mazovia Province</v>
      </c>
      <c r="I262" s="14">
        <v>8587977.0999999996</v>
      </c>
      <c r="J262" s="15">
        <v>8587977.0999999996</v>
      </c>
      <c r="K262" s="15"/>
      <c r="L262" s="15"/>
      <c r="M262" s="14">
        <v>8220148.9699999997</v>
      </c>
      <c r="N262" s="15">
        <v>8220148.9699999997</v>
      </c>
      <c r="O262" s="15"/>
      <c r="P262" s="15"/>
      <c r="Q262" s="14">
        <v>367828.13</v>
      </c>
      <c r="R262" s="14"/>
      <c r="S262" s="15"/>
      <c r="T262" s="14">
        <v>367828.13</v>
      </c>
      <c r="U262" s="14"/>
      <c r="V262" s="16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4"/>
      <c r="AM262" s="15"/>
      <c r="AN262" s="15"/>
      <c r="AO262" s="15"/>
      <c r="AP262" s="14">
        <v>367828.13</v>
      </c>
      <c r="AQ262" s="15"/>
      <c r="AR262" s="14">
        <v>367828</v>
      </c>
      <c r="AS262" s="15">
        <v>19</v>
      </c>
      <c r="AT262" s="15">
        <v>69887.320000000007</v>
      </c>
      <c r="AU262" s="14">
        <v>69887</v>
      </c>
    </row>
    <row r="263" spans="1:47" ht="13.8" x14ac:dyDescent="0.25">
      <c r="A263" s="25">
        <v>259</v>
      </c>
      <c r="B263" s="5" t="s">
        <v>43</v>
      </c>
      <c r="C263" s="26" t="str">
        <f>VLOOKUP(B263,col_2!$B$2:$C$15,2,FALSE)</f>
        <v>OSP.17 Limited liability companies</v>
      </c>
      <c r="D263" s="5" t="s">
        <v>38</v>
      </c>
      <c r="E263" s="26" t="str">
        <f>VLOOKUP(D263,col_3!$C$2:$D$20,2,FALSE)</f>
        <v>C Industrial processing</v>
      </c>
      <c r="F263" s="26" t="str">
        <f>VLOOKUP(TRIM(D263),col_3!$C$2:$E$20,3,FALSE)</f>
        <v>Manufacturing</v>
      </c>
      <c r="G263" s="5" t="s">
        <v>47</v>
      </c>
      <c r="H263" s="26" t="str">
        <f>VLOOKUP(G263,col_4!$C$2:$D$17,2,FALSE)</f>
        <v>24 Silesia Province</v>
      </c>
      <c r="I263" s="14">
        <v>8587754.5099999998</v>
      </c>
      <c r="J263" s="15">
        <v>8587754.5099999998</v>
      </c>
      <c r="K263" s="15"/>
      <c r="L263" s="15"/>
      <c r="M263" s="14">
        <v>8502510.8399999999</v>
      </c>
      <c r="N263" s="15">
        <v>8502510.8399999999</v>
      </c>
      <c r="O263" s="15"/>
      <c r="P263" s="15"/>
      <c r="Q263" s="14">
        <v>85243.67</v>
      </c>
      <c r="R263" s="14"/>
      <c r="S263" s="15"/>
      <c r="T263" s="14">
        <v>85243.67</v>
      </c>
      <c r="U263" s="14"/>
      <c r="V263" s="16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4"/>
      <c r="AM263" s="15"/>
      <c r="AN263" s="15"/>
      <c r="AO263" s="15"/>
      <c r="AP263" s="14">
        <v>85243.67</v>
      </c>
      <c r="AQ263" s="15"/>
      <c r="AR263" s="14">
        <v>85244</v>
      </c>
      <c r="AS263" s="15">
        <v>19</v>
      </c>
      <c r="AT263" s="15">
        <v>16196.36</v>
      </c>
      <c r="AU263" s="14">
        <v>16196</v>
      </c>
    </row>
    <row r="264" spans="1:47" ht="13.8" x14ac:dyDescent="0.25">
      <c r="A264" s="25">
        <v>260</v>
      </c>
      <c r="B264" s="5" t="s">
        <v>43</v>
      </c>
      <c r="C264" s="26" t="str">
        <f>VLOOKUP(B264,col_2!$B$2:$C$15,2,FALSE)</f>
        <v>OSP.17 Limited liability companies</v>
      </c>
      <c r="D264" s="5" t="s">
        <v>38</v>
      </c>
      <c r="E264" s="26" t="str">
        <f>VLOOKUP(D264,col_3!$C$2:$D$20,2,FALSE)</f>
        <v>C Industrial processing</v>
      </c>
      <c r="F264" s="26" t="str">
        <f>VLOOKUP(TRIM(D264),col_3!$C$2:$E$20,3,FALSE)</f>
        <v>Manufacturing</v>
      </c>
      <c r="G264" s="5" t="s">
        <v>46</v>
      </c>
      <c r="H264" s="26" t="str">
        <f>VLOOKUP(G264,col_4!$C$2:$D$17,2,FALSE)</f>
        <v>22 Pomeranian Province</v>
      </c>
      <c r="I264" s="14">
        <v>8587666.1300000008</v>
      </c>
      <c r="J264" s="15">
        <v>8587666.1300000008</v>
      </c>
      <c r="K264" s="15"/>
      <c r="L264" s="15"/>
      <c r="M264" s="14">
        <v>7631990.0700000003</v>
      </c>
      <c r="N264" s="15">
        <v>7631990.0700000003</v>
      </c>
      <c r="O264" s="15"/>
      <c r="P264" s="15"/>
      <c r="Q264" s="14">
        <v>955676.06</v>
      </c>
      <c r="R264" s="14"/>
      <c r="S264" s="15"/>
      <c r="T264" s="14">
        <v>955676.06</v>
      </c>
      <c r="U264" s="14"/>
      <c r="V264" s="16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4"/>
      <c r="AM264" s="15"/>
      <c r="AN264" s="15"/>
      <c r="AO264" s="15"/>
      <c r="AP264" s="14">
        <v>955676.06</v>
      </c>
      <c r="AQ264" s="15"/>
      <c r="AR264" s="14">
        <v>955676</v>
      </c>
      <c r="AS264" s="15">
        <v>19</v>
      </c>
      <c r="AT264" s="15">
        <v>181578.44</v>
      </c>
      <c r="AU264" s="14">
        <v>181578</v>
      </c>
    </row>
    <row r="265" spans="1:47" ht="13.8" x14ac:dyDescent="0.25">
      <c r="A265" s="25">
        <v>261</v>
      </c>
      <c r="B265" s="5" t="s">
        <v>43</v>
      </c>
      <c r="C265" s="26" t="str">
        <f>VLOOKUP(B265,col_2!$B$2:$C$15,2,FALSE)</f>
        <v>OSP.17 Limited liability companies</v>
      </c>
      <c r="D265" s="5" t="s">
        <v>60</v>
      </c>
      <c r="E265" s="26" t="str">
        <f>VLOOKUP(D265,col_3!$C$2:$D$20,2,FALSE)</f>
        <v>Not determined</v>
      </c>
      <c r="F265" s="26" t="str">
        <f>VLOOKUP(TRIM(D265),col_3!$C$2:$E$20,3,FALSE)</f>
        <v>Not determined</v>
      </c>
      <c r="G265" s="5" t="s">
        <v>57</v>
      </c>
      <c r="H265" s="26" t="str">
        <f>VLOOKUP(G265,col_4!$C$2:$D$17,2,FALSE)</f>
        <v>10 Lodz</v>
      </c>
      <c r="I265" s="14">
        <v>8587517.8399999999</v>
      </c>
      <c r="J265" s="15">
        <v>8587517.8399999999</v>
      </c>
      <c r="K265" s="15"/>
      <c r="L265" s="15"/>
      <c r="M265" s="14">
        <v>8574656.3000000007</v>
      </c>
      <c r="N265" s="15">
        <v>8574656.3000000007</v>
      </c>
      <c r="O265" s="15"/>
      <c r="P265" s="15"/>
      <c r="Q265" s="14">
        <v>12861.54</v>
      </c>
      <c r="R265" s="14"/>
      <c r="S265" s="15"/>
      <c r="T265" s="14">
        <v>12861.54</v>
      </c>
      <c r="U265" s="14"/>
      <c r="V265" s="16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4"/>
      <c r="AM265" s="15"/>
      <c r="AN265" s="15"/>
      <c r="AO265" s="15"/>
      <c r="AP265" s="14">
        <v>12861.54</v>
      </c>
      <c r="AQ265" s="15"/>
      <c r="AR265" s="14">
        <v>12862</v>
      </c>
      <c r="AS265" s="15">
        <v>19</v>
      </c>
      <c r="AT265" s="15">
        <v>2443.7800000000002</v>
      </c>
      <c r="AU265" s="14">
        <v>2444</v>
      </c>
    </row>
    <row r="266" spans="1:47" ht="13.8" x14ac:dyDescent="0.25">
      <c r="A266" s="25">
        <v>262</v>
      </c>
      <c r="B266" s="5" t="s">
        <v>43</v>
      </c>
      <c r="C266" s="26" t="str">
        <f>VLOOKUP(B266,col_2!$B$2:$C$15,2,FALSE)</f>
        <v>OSP.17 Limited liability companies</v>
      </c>
      <c r="D266" s="5" t="s">
        <v>44</v>
      </c>
      <c r="E266" s="26" t="str">
        <f>VLOOKUP(D266,col_3!$C$2:$D$20,2,FALSE)</f>
        <v>G Wholesale and retail trade; repair of motor vehicles, including motorcycles</v>
      </c>
      <c r="F266" s="26" t="str">
        <f>VLOOKUP(TRIM(D266),col_3!$C$2:$E$20,3,FALSE)</f>
        <v>Wholesale/Retail Trade</v>
      </c>
      <c r="G266" s="5" t="s">
        <v>46</v>
      </c>
      <c r="H266" s="26" t="str">
        <f>VLOOKUP(G266,col_4!$C$2:$D$17,2,FALSE)</f>
        <v>22 Pomeranian Province</v>
      </c>
      <c r="I266" s="14">
        <v>8587467.0800000001</v>
      </c>
      <c r="J266" s="15">
        <v>8587467.0800000001</v>
      </c>
      <c r="K266" s="15"/>
      <c r="L266" s="15"/>
      <c r="M266" s="14">
        <v>8096089.2599999998</v>
      </c>
      <c r="N266" s="15">
        <v>8096089.2599999998</v>
      </c>
      <c r="O266" s="15"/>
      <c r="P266" s="15"/>
      <c r="Q266" s="14">
        <v>491377.82</v>
      </c>
      <c r="R266" s="14"/>
      <c r="S266" s="15"/>
      <c r="T266" s="14">
        <v>491377.82</v>
      </c>
      <c r="U266" s="14"/>
      <c r="V266" s="16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4">
        <v>247422.28</v>
      </c>
      <c r="AM266" s="15">
        <v>247422.28</v>
      </c>
      <c r="AN266" s="15"/>
      <c r="AO266" s="15"/>
      <c r="AP266" s="14">
        <v>243955.54</v>
      </c>
      <c r="AQ266" s="15"/>
      <c r="AR266" s="14">
        <v>243956</v>
      </c>
      <c r="AS266" s="15">
        <v>19</v>
      </c>
      <c r="AT266" s="15">
        <v>46351.64</v>
      </c>
      <c r="AU266" s="14">
        <v>46352</v>
      </c>
    </row>
    <row r="267" spans="1:47" ht="13.8" x14ac:dyDescent="0.25">
      <c r="A267" s="25">
        <v>263</v>
      </c>
      <c r="B267" s="5" t="s">
        <v>43</v>
      </c>
      <c r="C267" s="26" t="str">
        <f>VLOOKUP(B267,col_2!$B$2:$C$15,2,FALSE)</f>
        <v>OSP.17 Limited liability companies</v>
      </c>
      <c r="D267" s="5" t="s">
        <v>41</v>
      </c>
      <c r="E267" s="26" t="str">
        <f>VLOOKUP(D267,col_3!$C$2:$D$20,2,FALSE)</f>
        <v>F Construction</v>
      </c>
      <c r="F267" s="26" t="str">
        <f>VLOOKUP(TRIM(D267),col_3!$C$2:$E$20,3,FALSE)</f>
        <v>Construction</v>
      </c>
      <c r="G267" s="5" t="s">
        <v>42</v>
      </c>
      <c r="H267" s="26" t="str">
        <f>VLOOKUP(G267,col_4!$C$2:$D$17,2,FALSE)</f>
        <v>30 Greater Poland Province</v>
      </c>
      <c r="I267" s="14">
        <v>8587116.1099999994</v>
      </c>
      <c r="J267" s="15">
        <v>8587116.1099999994</v>
      </c>
      <c r="K267" s="15"/>
      <c r="L267" s="15"/>
      <c r="M267" s="14">
        <v>8318219.4699999997</v>
      </c>
      <c r="N267" s="15">
        <v>8318219.4699999997</v>
      </c>
      <c r="O267" s="15"/>
      <c r="P267" s="15"/>
      <c r="Q267" s="14">
        <v>268896.64000000001</v>
      </c>
      <c r="R267" s="14"/>
      <c r="S267" s="15"/>
      <c r="T267" s="14">
        <v>268896.64000000001</v>
      </c>
      <c r="U267" s="14"/>
      <c r="V267" s="16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4"/>
      <c r="AM267" s="15"/>
      <c r="AN267" s="15"/>
      <c r="AO267" s="15"/>
      <c r="AP267" s="14">
        <v>268896.64000000001</v>
      </c>
      <c r="AQ267" s="15"/>
      <c r="AR267" s="14">
        <v>268897</v>
      </c>
      <c r="AS267" s="15">
        <v>19</v>
      </c>
      <c r="AT267" s="15">
        <v>51090.43</v>
      </c>
      <c r="AU267" s="14">
        <v>51090</v>
      </c>
    </row>
    <row r="268" spans="1:47" ht="13.8" x14ac:dyDescent="0.25">
      <c r="A268" s="25">
        <v>264</v>
      </c>
      <c r="B268" s="5" t="s">
        <v>43</v>
      </c>
      <c r="C268" s="26" t="str">
        <f>VLOOKUP(B268,col_2!$B$2:$C$15,2,FALSE)</f>
        <v>OSP.17 Limited liability companies</v>
      </c>
      <c r="D268" s="5" t="s">
        <v>60</v>
      </c>
      <c r="E268" s="26" t="str">
        <f>VLOOKUP(D268,col_3!$C$2:$D$20,2,FALSE)</f>
        <v>Not determined</v>
      </c>
      <c r="F268" s="26" t="str">
        <f>VLOOKUP(TRIM(D268),col_3!$C$2:$E$20,3,FALSE)</f>
        <v>Not determined</v>
      </c>
      <c r="G268" s="5" t="s">
        <v>42</v>
      </c>
      <c r="H268" s="26" t="str">
        <f>VLOOKUP(G268,col_4!$C$2:$D$17,2,FALSE)</f>
        <v>30 Greater Poland Province</v>
      </c>
      <c r="I268" s="14">
        <v>8586747.3499999996</v>
      </c>
      <c r="J268" s="15">
        <v>8586747.3499999996</v>
      </c>
      <c r="K268" s="15"/>
      <c r="L268" s="15"/>
      <c r="M268" s="14">
        <v>8264327.6699999999</v>
      </c>
      <c r="N268" s="15">
        <v>8264327.6699999999</v>
      </c>
      <c r="O268" s="15"/>
      <c r="P268" s="15"/>
      <c r="Q268" s="14">
        <v>322419.68</v>
      </c>
      <c r="R268" s="14"/>
      <c r="S268" s="15"/>
      <c r="T268" s="14">
        <v>322419.68</v>
      </c>
      <c r="U268" s="14"/>
      <c r="V268" s="16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4">
        <v>121338.59</v>
      </c>
      <c r="AM268" s="15">
        <v>121338.59</v>
      </c>
      <c r="AN268" s="15"/>
      <c r="AO268" s="15"/>
      <c r="AP268" s="14">
        <v>201081.09</v>
      </c>
      <c r="AQ268" s="15"/>
      <c r="AR268" s="14">
        <v>201081</v>
      </c>
      <c r="AS268" s="15">
        <v>19</v>
      </c>
      <c r="AT268" s="15">
        <v>38205.39</v>
      </c>
      <c r="AU268" s="14">
        <v>38205</v>
      </c>
    </row>
    <row r="269" spans="1:47" ht="13.8" x14ac:dyDescent="0.25">
      <c r="A269" s="25">
        <v>265</v>
      </c>
      <c r="B269" s="5" t="s">
        <v>43</v>
      </c>
      <c r="C269" s="26" t="str">
        <f>VLOOKUP(B269,col_2!$B$2:$C$15,2,FALSE)</f>
        <v>OSP.17 Limited liability companies</v>
      </c>
      <c r="D269" s="5" t="s">
        <v>44</v>
      </c>
      <c r="E269" s="26" t="str">
        <f>VLOOKUP(D269,col_3!$C$2:$D$20,2,FALSE)</f>
        <v>G Wholesale and retail trade; repair of motor vehicles, including motorcycles</v>
      </c>
      <c r="F269" s="26" t="str">
        <f>VLOOKUP(TRIM(D269),col_3!$C$2:$E$20,3,FALSE)</f>
        <v>Wholesale/Retail Trade</v>
      </c>
      <c r="G269" s="5" t="s">
        <v>46</v>
      </c>
      <c r="H269" s="26" t="str">
        <f>VLOOKUP(G269,col_4!$C$2:$D$17,2,FALSE)</f>
        <v>22 Pomeranian Province</v>
      </c>
      <c r="I269" s="14">
        <v>8586716.9100000001</v>
      </c>
      <c r="J269" s="15">
        <v>8586716.9100000001</v>
      </c>
      <c r="K269" s="15"/>
      <c r="L269" s="15"/>
      <c r="M269" s="14">
        <v>7816537.4800000004</v>
      </c>
      <c r="N269" s="15">
        <v>7816537.4800000004</v>
      </c>
      <c r="O269" s="15"/>
      <c r="P269" s="15"/>
      <c r="Q269" s="14">
        <v>770179.43</v>
      </c>
      <c r="R269" s="14"/>
      <c r="S269" s="15"/>
      <c r="T269" s="14">
        <v>770179.43</v>
      </c>
      <c r="U269" s="14"/>
      <c r="V269" s="16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4"/>
      <c r="AM269" s="15"/>
      <c r="AN269" s="15"/>
      <c r="AO269" s="15"/>
      <c r="AP269" s="14">
        <v>770179.43</v>
      </c>
      <c r="AQ269" s="15"/>
      <c r="AR269" s="14">
        <v>770179</v>
      </c>
      <c r="AS269" s="15">
        <v>19</v>
      </c>
      <c r="AT269" s="15">
        <v>146334.01</v>
      </c>
      <c r="AU269" s="14">
        <v>146334</v>
      </c>
    </row>
    <row r="270" spans="1:47" ht="13.8" x14ac:dyDescent="0.25">
      <c r="A270" s="25">
        <v>266</v>
      </c>
      <c r="B270" s="5" t="s">
        <v>43</v>
      </c>
      <c r="C270" s="26" t="str">
        <f>VLOOKUP(B270,col_2!$B$2:$C$15,2,FALSE)</f>
        <v>OSP.17 Limited liability companies</v>
      </c>
      <c r="D270" s="5" t="s">
        <v>74</v>
      </c>
      <c r="E270" s="26" t="str">
        <f>VLOOKUP(D270,col_3!$C$2:$D$20,2,FALSE)</f>
        <v>K Financial and insurance activities</v>
      </c>
      <c r="F270" s="26" t="str">
        <f>VLOOKUP(TRIM(D270),col_3!$C$2:$E$20,3,FALSE)</f>
        <v>Finance</v>
      </c>
      <c r="G270" s="5" t="s">
        <v>39</v>
      </c>
      <c r="H270" s="26" t="str">
        <f>VLOOKUP(G270,col_4!$C$2:$D$17,2,FALSE)</f>
        <v>14 Mazovia Province</v>
      </c>
      <c r="I270" s="14">
        <v>8586317.1699999999</v>
      </c>
      <c r="J270" s="15">
        <v>8586317.1699999999</v>
      </c>
      <c r="K270" s="15"/>
      <c r="L270" s="15"/>
      <c r="M270" s="14">
        <v>8834021.2300000004</v>
      </c>
      <c r="N270" s="15">
        <v>8834021.2300000004</v>
      </c>
      <c r="O270" s="15"/>
      <c r="P270" s="15"/>
      <c r="Q270" s="14"/>
      <c r="R270" s="14">
        <v>247704.06</v>
      </c>
      <c r="S270" s="15"/>
      <c r="T270" s="14"/>
      <c r="U270" s="14">
        <v>247704.06</v>
      </c>
      <c r="V270" s="16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4"/>
      <c r="AM270" s="15"/>
      <c r="AN270" s="15"/>
      <c r="AO270" s="15"/>
      <c r="AP270" s="14"/>
      <c r="AQ270" s="15"/>
      <c r="AR270" s="14"/>
      <c r="AS270" s="15">
        <v>19</v>
      </c>
      <c r="AT270" s="15"/>
      <c r="AU270" s="14"/>
    </row>
    <row r="271" spans="1:47" ht="13.8" x14ac:dyDescent="0.25">
      <c r="A271" s="25">
        <v>267</v>
      </c>
      <c r="B271" s="5" t="s">
        <v>82</v>
      </c>
      <c r="C271" s="26" t="str">
        <f>VLOOKUP(B271,col_2!$B$2:$C$15,2,FALSE)</f>
        <v>OSP.29 Municipal self-government organizational units</v>
      </c>
      <c r="D271" s="5" t="s">
        <v>71</v>
      </c>
      <c r="E271" s="26" t="str">
        <f>VLOOKUP(D271,col_3!$C$2:$D$20,2,FALSE)</f>
        <v>E Water supply; sewerage, waste management and remediation activities</v>
      </c>
      <c r="F271" s="26" t="str">
        <f>VLOOKUP(TRIM(D271),col_3!$C$2:$E$20,3,FALSE)</f>
        <v>Utilities</v>
      </c>
      <c r="G271" s="5" t="s">
        <v>56</v>
      </c>
      <c r="H271" s="26" t="str">
        <f>VLOOKUP(G271,col_4!$C$2:$D$17,2,FALSE)</f>
        <v>28 Warmian-Masurian Province</v>
      </c>
      <c r="I271" s="14">
        <v>8585780.4299999997</v>
      </c>
      <c r="J271" s="15">
        <v>8585780.4299999997</v>
      </c>
      <c r="K271" s="15"/>
      <c r="L271" s="15"/>
      <c r="M271" s="14">
        <v>7778744.9100000001</v>
      </c>
      <c r="N271" s="15">
        <v>7778744.9100000001</v>
      </c>
      <c r="O271" s="15"/>
      <c r="P271" s="15"/>
      <c r="Q271" s="14">
        <v>807035.52</v>
      </c>
      <c r="R271" s="14"/>
      <c r="S271" s="15">
        <v>33353.65</v>
      </c>
      <c r="T271" s="14">
        <v>840389.17</v>
      </c>
      <c r="U271" s="14"/>
      <c r="V271" s="16">
        <v>671634.76</v>
      </c>
      <c r="W271" s="17"/>
      <c r="X271" s="17"/>
      <c r="Y271" s="17"/>
      <c r="Z271" s="17">
        <v>14202.74</v>
      </c>
      <c r="AA271" s="17"/>
      <c r="AB271" s="17"/>
      <c r="AC271" s="17"/>
      <c r="AD271" s="17"/>
      <c r="AE271" s="17">
        <v>657432.02</v>
      </c>
      <c r="AF271" s="17"/>
      <c r="AG271" s="17"/>
      <c r="AH271" s="17"/>
      <c r="AI271" s="17"/>
      <c r="AJ271" s="17"/>
      <c r="AK271" s="17"/>
      <c r="AL271" s="14"/>
      <c r="AM271" s="15"/>
      <c r="AN271" s="15"/>
      <c r="AO271" s="15"/>
      <c r="AP271" s="14">
        <v>168754.41</v>
      </c>
      <c r="AQ271" s="15"/>
      <c r="AR271" s="14">
        <v>168754</v>
      </c>
      <c r="AS271" s="15">
        <v>19</v>
      </c>
      <c r="AT271" s="15">
        <v>32063.260000000002</v>
      </c>
      <c r="AU271" s="14">
        <v>32063</v>
      </c>
    </row>
    <row r="272" spans="1:47" ht="13.8" x14ac:dyDescent="0.25">
      <c r="A272" s="25">
        <v>268</v>
      </c>
      <c r="B272" s="5" t="s">
        <v>43</v>
      </c>
      <c r="C272" s="26" t="str">
        <f>VLOOKUP(B272,col_2!$B$2:$C$15,2,FALSE)</f>
        <v>OSP.17 Limited liability companies</v>
      </c>
      <c r="D272" s="5" t="s">
        <v>70</v>
      </c>
      <c r="E272" s="26" t="str">
        <f>VLOOKUP(D272,col_3!$C$2:$D$20,2,FALSE)</f>
        <v>J Information and communication</v>
      </c>
      <c r="F272" s="26" t="str">
        <f>VLOOKUP(TRIM(D272),col_3!$C$2:$E$20,3,FALSE)</f>
        <v>ICT</v>
      </c>
      <c r="G272" s="5" t="s">
        <v>65</v>
      </c>
      <c r="H272" s="26" t="str">
        <f>VLOOKUP(G272,col_4!$C$2:$D$17,2,FALSE)</f>
        <v>32 West Pomeranian Province</v>
      </c>
      <c r="I272" s="14">
        <v>8585426.9800000004</v>
      </c>
      <c r="J272" s="15">
        <v>8585426.9800000004</v>
      </c>
      <c r="K272" s="15"/>
      <c r="L272" s="15"/>
      <c r="M272" s="14">
        <v>8383042.9100000001</v>
      </c>
      <c r="N272" s="15">
        <v>8383042.9100000001</v>
      </c>
      <c r="O272" s="15"/>
      <c r="P272" s="15"/>
      <c r="Q272" s="14">
        <v>202384.07</v>
      </c>
      <c r="R272" s="14"/>
      <c r="S272" s="15"/>
      <c r="T272" s="14">
        <v>202384.07</v>
      </c>
      <c r="U272" s="14"/>
      <c r="V272" s="16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4">
        <v>202384.07</v>
      </c>
      <c r="AM272" s="15">
        <v>202384.07</v>
      </c>
      <c r="AN272" s="15"/>
      <c r="AO272" s="15"/>
      <c r="AP272" s="14"/>
      <c r="AQ272" s="15"/>
      <c r="AR272" s="14"/>
      <c r="AS272" s="15">
        <v>19</v>
      </c>
      <c r="AT272" s="15"/>
      <c r="AU272" s="14"/>
    </row>
    <row r="273" spans="1:47" ht="13.8" x14ac:dyDescent="0.25">
      <c r="A273" s="25">
        <v>269</v>
      </c>
      <c r="B273" s="5" t="s">
        <v>43</v>
      </c>
      <c r="C273" s="26" t="str">
        <f>VLOOKUP(B273,col_2!$B$2:$C$15,2,FALSE)</f>
        <v>OSP.17 Limited liability companies</v>
      </c>
      <c r="D273" s="5" t="s">
        <v>71</v>
      </c>
      <c r="E273" s="26" t="str">
        <f>VLOOKUP(D273,col_3!$C$2:$D$20,2,FALSE)</f>
        <v>E Water supply; sewerage, waste management and remediation activities</v>
      </c>
      <c r="F273" s="26" t="str">
        <f>VLOOKUP(TRIM(D273),col_3!$C$2:$E$20,3,FALSE)</f>
        <v>Utilities</v>
      </c>
      <c r="G273" s="5" t="s">
        <v>39</v>
      </c>
      <c r="H273" s="26" t="str">
        <f>VLOOKUP(G273,col_4!$C$2:$D$17,2,FALSE)</f>
        <v>14 Mazovia Province</v>
      </c>
      <c r="I273" s="14">
        <v>8585285.3800000008</v>
      </c>
      <c r="J273" s="15">
        <v>8585285.3800000008</v>
      </c>
      <c r="K273" s="15"/>
      <c r="L273" s="15"/>
      <c r="M273" s="14">
        <v>7389246.5199999996</v>
      </c>
      <c r="N273" s="15">
        <v>7389246.5199999996</v>
      </c>
      <c r="O273" s="15"/>
      <c r="P273" s="15"/>
      <c r="Q273" s="14">
        <v>1196038.8600000001</v>
      </c>
      <c r="R273" s="14"/>
      <c r="S273" s="15"/>
      <c r="T273" s="14">
        <v>1196038.8600000001</v>
      </c>
      <c r="U273" s="14"/>
      <c r="V273" s="16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4"/>
      <c r="AM273" s="15"/>
      <c r="AN273" s="15"/>
      <c r="AO273" s="15"/>
      <c r="AP273" s="14">
        <v>1196038.8600000001</v>
      </c>
      <c r="AQ273" s="15"/>
      <c r="AR273" s="14">
        <v>1196039</v>
      </c>
      <c r="AS273" s="15">
        <v>19</v>
      </c>
      <c r="AT273" s="15">
        <v>227247.41</v>
      </c>
      <c r="AU273" s="14">
        <v>227247</v>
      </c>
    </row>
    <row r="274" spans="1:47" ht="13.8" x14ac:dyDescent="0.25">
      <c r="A274" s="25">
        <v>270</v>
      </c>
      <c r="B274" s="5" t="s">
        <v>40</v>
      </c>
      <c r="C274" s="26" t="str">
        <f>VLOOKUP(B274,col_2!$B$2:$C$15,2,FALSE)</f>
        <v>OSP.40 Cooperatives</v>
      </c>
      <c r="D274" s="5" t="s">
        <v>55</v>
      </c>
      <c r="E274" s="26" t="str">
        <f>VLOOKUP(D274,col_3!$C$2:$D$20,2,FALSE)</f>
        <v>L Activity connected with servicing the real estate market</v>
      </c>
      <c r="F274" s="26" t="str">
        <f>VLOOKUP(TRIM(D274),col_3!$C$2:$E$20,3,FALSE)</f>
        <v>Real Estate</v>
      </c>
      <c r="G274" s="5" t="s">
        <v>39</v>
      </c>
      <c r="H274" s="26" t="str">
        <f>VLOOKUP(G274,col_4!$C$2:$D$17,2,FALSE)</f>
        <v>14 Mazovia Province</v>
      </c>
      <c r="I274" s="14">
        <v>8585061.8699999992</v>
      </c>
      <c r="J274" s="15">
        <v>8585061.8699999992</v>
      </c>
      <c r="K274" s="15"/>
      <c r="L274" s="15"/>
      <c r="M274" s="14">
        <v>8322023.1799999997</v>
      </c>
      <c r="N274" s="15">
        <v>8322023.1799999997</v>
      </c>
      <c r="O274" s="15"/>
      <c r="P274" s="15"/>
      <c r="Q274" s="14">
        <v>263038.69</v>
      </c>
      <c r="R274" s="14"/>
      <c r="S274" s="15"/>
      <c r="T274" s="14">
        <v>263038.69</v>
      </c>
      <c r="U274" s="14"/>
      <c r="V274" s="16">
        <v>157647.4</v>
      </c>
      <c r="W274" s="17"/>
      <c r="X274" s="17"/>
      <c r="Y274" s="17"/>
      <c r="Z274" s="17"/>
      <c r="AA274" s="17"/>
      <c r="AB274" s="17"/>
      <c r="AC274" s="17"/>
      <c r="AD274" s="17">
        <v>157647.4</v>
      </c>
      <c r="AE274" s="17"/>
      <c r="AF274" s="17"/>
      <c r="AG274" s="17"/>
      <c r="AH274" s="17"/>
      <c r="AI274" s="17"/>
      <c r="AJ274" s="17"/>
      <c r="AK274" s="17"/>
      <c r="AL274" s="14"/>
      <c r="AM274" s="15"/>
      <c r="AN274" s="15"/>
      <c r="AO274" s="15"/>
      <c r="AP274" s="14">
        <v>105391.29000000001</v>
      </c>
      <c r="AQ274" s="15"/>
      <c r="AR274" s="14">
        <v>105391</v>
      </c>
      <c r="AS274" s="15">
        <v>19</v>
      </c>
      <c r="AT274" s="15">
        <v>20024.29</v>
      </c>
      <c r="AU274" s="14">
        <v>20024</v>
      </c>
    </row>
    <row r="275" spans="1:47" ht="13.8" x14ac:dyDescent="0.25">
      <c r="A275" s="25">
        <v>271</v>
      </c>
      <c r="B275" s="5" t="s">
        <v>43</v>
      </c>
      <c r="C275" s="26" t="str">
        <f>VLOOKUP(B275,col_2!$B$2:$C$15,2,FALSE)</f>
        <v>OSP.17 Limited liability companies</v>
      </c>
      <c r="D275" s="5" t="s">
        <v>44</v>
      </c>
      <c r="E275" s="26" t="str">
        <f>VLOOKUP(D275,col_3!$C$2:$D$20,2,FALSE)</f>
        <v>G Wholesale and retail trade; repair of motor vehicles, including motorcycles</v>
      </c>
      <c r="F275" s="26" t="str">
        <f>VLOOKUP(TRIM(D275),col_3!$C$2:$E$20,3,FALSE)</f>
        <v>Wholesale/Retail Trade</v>
      </c>
      <c r="G275" s="5" t="s">
        <v>46</v>
      </c>
      <c r="H275" s="26" t="str">
        <f>VLOOKUP(G275,col_4!$C$2:$D$17,2,FALSE)</f>
        <v>22 Pomeranian Province</v>
      </c>
      <c r="I275" s="14">
        <v>8584702.3699999992</v>
      </c>
      <c r="J275" s="15">
        <v>8584702.3699999992</v>
      </c>
      <c r="K275" s="15"/>
      <c r="L275" s="15"/>
      <c r="M275" s="14">
        <v>6334035.4500000002</v>
      </c>
      <c r="N275" s="15">
        <v>6334035.4500000002</v>
      </c>
      <c r="O275" s="15"/>
      <c r="P275" s="15"/>
      <c r="Q275" s="14">
        <v>2250666.92</v>
      </c>
      <c r="R275" s="14"/>
      <c r="S275" s="15"/>
      <c r="T275" s="14">
        <v>2250666.92</v>
      </c>
      <c r="U275" s="14"/>
      <c r="V275" s="16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4"/>
      <c r="AM275" s="15"/>
      <c r="AN275" s="15"/>
      <c r="AO275" s="15"/>
      <c r="AP275" s="14">
        <v>2250666.92</v>
      </c>
      <c r="AQ275" s="15"/>
      <c r="AR275" s="14">
        <v>2250667</v>
      </c>
      <c r="AS275" s="15">
        <v>19</v>
      </c>
      <c r="AT275" s="15">
        <v>427626.73</v>
      </c>
      <c r="AU275" s="14">
        <v>427627</v>
      </c>
    </row>
    <row r="276" spans="1:47" ht="13.8" x14ac:dyDescent="0.25">
      <c r="A276" s="25">
        <v>272</v>
      </c>
      <c r="B276" s="5" t="s">
        <v>43</v>
      </c>
      <c r="C276" s="26" t="str">
        <f>VLOOKUP(B276,col_2!$B$2:$C$15,2,FALSE)</f>
        <v>OSP.17 Limited liability companies</v>
      </c>
      <c r="D276" s="5" t="s">
        <v>60</v>
      </c>
      <c r="E276" s="26" t="str">
        <f>VLOOKUP(D276,col_3!$C$2:$D$20,2,FALSE)</f>
        <v>Not determined</v>
      </c>
      <c r="F276" s="26" t="str">
        <f>VLOOKUP(TRIM(D276),col_3!$C$2:$E$20,3,FALSE)</f>
        <v>Not determined</v>
      </c>
      <c r="G276" s="5" t="s">
        <v>65</v>
      </c>
      <c r="H276" s="26" t="str">
        <f>VLOOKUP(G276,col_4!$C$2:$D$17,2,FALSE)</f>
        <v>32 West Pomeranian Province</v>
      </c>
      <c r="I276" s="14">
        <v>8584153.1999999993</v>
      </c>
      <c r="J276" s="15">
        <v>8584153.1999999993</v>
      </c>
      <c r="K276" s="15"/>
      <c r="L276" s="15"/>
      <c r="M276" s="14">
        <v>9246162.5299999993</v>
      </c>
      <c r="N276" s="15">
        <v>9246162.5299999993</v>
      </c>
      <c r="O276" s="15"/>
      <c r="P276" s="15"/>
      <c r="Q276" s="14"/>
      <c r="R276" s="14">
        <v>662009.32999999996</v>
      </c>
      <c r="S276" s="15"/>
      <c r="T276" s="14"/>
      <c r="U276" s="14">
        <v>662009.32999999996</v>
      </c>
      <c r="V276" s="16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4"/>
      <c r="AM276" s="15"/>
      <c r="AN276" s="15"/>
      <c r="AO276" s="15"/>
      <c r="AP276" s="14"/>
      <c r="AQ276" s="15"/>
      <c r="AR276" s="14"/>
      <c r="AS276" s="15">
        <v>19</v>
      </c>
      <c r="AT276" s="15"/>
      <c r="AU276" s="14"/>
    </row>
    <row r="277" spans="1:47" ht="13.8" x14ac:dyDescent="0.25">
      <c r="A277" s="25">
        <v>273</v>
      </c>
      <c r="B277" s="5" t="s">
        <v>43</v>
      </c>
      <c r="C277" s="26" t="str">
        <f>VLOOKUP(B277,col_2!$B$2:$C$15,2,FALSE)</f>
        <v>OSP.17 Limited liability companies</v>
      </c>
      <c r="D277" s="5" t="s">
        <v>54</v>
      </c>
      <c r="E277" s="26" t="str">
        <f>VLOOKUP(D277,col_3!$C$2:$D$20,2,FALSE)</f>
        <v>M Professional, scientific and technical activities</v>
      </c>
      <c r="F277" s="26" t="str">
        <f>VLOOKUP(TRIM(D277),col_3!$C$2:$E$20,3,FALSE)</f>
        <v>Professional/Scientific</v>
      </c>
      <c r="G277" s="5" t="s">
        <v>46</v>
      </c>
      <c r="H277" s="26" t="str">
        <f>VLOOKUP(G277,col_4!$C$2:$D$17,2,FALSE)</f>
        <v>22 Pomeranian Province</v>
      </c>
      <c r="I277" s="14">
        <v>8584053.6099999994</v>
      </c>
      <c r="J277" s="15">
        <v>8584053.6099999994</v>
      </c>
      <c r="K277" s="15"/>
      <c r="L277" s="15"/>
      <c r="M277" s="14">
        <v>8602532.4100000001</v>
      </c>
      <c r="N277" s="15">
        <v>8602532.4100000001</v>
      </c>
      <c r="O277" s="15"/>
      <c r="P277" s="15"/>
      <c r="Q277" s="14"/>
      <c r="R277" s="14">
        <v>18478.8</v>
      </c>
      <c r="S277" s="15"/>
      <c r="T277" s="14"/>
      <c r="U277" s="14">
        <v>18478.8</v>
      </c>
      <c r="V277" s="16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4"/>
      <c r="AM277" s="15"/>
      <c r="AN277" s="15"/>
      <c r="AO277" s="15"/>
      <c r="AP277" s="14"/>
      <c r="AQ277" s="15"/>
      <c r="AR277" s="14"/>
      <c r="AS277" s="15">
        <v>19</v>
      </c>
      <c r="AT277" s="15"/>
      <c r="AU277" s="14"/>
    </row>
    <row r="278" spans="1:47" ht="13.8" x14ac:dyDescent="0.25">
      <c r="A278" s="25">
        <v>274</v>
      </c>
      <c r="B278" s="5" t="s">
        <v>40</v>
      </c>
      <c r="C278" s="26" t="str">
        <f>VLOOKUP(B278,col_2!$B$2:$C$15,2,FALSE)</f>
        <v>OSP.40 Cooperatives</v>
      </c>
      <c r="D278" s="5" t="s">
        <v>55</v>
      </c>
      <c r="E278" s="26" t="str">
        <f>VLOOKUP(D278,col_3!$C$2:$D$20,2,FALSE)</f>
        <v>L Activity connected with servicing the real estate market</v>
      </c>
      <c r="F278" s="26" t="str">
        <f>VLOOKUP(TRIM(D278),col_3!$C$2:$E$20,3,FALSE)</f>
        <v>Real Estate</v>
      </c>
      <c r="G278" s="5" t="s">
        <v>42</v>
      </c>
      <c r="H278" s="26" t="str">
        <f>VLOOKUP(G278,col_4!$C$2:$D$17,2,FALSE)</f>
        <v>30 Greater Poland Province</v>
      </c>
      <c r="I278" s="14">
        <v>8583957.5999999996</v>
      </c>
      <c r="J278" s="15">
        <v>8583957.5999999996</v>
      </c>
      <c r="K278" s="15"/>
      <c r="L278" s="15"/>
      <c r="M278" s="14">
        <v>7998496.5700000003</v>
      </c>
      <c r="N278" s="15">
        <v>7998496.5700000003</v>
      </c>
      <c r="O278" s="15"/>
      <c r="P278" s="15"/>
      <c r="Q278" s="14">
        <v>585461.03</v>
      </c>
      <c r="R278" s="14"/>
      <c r="S278" s="15"/>
      <c r="T278" s="14">
        <v>585461.03</v>
      </c>
      <c r="U278" s="14"/>
      <c r="V278" s="16">
        <v>493280.43</v>
      </c>
      <c r="W278" s="17"/>
      <c r="X278" s="17"/>
      <c r="Y278" s="17"/>
      <c r="Z278" s="17"/>
      <c r="AA278" s="17"/>
      <c r="AB278" s="17"/>
      <c r="AC278" s="17"/>
      <c r="AD278" s="17">
        <v>493280.43</v>
      </c>
      <c r="AE278" s="17"/>
      <c r="AF278" s="17"/>
      <c r="AG278" s="17"/>
      <c r="AH278" s="17"/>
      <c r="AI278" s="17"/>
      <c r="AJ278" s="17"/>
      <c r="AK278" s="17"/>
      <c r="AL278" s="14"/>
      <c r="AM278" s="15"/>
      <c r="AN278" s="15"/>
      <c r="AO278" s="15"/>
      <c r="AP278" s="14">
        <v>92180.6</v>
      </c>
      <c r="AQ278" s="15"/>
      <c r="AR278" s="14">
        <v>92181</v>
      </c>
      <c r="AS278" s="15">
        <v>19</v>
      </c>
      <c r="AT278" s="15">
        <v>17514.39</v>
      </c>
      <c r="AU278" s="14">
        <v>17514</v>
      </c>
    </row>
    <row r="279" spans="1:47" ht="13.8" x14ac:dyDescent="0.25">
      <c r="A279" s="25">
        <v>275</v>
      </c>
      <c r="B279" s="5" t="s">
        <v>73</v>
      </c>
      <c r="C279" s="26" t="str">
        <f>VLOOKUP(B279,col_2!$B$2:$C$15,2,FALSE)</f>
        <v>OSP.49 Funds</v>
      </c>
      <c r="D279" s="5" t="s">
        <v>60</v>
      </c>
      <c r="E279" s="26" t="str">
        <f>VLOOKUP(D279,col_3!$C$2:$D$20,2,FALSE)</f>
        <v>Not determined</v>
      </c>
      <c r="F279" s="26" t="str">
        <f>VLOOKUP(TRIM(D279),col_3!$C$2:$E$20,3,FALSE)</f>
        <v>Not determined</v>
      </c>
      <c r="G279" s="5" t="s">
        <v>46</v>
      </c>
      <c r="H279" s="26" t="str">
        <f>VLOOKUP(G279,col_4!$C$2:$D$17,2,FALSE)</f>
        <v>22 Pomeranian Province</v>
      </c>
      <c r="I279" s="14">
        <v>8583385.7400000002</v>
      </c>
      <c r="J279" s="15">
        <v>8583385.7400000002</v>
      </c>
      <c r="K279" s="15"/>
      <c r="L279" s="15"/>
      <c r="M279" s="14"/>
      <c r="N279" s="15"/>
      <c r="O279" s="15"/>
      <c r="P279" s="15"/>
      <c r="Q279" s="14">
        <v>8583385.7400000002</v>
      </c>
      <c r="R279" s="14"/>
      <c r="S279" s="15"/>
      <c r="T279" s="14">
        <v>8583385.7400000002</v>
      </c>
      <c r="U279" s="14"/>
      <c r="V279" s="16">
        <v>8583385.7400000002</v>
      </c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>
        <v>8583385.7400000002</v>
      </c>
      <c r="AK279" s="17"/>
      <c r="AL279" s="14"/>
      <c r="AM279" s="15"/>
      <c r="AN279" s="15"/>
      <c r="AO279" s="15"/>
      <c r="AP279" s="14"/>
      <c r="AQ279" s="15"/>
      <c r="AR279" s="14"/>
      <c r="AS279" s="15">
        <v>19</v>
      </c>
      <c r="AT279" s="15"/>
      <c r="AU279" s="14"/>
    </row>
    <row r="280" spans="1:47" ht="13.8" x14ac:dyDescent="0.25">
      <c r="A280" s="25">
        <v>276</v>
      </c>
      <c r="B280" s="5" t="s">
        <v>37</v>
      </c>
      <c r="C280" s="26" t="str">
        <f>VLOOKUP(B280,col_2!$B$2:$C$15,2,FALSE)</f>
        <v>OSP.16 Joint stock companies</v>
      </c>
      <c r="D280" s="5" t="s">
        <v>83</v>
      </c>
      <c r="E280" s="26" t="str">
        <f>VLOOKUP(D280,col_3!$C$2:$D$20,2,FALSE)</f>
        <v>B Mining and quarrying</v>
      </c>
      <c r="F280" s="26" t="str">
        <f>VLOOKUP(TRIM(D280),col_3!$C$2:$E$20,3,FALSE)</f>
        <v>Mining and Quarrying</v>
      </c>
      <c r="G280" s="5" t="s">
        <v>53</v>
      </c>
      <c r="H280" s="26" t="str">
        <f>VLOOKUP(G280,col_4!$C$2:$D$17,2,FALSE)</f>
        <v>12 Lesser Poland Province</v>
      </c>
      <c r="I280" s="14">
        <v>8583350.4399999995</v>
      </c>
      <c r="J280" s="15">
        <v>8583350.4399999995</v>
      </c>
      <c r="K280" s="15"/>
      <c r="L280" s="15"/>
      <c r="M280" s="14">
        <v>8203218.4299999997</v>
      </c>
      <c r="N280" s="15">
        <v>8203218.4299999997</v>
      </c>
      <c r="O280" s="15"/>
      <c r="P280" s="15"/>
      <c r="Q280" s="14">
        <v>380132.01</v>
      </c>
      <c r="R280" s="14"/>
      <c r="S280" s="15"/>
      <c r="T280" s="14">
        <v>380132.01</v>
      </c>
      <c r="U280" s="14"/>
      <c r="V280" s="16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4">
        <v>380132.01</v>
      </c>
      <c r="AM280" s="15">
        <v>380132.01</v>
      </c>
      <c r="AN280" s="15"/>
      <c r="AO280" s="15"/>
      <c r="AP280" s="14"/>
      <c r="AQ280" s="15"/>
      <c r="AR280" s="14"/>
      <c r="AS280" s="15">
        <v>19</v>
      </c>
      <c r="AT280" s="15"/>
      <c r="AU280" s="14"/>
    </row>
    <row r="281" spans="1:47" ht="13.8" x14ac:dyDescent="0.25">
      <c r="A281" s="25">
        <v>277</v>
      </c>
      <c r="B281" s="5" t="s">
        <v>43</v>
      </c>
      <c r="C281" s="26" t="str">
        <f>VLOOKUP(B281,col_2!$B$2:$C$15,2,FALSE)</f>
        <v>OSP.17 Limited liability companies</v>
      </c>
      <c r="D281" s="5" t="s">
        <v>38</v>
      </c>
      <c r="E281" s="26" t="str">
        <f>VLOOKUP(D281,col_3!$C$2:$D$20,2,FALSE)</f>
        <v>C Industrial processing</v>
      </c>
      <c r="F281" s="26" t="str">
        <f>VLOOKUP(TRIM(D281),col_3!$C$2:$E$20,3,FALSE)</f>
        <v>Manufacturing</v>
      </c>
      <c r="G281" s="5" t="s">
        <v>49</v>
      </c>
      <c r="H281" s="26" t="str">
        <f>VLOOKUP(G281,col_4!$C$2:$D$17,2,FALSE)</f>
        <v>06 Lublin Province</v>
      </c>
      <c r="I281" s="14">
        <v>8583019.1500000004</v>
      </c>
      <c r="J281" s="15">
        <v>8583019.1500000004</v>
      </c>
      <c r="K281" s="15"/>
      <c r="L281" s="15"/>
      <c r="M281" s="14">
        <v>8574893.7300000004</v>
      </c>
      <c r="N281" s="15">
        <v>8574893.7300000004</v>
      </c>
      <c r="O281" s="15"/>
      <c r="P281" s="15"/>
      <c r="Q281" s="14">
        <v>8125.42</v>
      </c>
      <c r="R281" s="14"/>
      <c r="S281" s="15"/>
      <c r="T281" s="14">
        <v>8125.42</v>
      </c>
      <c r="U281" s="14"/>
      <c r="V281" s="16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4"/>
      <c r="AM281" s="15"/>
      <c r="AN281" s="15"/>
      <c r="AO281" s="15"/>
      <c r="AP281" s="14">
        <v>8125.42</v>
      </c>
      <c r="AQ281" s="15"/>
      <c r="AR281" s="14">
        <v>8125</v>
      </c>
      <c r="AS281" s="15">
        <v>19</v>
      </c>
      <c r="AT281" s="15">
        <v>1543.75</v>
      </c>
      <c r="AU281" s="14">
        <v>1544</v>
      </c>
    </row>
    <row r="282" spans="1:47" ht="13.8" x14ac:dyDescent="0.25">
      <c r="A282" s="25">
        <v>278</v>
      </c>
      <c r="B282" s="5" t="s">
        <v>43</v>
      </c>
      <c r="C282" s="26" t="str">
        <f>VLOOKUP(B282,col_2!$B$2:$C$15,2,FALSE)</f>
        <v>OSP.17 Limited liability companies</v>
      </c>
      <c r="D282" s="5" t="s">
        <v>48</v>
      </c>
      <c r="E282" s="26" t="str">
        <f>VLOOKUP(D282,col_3!$C$2:$D$20,2,FALSE)</f>
        <v>H Transport and storage</v>
      </c>
      <c r="F282" s="26" t="str">
        <f>VLOOKUP(TRIM(D282),col_3!$C$2:$E$20,3,FALSE)</f>
        <v>Transportation and Storage</v>
      </c>
      <c r="G282" s="5" t="s">
        <v>39</v>
      </c>
      <c r="H282" s="26" t="str">
        <f>VLOOKUP(G282,col_4!$C$2:$D$17,2,FALSE)</f>
        <v>14 Mazovia Province</v>
      </c>
      <c r="I282" s="14">
        <v>8582182.2400000002</v>
      </c>
      <c r="J282" s="15">
        <v>8582182.2400000002</v>
      </c>
      <c r="K282" s="15"/>
      <c r="L282" s="15"/>
      <c r="M282" s="14">
        <v>8819284.9499999993</v>
      </c>
      <c r="N282" s="15">
        <v>8819284.9499999993</v>
      </c>
      <c r="O282" s="15"/>
      <c r="P282" s="15"/>
      <c r="Q282" s="14"/>
      <c r="R282" s="14">
        <v>237102.71</v>
      </c>
      <c r="S282" s="15"/>
      <c r="T282" s="14"/>
      <c r="U282" s="14">
        <v>237102.71</v>
      </c>
      <c r="V282" s="16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4"/>
      <c r="AM282" s="15"/>
      <c r="AN282" s="15"/>
      <c r="AO282" s="15"/>
      <c r="AP282" s="14"/>
      <c r="AQ282" s="15"/>
      <c r="AR282" s="14"/>
      <c r="AS282" s="15">
        <v>19</v>
      </c>
      <c r="AT282" s="15"/>
      <c r="AU282" s="14"/>
    </row>
    <row r="283" spans="1:47" ht="13.8" x14ac:dyDescent="0.25">
      <c r="A283" s="25">
        <v>279</v>
      </c>
      <c r="B283" s="5" t="s">
        <v>43</v>
      </c>
      <c r="C283" s="26" t="str">
        <f>VLOOKUP(B283,col_2!$B$2:$C$15,2,FALSE)</f>
        <v>OSP.17 Limited liability companies</v>
      </c>
      <c r="D283" s="5" t="s">
        <v>44</v>
      </c>
      <c r="E283" s="26" t="str">
        <f>VLOOKUP(D283,col_3!$C$2:$D$20,2,FALSE)</f>
        <v>G Wholesale and retail trade; repair of motor vehicles, including motorcycles</v>
      </c>
      <c r="F283" s="26" t="str">
        <f>VLOOKUP(TRIM(D283),col_3!$C$2:$E$20,3,FALSE)</f>
        <v>Wholesale/Retail Trade</v>
      </c>
      <c r="G283" s="5" t="s">
        <v>46</v>
      </c>
      <c r="H283" s="26" t="str">
        <f>VLOOKUP(G283,col_4!$C$2:$D$17,2,FALSE)</f>
        <v>22 Pomeranian Province</v>
      </c>
      <c r="I283" s="14">
        <v>8582121.9900000002</v>
      </c>
      <c r="J283" s="15">
        <v>8582121.9900000002</v>
      </c>
      <c r="K283" s="15"/>
      <c r="L283" s="15"/>
      <c r="M283" s="14">
        <v>8292958.1600000001</v>
      </c>
      <c r="N283" s="15">
        <v>8292958.1600000001</v>
      </c>
      <c r="O283" s="15"/>
      <c r="P283" s="15"/>
      <c r="Q283" s="14">
        <v>289163.83</v>
      </c>
      <c r="R283" s="14"/>
      <c r="S283" s="15"/>
      <c r="T283" s="14">
        <v>289163.83</v>
      </c>
      <c r="U283" s="14"/>
      <c r="V283" s="16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4"/>
      <c r="AM283" s="15"/>
      <c r="AN283" s="15"/>
      <c r="AO283" s="15"/>
      <c r="AP283" s="14">
        <v>289163.83</v>
      </c>
      <c r="AQ283" s="15"/>
      <c r="AR283" s="14">
        <v>289164</v>
      </c>
      <c r="AS283" s="15">
        <v>19</v>
      </c>
      <c r="AT283" s="15">
        <v>54941.16</v>
      </c>
      <c r="AU283" s="14">
        <v>54941</v>
      </c>
    </row>
    <row r="284" spans="1:47" ht="13.8" x14ac:dyDescent="0.25">
      <c r="A284" s="25">
        <v>280</v>
      </c>
      <c r="B284" s="5" t="s">
        <v>43</v>
      </c>
      <c r="C284" s="26" t="str">
        <f>VLOOKUP(B284,col_2!$B$2:$C$15,2,FALSE)</f>
        <v>OSP.17 Limited liability companies</v>
      </c>
      <c r="D284" s="5" t="s">
        <v>60</v>
      </c>
      <c r="E284" s="26" t="str">
        <f>VLOOKUP(D284,col_3!$C$2:$D$20,2,FALSE)</f>
        <v>Not determined</v>
      </c>
      <c r="F284" s="26" t="str">
        <f>VLOOKUP(TRIM(D284),col_3!$C$2:$E$20,3,FALSE)</f>
        <v>Not determined</v>
      </c>
      <c r="G284" s="5" t="s">
        <v>42</v>
      </c>
      <c r="H284" s="26" t="str">
        <f>VLOOKUP(G284,col_4!$C$2:$D$17,2,FALSE)</f>
        <v>30 Greater Poland Province</v>
      </c>
      <c r="I284" s="14">
        <v>8581994.6600000001</v>
      </c>
      <c r="J284" s="15">
        <v>8581994.6600000001</v>
      </c>
      <c r="K284" s="15"/>
      <c r="L284" s="15"/>
      <c r="M284" s="14">
        <v>7777066.3600000003</v>
      </c>
      <c r="N284" s="15">
        <v>7777066.3600000003</v>
      </c>
      <c r="O284" s="15"/>
      <c r="P284" s="15"/>
      <c r="Q284" s="14">
        <v>804928.3</v>
      </c>
      <c r="R284" s="14"/>
      <c r="S284" s="15"/>
      <c r="T284" s="14">
        <v>804928.3</v>
      </c>
      <c r="U284" s="14"/>
      <c r="V284" s="16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4"/>
      <c r="AM284" s="15"/>
      <c r="AN284" s="15"/>
      <c r="AO284" s="15"/>
      <c r="AP284" s="14">
        <v>804928.3</v>
      </c>
      <c r="AQ284" s="15"/>
      <c r="AR284" s="14">
        <v>804928</v>
      </c>
      <c r="AS284" s="15">
        <v>19</v>
      </c>
      <c r="AT284" s="15">
        <v>152936.32000000001</v>
      </c>
      <c r="AU284" s="14">
        <v>152936</v>
      </c>
    </row>
    <row r="285" spans="1:47" ht="13.8" x14ac:dyDescent="0.25">
      <c r="A285" s="25">
        <v>281</v>
      </c>
      <c r="B285" s="5" t="s">
        <v>43</v>
      </c>
      <c r="C285" s="26" t="str">
        <f>VLOOKUP(B285,col_2!$B$2:$C$15,2,FALSE)</f>
        <v>OSP.17 Limited liability companies</v>
      </c>
      <c r="D285" s="5" t="s">
        <v>44</v>
      </c>
      <c r="E285" s="26" t="str">
        <f>VLOOKUP(D285,col_3!$C$2:$D$20,2,FALSE)</f>
        <v>G Wholesale and retail trade; repair of motor vehicles, including motorcycles</v>
      </c>
      <c r="F285" s="26" t="str">
        <f>VLOOKUP(TRIM(D285),col_3!$C$2:$E$20,3,FALSE)</f>
        <v>Wholesale/Retail Trade</v>
      </c>
      <c r="G285" s="5" t="s">
        <v>49</v>
      </c>
      <c r="H285" s="26" t="str">
        <f>VLOOKUP(G285,col_4!$C$2:$D$17,2,FALSE)</f>
        <v>06 Lublin Province</v>
      </c>
      <c r="I285" s="14">
        <v>8581938.5</v>
      </c>
      <c r="J285" s="15">
        <v>8581938.5</v>
      </c>
      <c r="K285" s="15"/>
      <c r="L285" s="15"/>
      <c r="M285" s="14">
        <v>9092632.3300000001</v>
      </c>
      <c r="N285" s="15">
        <v>9092632.3300000001</v>
      </c>
      <c r="O285" s="15"/>
      <c r="P285" s="15"/>
      <c r="Q285" s="14"/>
      <c r="R285" s="14">
        <v>510693.83</v>
      </c>
      <c r="S285" s="15"/>
      <c r="T285" s="14"/>
      <c r="U285" s="14">
        <v>510693.83</v>
      </c>
      <c r="V285" s="16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4"/>
      <c r="AM285" s="15"/>
      <c r="AN285" s="15"/>
      <c r="AO285" s="15"/>
      <c r="AP285" s="14"/>
      <c r="AQ285" s="15"/>
      <c r="AR285" s="14"/>
      <c r="AS285" s="15">
        <v>19</v>
      </c>
      <c r="AT285" s="15"/>
      <c r="AU285" s="14"/>
    </row>
    <row r="286" spans="1:47" ht="13.8" x14ac:dyDescent="0.25">
      <c r="A286" s="25">
        <v>282</v>
      </c>
      <c r="B286" s="5" t="s">
        <v>43</v>
      </c>
      <c r="C286" s="26" t="str">
        <f>VLOOKUP(B286,col_2!$B$2:$C$15,2,FALSE)</f>
        <v>OSP.17 Limited liability companies</v>
      </c>
      <c r="D286" s="5" t="s">
        <v>74</v>
      </c>
      <c r="E286" s="26" t="str">
        <f>VLOOKUP(D286,col_3!$C$2:$D$20,2,FALSE)</f>
        <v>K Financial and insurance activities</v>
      </c>
      <c r="F286" s="26" t="str">
        <f>VLOOKUP(TRIM(D286),col_3!$C$2:$E$20,3,FALSE)</f>
        <v>Finance</v>
      </c>
      <c r="G286" s="5" t="s">
        <v>39</v>
      </c>
      <c r="H286" s="26" t="str">
        <f>VLOOKUP(G286,col_4!$C$2:$D$17,2,FALSE)</f>
        <v>14 Mazovia Province</v>
      </c>
      <c r="I286" s="14">
        <v>8581684.7699999996</v>
      </c>
      <c r="J286" s="15">
        <v>8581684.7699999996</v>
      </c>
      <c r="K286" s="15"/>
      <c r="L286" s="15"/>
      <c r="M286" s="14">
        <v>8084699.9500000002</v>
      </c>
      <c r="N286" s="15">
        <v>8084699.9500000002</v>
      </c>
      <c r="O286" s="15"/>
      <c r="P286" s="15"/>
      <c r="Q286" s="14">
        <v>496984.82</v>
      </c>
      <c r="R286" s="14"/>
      <c r="S286" s="15"/>
      <c r="T286" s="14">
        <v>496984.82</v>
      </c>
      <c r="U286" s="14"/>
      <c r="V286" s="16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4"/>
      <c r="AM286" s="15"/>
      <c r="AN286" s="15"/>
      <c r="AO286" s="15"/>
      <c r="AP286" s="14">
        <v>496984.82</v>
      </c>
      <c r="AQ286" s="15"/>
      <c r="AR286" s="14">
        <v>496985</v>
      </c>
      <c r="AS286" s="15">
        <v>19</v>
      </c>
      <c r="AT286" s="15">
        <v>94427.150000000009</v>
      </c>
      <c r="AU286" s="14">
        <v>94427</v>
      </c>
    </row>
    <row r="287" spans="1:47" ht="13.8" x14ac:dyDescent="0.25">
      <c r="A287" s="25">
        <v>283</v>
      </c>
      <c r="B287" s="5" t="s">
        <v>43</v>
      </c>
      <c r="C287" s="26" t="str">
        <f>VLOOKUP(B287,col_2!$B$2:$C$15,2,FALSE)</f>
        <v>OSP.17 Limited liability companies</v>
      </c>
      <c r="D287" s="5" t="s">
        <v>41</v>
      </c>
      <c r="E287" s="26" t="str">
        <f>VLOOKUP(D287,col_3!$C$2:$D$20,2,FALSE)</f>
        <v>F Construction</v>
      </c>
      <c r="F287" s="26" t="str">
        <f>VLOOKUP(TRIM(D287),col_3!$C$2:$E$20,3,FALSE)</f>
        <v>Construction</v>
      </c>
      <c r="G287" s="5" t="s">
        <v>46</v>
      </c>
      <c r="H287" s="26" t="str">
        <f>VLOOKUP(G287,col_4!$C$2:$D$17,2,FALSE)</f>
        <v>22 Pomeranian Province</v>
      </c>
      <c r="I287" s="14">
        <v>8581322.9600000009</v>
      </c>
      <c r="J287" s="15">
        <v>8581322.9600000009</v>
      </c>
      <c r="K287" s="15"/>
      <c r="L287" s="15"/>
      <c r="M287" s="14">
        <v>8063114.0999999996</v>
      </c>
      <c r="N287" s="15">
        <v>8063114.0999999996</v>
      </c>
      <c r="O287" s="15"/>
      <c r="P287" s="15"/>
      <c r="Q287" s="14">
        <v>518208.86</v>
      </c>
      <c r="R287" s="14"/>
      <c r="S287" s="15"/>
      <c r="T287" s="14">
        <v>518208.86</v>
      </c>
      <c r="U287" s="14"/>
      <c r="V287" s="16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4">
        <v>518208.86</v>
      </c>
      <c r="AM287" s="15">
        <v>518208.86</v>
      </c>
      <c r="AN287" s="15"/>
      <c r="AO287" s="15"/>
      <c r="AP287" s="14"/>
      <c r="AQ287" s="15"/>
      <c r="AR287" s="14"/>
      <c r="AS287" s="15">
        <v>19</v>
      </c>
      <c r="AT287" s="15"/>
      <c r="AU287" s="14"/>
    </row>
    <row r="288" spans="1:47" ht="13.8" x14ac:dyDescent="0.25">
      <c r="A288" s="25">
        <v>284</v>
      </c>
      <c r="B288" s="5" t="s">
        <v>43</v>
      </c>
      <c r="C288" s="26" t="str">
        <f>VLOOKUP(B288,col_2!$B$2:$C$15,2,FALSE)</f>
        <v>OSP.17 Limited liability companies</v>
      </c>
      <c r="D288" s="5" t="s">
        <v>60</v>
      </c>
      <c r="E288" s="26" t="str">
        <f>VLOOKUP(D288,col_3!$C$2:$D$20,2,FALSE)</f>
        <v>Not determined</v>
      </c>
      <c r="F288" s="26" t="str">
        <f>VLOOKUP(TRIM(D288),col_3!$C$2:$E$20,3,FALSE)</f>
        <v>Not determined</v>
      </c>
      <c r="G288" s="5" t="s">
        <v>57</v>
      </c>
      <c r="H288" s="26" t="str">
        <f>VLOOKUP(G288,col_4!$C$2:$D$17,2,FALSE)</f>
        <v>10 Lodz</v>
      </c>
      <c r="I288" s="14">
        <v>8580338.3699999992</v>
      </c>
      <c r="J288" s="15">
        <v>8580338.3699999992</v>
      </c>
      <c r="K288" s="15"/>
      <c r="L288" s="15"/>
      <c r="M288" s="14">
        <v>7389813.0499999998</v>
      </c>
      <c r="N288" s="15">
        <v>7389813.0499999998</v>
      </c>
      <c r="O288" s="15"/>
      <c r="P288" s="15"/>
      <c r="Q288" s="14">
        <v>1190525.32</v>
      </c>
      <c r="R288" s="14"/>
      <c r="S288" s="15"/>
      <c r="T288" s="14">
        <v>1190525.32</v>
      </c>
      <c r="U288" s="14"/>
      <c r="V288" s="16">
        <v>1190525.32</v>
      </c>
      <c r="W288" s="17"/>
      <c r="X288" s="17"/>
      <c r="Y288" s="17">
        <v>1190525.32</v>
      </c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4"/>
      <c r="AM288" s="15"/>
      <c r="AN288" s="15"/>
      <c r="AO288" s="15"/>
      <c r="AP288" s="14"/>
      <c r="AQ288" s="15"/>
      <c r="AR288" s="14"/>
      <c r="AS288" s="15">
        <v>19</v>
      </c>
      <c r="AT288" s="15"/>
      <c r="AU288" s="14"/>
    </row>
    <row r="289" spans="1:47" ht="13.8" x14ac:dyDescent="0.25">
      <c r="A289" s="25">
        <v>285</v>
      </c>
      <c r="B289" s="5" t="s">
        <v>43</v>
      </c>
      <c r="C289" s="26" t="str">
        <f>VLOOKUP(B289,col_2!$B$2:$C$15,2,FALSE)</f>
        <v>OSP.17 Limited liability companies</v>
      </c>
      <c r="D289" s="5" t="s">
        <v>44</v>
      </c>
      <c r="E289" s="26" t="str">
        <f>VLOOKUP(D289,col_3!$C$2:$D$20,2,FALSE)</f>
        <v>G Wholesale and retail trade; repair of motor vehicles, including motorcycles</v>
      </c>
      <c r="F289" s="26" t="str">
        <f>VLOOKUP(TRIM(D289),col_3!$C$2:$E$20,3,FALSE)</f>
        <v>Wholesale/Retail Trade</v>
      </c>
      <c r="G289" s="5" t="s">
        <v>65</v>
      </c>
      <c r="H289" s="26" t="str">
        <f>VLOOKUP(G289,col_4!$C$2:$D$17,2,FALSE)</f>
        <v>32 West Pomeranian Province</v>
      </c>
      <c r="I289" s="14">
        <v>8579901.0600000005</v>
      </c>
      <c r="J289" s="15">
        <v>8579901.0600000005</v>
      </c>
      <c r="K289" s="15"/>
      <c r="L289" s="15"/>
      <c r="M289" s="14">
        <v>8290552.0999999996</v>
      </c>
      <c r="N289" s="15">
        <v>8290552.0999999996</v>
      </c>
      <c r="O289" s="15"/>
      <c r="P289" s="15"/>
      <c r="Q289" s="14">
        <v>289348.96000000002</v>
      </c>
      <c r="R289" s="14"/>
      <c r="S289" s="15"/>
      <c r="T289" s="14">
        <v>289348.96000000002</v>
      </c>
      <c r="U289" s="14"/>
      <c r="V289" s="16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4"/>
      <c r="AM289" s="15"/>
      <c r="AN289" s="15"/>
      <c r="AO289" s="15"/>
      <c r="AP289" s="14">
        <v>289348.96000000002</v>
      </c>
      <c r="AQ289" s="15"/>
      <c r="AR289" s="14">
        <v>289349</v>
      </c>
      <c r="AS289" s="15">
        <v>19</v>
      </c>
      <c r="AT289" s="15">
        <v>54976.31</v>
      </c>
      <c r="AU289" s="14">
        <v>54976</v>
      </c>
    </row>
    <row r="290" spans="1:47" ht="13.8" x14ac:dyDescent="0.25">
      <c r="A290" s="25">
        <v>286</v>
      </c>
      <c r="B290" s="5" t="s">
        <v>43</v>
      </c>
      <c r="C290" s="26" t="str">
        <f>VLOOKUP(B290,col_2!$B$2:$C$15,2,FALSE)</f>
        <v>OSP.17 Limited liability companies</v>
      </c>
      <c r="D290" s="5" t="s">
        <v>60</v>
      </c>
      <c r="E290" s="26" t="str">
        <f>VLOOKUP(D290,col_3!$C$2:$D$20,2,FALSE)</f>
        <v>Not determined</v>
      </c>
      <c r="F290" s="26" t="str">
        <f>VLOOKUP(TRIM(D290),col_3!$C$2:$E$20,3,FALSE)</f>
        <v>Not determined</v>
      </c>
      <c r="G290" s="5" t="s">
        <v>46</v>
      </c>
      <c r="H290" s="26" t="str">
        <f>VLOOKUP(G290,col_4!$C$2:$D$17,2,FALSE)</f>
        <v>22 Pomeranian Province</v>
      </c>
      <c r="I290" s="14">
        <v>8578977.7300000004</v>
      </c>
      <c r="J290" s="15">
        <v>8578977.7300000004</v>
      </c>
      <c r="K290" s="15"/>
      <c r="L290" s="15"/>
      <c r="M290" s="14">
        <v>8507377.1600000001</v>
      </c>
      <c r="N290" s="15">
        <v>8507377.1600000001</v>
      </c>
      <c r="O290" s="15"/>
      <c r="P290" s="15"/>
      <c r="Q290" s="14">
        <v>71600.570000000007</v>
      </c>
      <c r="R290" s="14"/>
      <c r="S290" s="15"/>
      <c r="T290" s="14">
        <v>71600.570000000007</v>
      </c>
      <c r="U290" s="14"/>
      <c r="V290" s="16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4"/>
      <c r="AM290" s="15"/>
      <c r="AN290" s="15"/>
      <c r="AO290" s="15"/>
      <c r="AP290" s="14">
        <v>71600.570000000007</v>
      </c>
      <c r="AQ290" s="15"/>
      <c r="AR290" s="14">
        <v>71601</v>
      </c>
      <c r="AS290" s="15">
        <v>19</v>
      </c>
      <c r="AT290" s="15">
        <v>13604.19</v>
      </c>
      <c r="AU290" s="14">
        <v>13604</v>
      </c>
    </row>
    <row r="291" spans="1:47" ht="13.8" x14ac:dyDescent="0.25">
      <c r="A291" s="25">
        <v>287</v>
      </c>
      <c r="B291" s="5" t="s">
        <v>43</v>
      </c>
      <c r="C291" s="26" t="str">
        <f>VLOOKUP(B291,col_2!$B$2:$C$15,2,FALSE)</f>
        <v>OSP.17 Limited liability companies</v>
      </c>
      <c r="D291" s="5" t="s">
        <v>81</v>
      </c>
      <c r="E291" s="26" t="str">
        <f>VLOOKUP(D291,col_3!$C$2:$D$20,2,FALSE)</f>
        <v>A Agriculture, forestry, hunting and fishing</v>
      </c>
      <c r="F291" s="26" t="str">
        <f>VLOOKUP(TRIM(D291),col_3!$C$2:$E$20,3,FALSE)</f>
        <v>Agriculture</v>
      </c>
      <c r="G291" s="5" t="s">
        <v>42</v>
      </c>
      <c r="H291" s="26" t="str">
        <f>VLOOKUP(G291,col_4!$C$2:$D$17,2,FALSE)</f>
        <v>30 Greater Poland Province</v>
      </c>
      <c r="I291" s="14">
        <v>8578748.0700000003</v>
      </c>
      <c r="J291" s="15">
        <v>8578748.0700000003</v>
      </c>
      <c r="K291" s="15"/>
      <c r="L291" s="15"/>
      <c r="M291" s="14">
        <v>8447210.25</v>
      </c>
      <c r="N291" s="15">
        <v>8447210.25</v>
      </c>
      <c r="O291" s="15"/>
      <c r="P291" s="15"/>
      <c r="Q291" s="14">
        <v>131537.82</v>
      </c>
      <c r="R291" s="14"/>
      <c r="S291" s="15"/>
      <c r="T291" s="14">
        <v>131537.82</v>
      </c>
      <c r="U291" s="14"/>
      <c r="V291" s="16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4">
        <v>131537.82</v>
      </c>
      <c r="AM291" s="15">
        <v>131537.82</v>
      </c>
      <c r="AN291" s="15"/>
      <c r="AO291" s="15"/>
      <c r="AP291" s="14"/>
      <c r="AQ291" s="15"/>
      <c r="AR291" s="14"/>
      <c r="AS291" s="15">
        <v>15</v>
      </c>
      <c r="AT291" s="15"/>
      <c r="AU291" s="14"/>
    </row>
    <row r="292" spans="1:47" ht="13.8" x14ac:dyDescent="0.25">
      <c r="A292" s="25">
        <v>288</v>
      </c>
      <c r="B292" s="5" t="s">
        <v>43</v>
      </c>
      <c r="C292" s="26" t="str">
        <f>VLOOKUP(B292,col_2!$B$2:$C$15,2,FALSE)</f>
        <v>OSP.17 Limited liability companies</v>
      </c>
      <c r="D292" s="5" t="s">
        <v>44</v>
      </c>
      <c r="E292" s="26" t="str">
        <f>VLOOKUP(D292,col_3!$C$2:$D$20,2,FALSE)</f>
        <v>G Wholesale and retail trade; repair of motor vehicles, including motorcycles</v>
      </c>
      <c r="F292" s="26" t="str">
        <f>VLOOKUP(TRIM(D292),col_3!$C$2:$E$20,3,FALSE)</f>
        <v>Wholesale/Retail Trade</v>
      </c>
      <c r="G292" s="5" t="s">
        <v>49</v>
      </c>
      <c r="H292" s="26" t="str">
        <f>VLOOKUP(G292,col_4!$C$2:$D$17,2,FALSE)</f>
        <v>06 Lublin Province</v>
      </c>
      <c r="I292" s="14">
        <v>8577896.4199999999</v>
      </c>
      <c r="J292" s="15">
        <v>8577896.4199999999</v>
      </c>
      <c r="K292" s="15"/>
      <c r="L292" s="15"/>
      <c r="M292" s="14">
        <v>8036515.2000000002</v>
      </c>
      <c r="N292" s="15">
        <v>8036515.2000000002</v>
      </c>
      <c r="O292" s="15"/>
      <c r="P292" s="15"/>
      <c r="Q292" s="14">
        <v>541381.22</v>
      </c>
      <c r="R292" s="14"/>
      <c r="S292" s="15"/>
      <c r="T292" s="14">
        <v>541381.22</v>
      </c>
      <c r="U292" s="14"/>
      <c r="V292" s="16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4">
        <v>541381.22</v>
      </c>
      <c r="AM292" s="15">
        <v>541381.22</v>
      </c>
      <c r="AN292" s="15"/>
      <c r="AO292" s="15"/>
      <c r="AP292" s="14"/>
      <c r="AQ292" s="15"/>
      <c r="AR292" s="14"/>
      <c r="AS292" s="15">
        <v>19</v>
      </c>
      <c r="AT292" s="15"/>
      <c r="AU292" s="14"/>
    </row>
    <row r="293" spans="1:47" ht="13.8" x14ac:dyDescent="0.25">
      <c r="A293" s="25">
        <v>289</v>
      </c>
      <c r="B293" s="5" t="s">
        <v>43</v>
      </c>
      <c r="C293" s="26" t="str">
        <f>VLOOKUP(B293,col_2!$B$2:$C$15,2,FALSE)</f>
        <v>OSP.17 Limited liability companies</v>
      </c>
      <c r="D293" s="5" t="s">
        <v>60</v>
      </c>
      <c r="E293" s="26" t="str">
        <f>VLOOKUP(D293,col_3!$C$2:$D$20,2,FALSE)</f>
        <v>Not determined</v>
      </c>
      <c r="F293" s="26" t="str">
        <f>VLOOKUP(TRIM(D293),col_3!$C$2:$E$20,3,FALSE)</f>
        <v>Not determined</v>
      </c>
      <c r="G293" s="5" t="s">
        <v>46</v>
      </c>
      <c r="H293" s="26" t="str">
        <f>VLOOKUP(G293,col_4!$C$2:$D$17,2,FALSE)</f>
        <v>22 Pomeranian Province</v>
      </c>
      <c r="I293" s="14">
        <v>8577314.1699999999</v>
      </c>
      <c r="J293" s="15">
        <v>8577314.1699999999</v>
      </c>
      <c r="K293" s="15"/>
      <c r="L293" s="15"/>
      <c r="M293" s="14">
        <v>8159544.5999999996</v>
      </c>
      <c r="N293" s="15">
        <v>8159544.5999999996</v>
      </c>
      <c r="O293" s="15"/>
      <c r="P293" s="15"/>
      <c r="Q293" s="14">
        <v>417769.57</v>
      </c>
      <c r="R293" s="14"/>
      <c r="S293" s="15"/>
      <c r="T293" s="14">
        <v>417769.57</v>
      </c>
      <c r="U293" s="14"/>
      <c r="V293" s="16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4"/>
      <c r="AM293" s="15"/>
      <c r="AN293" s="15"/>
      <c r="AO293" s="15"/>
      <c r="AP293" s="14">
        <v>417769.57</v>
      </c>
      <c r="AQ293" s="15"/>
      <c r="AR293" s="14">
        <v>417770</v>
      </c>
      <c r="AS293" s="15">
        <v>19</v>
      </c>
      <c r="AT293" s="15">
        <v>79376.3</v>
      </c>
      <c r="AU293" s="14">
        <v>79376</v>
      </c>
    </row>
    <row r="294" spans="1:47" ht="13.8" x14ac:dyDescent="0.25">
      <c r="A294" s="25">
        <v>290</v>
      </c>
      <c r="B294" s="5" t="s">
        <v>43</v>
      </c>
      <c r="C294" s="26" t="str">
        <f>VLOOKUP(B294,col_2!$B$2:$C$15,2,FALSE)</f>
        <v>OSP.17 Limited liability companies</v>
      </c>
      <c r="D294" s="5" t="s">
        <v>38</v>
      </c>
      <c r="E294" s="26" t="str">
        <f>VLOOKUP(D294,col_3!$C$2:$D$20,2,FALSE)</f>
        <v>C Industrial processing</v>
      </c>
      <c r="F294" s="26" t="str">
        <f>VLOOKUP(TRIM(D294),col_3!$C$2:$E$20,3,FALSE)</f>
        <v>Manufacturing</v>
      </c>
      <c r="G294" s="5" t="s">
        <v>65</v>
      </c>
      <c r="H294" s="26" t="str">
        <f>VLOOKUP(G294,col_4!$C$2:$D$17,2,FALSE)</f>
        <v>32 West Pomeranian Province</v>
      </c>
      <c r="I294" s="14">
        <v>8575862.7699999996</v>
      </c>
      <c r="J294" s="15">
        <v>8575862.7699999996</v>
      </c>
      <c r="K294" s="15"/>
      <c r="L294" s="15"/>
      <c r="M294" s="14">
        <v>8444868.0199999996</v>
      </c>
      <c r="N294" s="15">
        <v>8444868.0199999996</v>
      </c>
      <c r="O294" s="15"/>
      <c r="P294" s="15"/>
      <c r="Q294" s="14">
        <v>130994.75</v>
      </c>
      <c r="R294" s="14"/>
      <c r="S294" s="15"/>
      <c r="T294" s="14">
        <v>130994.75</v>
      </c>
      <c r="U294" s="14"/>
      <c r="V294" s="16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4"/>
      <c r="AM294" s="15"/>
      <c r="AN294" s="15"/>
      <c r="AO294" s="15"/>
      <c r="AP294" s="14">
        <v>130994.75</v>
      </c>
      <c r="AQ294" s="15"/>
      <c r="AR294" s="14">
        <v>130995</v>
      </c>
      <c r="AS294" s="15">
        <v>19</v>
      </c>
      <c r="AT294" s="15">
        <v>24889.05</v>
      </c>
      <c r="AU294" s="14">
        <v>24889</v>
      </c>
    </row>
    <row r="295" spans="1:47" ht="13.8" x14ac:dyDescent="0.25">
      <c r="A295" s="25">
        <v>291</v>
      </c>
      <c r="B295" s="5" t="s">
        <v>43</v>
      </c>
      <c r="C295" s="26" t="str">
        <f>VLOOKUP(B295,col_2!$B$2:$C$15,2,FALSE)</f>
        <v>OSP.17 Limited liability companies</v>
      </c>
      <c r="D295" s="5" t="s">
        <v>38</v>
      </c>
      <c r="E295" s="26" t="str">
        <f>VLOOKUP(D295,col_3!$C$2:$D$20,2,FALSE)</f>
        <v>C Industrial processing</v>
      </c>
      <c r="F295" s="26" t="str">
        <f>VLOOKUP(TRIM(D295),col_3!$C$2:$E$20,3,FALSE)</f>
        <v>Manufacturing</v>
      </c>
      <c r="G295" s="5" t="s">
        <v>46</v>
      </c>
      <c r="H295" s="26" t="str">
        <f>VLOOKUP(G295,col_4!$C$2:$D$17,2,FALSE)</f>
        <v>22 Pomeranian Province</v>
      </c>
      <c r="I295" s="14">
        <v>8575043.3300000001</v>
      </c>
      <c r="J295" s="15">
        <v>8575043.3300000001</v>
      </c>
      <c r="K295" s="15"/>
      <c r="L295" s="15"/>
      <c r="M295" s="14">
        <v>8208222.6299999999</v>
      </c>
      <c r="N295" s="15">
        <v>8208222.6299999999</v>
      </c>
      <c r="O295" s="15"/>
      <c r="P295" s="15"/>
      <c r="Q295" s="14">
        <v>366820.7</v>
      </c>
      <c r="R295" s="14"/>
      <c r="S295" s="15"/>
      <c r="T295" s="14">
        <v>366820.7</v>
      </c>
      <c r="U295" s="14"/>
      <c r="V295" s="16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4"/>
      <c r="AM295" s="15"/>
      <c r="AN295" s="15"/>
      <c r="AO295" s="15"/>
      <c r="AP295" s="14">
        <v>366820.7</v>
      </c>
      <c r="AQ295" s="15"/>
      <c r="AR295" s="14">
        <v>366821</v>
      </c>
      <c r="AS295" s="15">
        <v>19</v>
      </c>
      <c r="AT295" s="15">
        <v>69695.990000000005</v>
      </c>
      <c r="AU295" s="14">
        <v>69696</v>
      </c>
    </row>
    <row r="296" spans="1:47" ht="13.8" x14ac:dyDescent="0.25">
      <c r="A296" s="25">
        <v>292</v>
      </c>
      <c r="B296" s="5" t="s">
        <v>43</v>
      </c>
      <c r="C296" s="26" t="str">
        <f>VLOOKUP(B296,col_2!$B$2:$C$15,2,FALSE)</f>
        <v>OSP.17 Limited liability companies</v>
      </c>
      <c r="D296" s="5" t="s">
        <v>44</v>
      </c>
      <c r="E296" s="26" t="str">
        <f>VLOOKUP(D296,col_3!$C$2:$D$20,2,FALSE)</f>
        <v>G Wholesale and retail trade; repair of motor vehicles, including motorcycles</v>
      </c>
      <c r="F296" s="26" t="str">
        <f>VLOOKUP(TRIM(D296),col_3!$C$2:$E$20,3,FALSE)</f>
        <v>Wholesale/Retail Trade</v>
      </c>
      <c r="G296" s="5" t="s">
        <v>39</v>
      </c>
      <c r="H296" s="26" t="str">
        <f>VLOOKUP(G296,col_4!$C$2:$D$17,2,FALSE)</f>
        <v>14 Mazovia Province</v>
      </c>
      <c r="I296" s="14">
        <v>8574062.6199999992</v>
      </c>
      <c r="J296" s="15">
        <v>8574062.6199999992</v>
      </c>
      <c r="K296" s="15"/>
      <c r="L296" s="15"/>
      <c r="M296" s="14">
        <v>8342988.7300000004</v>
      </c>
      <c r="N296" s="15">
        <v>8342988.7300000004</v>
      </c>
      <c r="O296" s="15"/>
      <c r="P296" s="15"/>
      <c r="Q296" s="14">
        <v>231073.89</v>
      </c>
      <c r="R296" s="14"/>
      <c r="S296" s="15"/>
      <c r="T296" s="14">
        <v>231073.89</v>
      </c>
      <c r="U296" s="14"/>
      <c r="V296" s="16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4"/>
      <c r="AM296" s="15"/>
      <c r="AN296" s="15"/>
      <c r="AO296" s="15"/>
      <c r="AP296" s="14">
        <v>231073.89</v>
      </c>
      <c r="AQ296" s="15"/>
      <c r="AR296" s="14">
        <v>231074</v>
      </c>
      <c r="AS296" s="15">
        <v>15</v>
      </c>
      <c r="AT296" s="15">
        <v>34661.1</v>
      </c>
      <c r="AU296" s="14">
        <v>34661</v>
      </c>
    </row>
    <row r="297" spans="1:47" ht="13.8" x14ac:dyDescent="0.25">
      <c r="A297" s="25">
        <v>293</v>
      </c>
      <c r="B297" s="5" t="s">
        <v>43</v>
      </c>
      <c r="C297" s="26" t="str">
        <f>VLOOKUP(B297,col_2!$B$2:$C$15,2,FALSE)</f>
        <v>OSP.17 Limited liability companies</v>
      </c>
      <c r="D297" s="5" t="s">
        <v>44</v>
      </c>
      <c r="E297" s="26" t="str">
        <f>VLOOKUP(D297,col_3!$C$2:$D$20,2,FALSE)</f>
        <v>G Wholesale and retail trade; repair of motor vehicles, including motorcycles</v>
      </c>
      <c r="F297" s="26" t="str">
        <f>VLOOKUP(TRIM(D297),col_3!$C$2:$E$20,3,FALSE)</f>
        <v>Wholesale/Retail Trade</v>
      </c>
      <c r="G297" s="5" t="s">
        <v>39</v>
      </c>
      <c r="H297" s="26" t="str">
        <f>VLOOKUP(G297,col_4!$C$2:$D$17,2,FALSE)</f>
        <v>14 Mazovia Province</v>
      </c>
      <c r="I297" s="14">
        <v>8572287.2699999996</v>
      </c>
      <c r="J297" s="15">
        <v>8572287.2699999996</v>
      </c>
      <c r="K297" s="15"/>
      <c r="L297" s="15"/>
      <c r="M297" s="14">
        <v>8347994.7400000002</v>
      </c>
      <c r="N297" s="15">
        <v>8347994.7400000002</v>
      </c>
      <c r="O297" s="15"/>
      <c r="P297" s="15"/>
      <c r="Q297" s="14">
        <v>224292.53</v>
      </c>
      <c r="R297" s="14"/>
      <c r="S297" s="15"/>
      <c r="T297" s="14">
        <v>224292.53</v>
      </c>
      <c r="U297" s="14"/>
      <c r="V297" s="16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4"/>
      <c r="AM297" s="15"/>
      <c r="AN297" s="15"/>
      <c r="AO297" s="15"/>
      <c r="AP297" s="14">
        <v>224292.53</v>
      </c>
      <c r="AQ297" s="15"/>
      <c r="AR297" s="14">
        <v>224293</v>
      </c>
      <c r="AS297" s="15">
        <v>19</v>
      </c>
      <c r="AT297" s="15">
        <v>42615.67</v>
      </c>
      <c r="AU297" s="14">
        <v>42616</v>
      </c>
    </row>
    <row r="298" spans="1:47" ht="13.8" x14ac:dyDescent="0.25">
      <c r="A298" s="25">
        <v>294</v>
      </c>
      <c r="B298" s="5" t="s">
        <v>43</v>
      </c>
      <c r="C298" s="26" t="str">
        <f>VLOOKUP(B298,col_2!$B$2:$C$15,2,FALSE)</f>
        <v>OSP.17 Limited liability companies</v>
      </c>
      <c r="D298" s="5" t="s">
        <v>60</v>
      </c>
      <c r="E298" s="26" t="str">
        <f>VLOOKUP(D298,col_3!$C$2:$D$20,2,FALSE)</f>
        <v>Not determined</v>
      </c>
      <c r="F298" s="26" t="str">
        <f>VLOOKUP(TRIM(D298),col_3!$C$2:$E$20,3,FALSE)</f>
        <v>Not determined</v>
      </c>
      <c r="G298" s="5" t="s">
        <v>39</v>
      </c>
      <c r="H298" s="26" t="str">
        <f>VLOOKUP(G298,col_4!$C$2:$D$17,2,FALSE)</f>
        <v>14 Mazovia Province</v>
      </c>
      <c r="I298" s="14">
        <v>8572274.3499999996</v>
      </c>
      <c r="J298" s="15">
        <v>8572274.3499999996</v>
      </c>
      <c r="K298" s="15"/>
      <c r="L298" s="15"/>
      <c r="M298" s="14">
        <v>13483898.109999999</v>
      </c>
      <c r="N298" s="15">
        <v>13483898.109999999</v>
      </c>
      <c r="O298" s="15"/>
      <c r="P298" s="15"/>
      <c r="Q298" s="14"/>
      <c r="R298" s="14">
        <v>4911623.76</v>
      </c>
      <c r="S298" s="15"/>
      <c r="T298" s="14"/>
      <c r="U298" s="14">
        <v>4911623.76</v>
      </c>
      <c r="V298" s="16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4"/>
      <c r="AM298" s="15"/>
      <c r="AN298" s="15"/>
      <c r="AO298" s="15"/>
      <c r="AP298" s="14"/>
      <c r="AQ298" s="15"/>
      <c r="AR298" s="14"/>
      <c r="AS298" s="15">
        <v>19</v>
      </c>
      <c r="AT298" s="15"/>
      <c r="AU298" s="14"/>
    </row>
    <row r="299" spans="1:47" ht="13.8" x14ac:dyDescent="0.25">
      <c r="A299" s="25">
        <v>295</v>
      </c>
      <c r="B299" s="5" t="s">
        <v>43</v>
      </c>
      <c r="C299" s="26" t="str">
        <f>VLOOKUP(B299,col_2!$B$2:$C$15,2,FALSE)</f>
        <v>OSP.17 Limited liability companies</v>
      </c>
      <c r="D299" s="5" t="s">
        <v>54</v>
      </c>
      <c r="E299" s="26" t="str">
        <f>VLOOKUP(D299,col_3!$C$2:$D$20,2,FALSE)</f>
        <v>M Professional, scientific and technical activities</v>
      </c>
      <c r="F299" s="26" t="str">
        <f>VLOOKUP(TRIM(D299),col_3!$C$2:$E$20,3,FALSE)</f>
        <v>Professional/Scientific</v>
      </c>
      <c r="G299" s="5" t="s">
        <v>39</v>
      </c>
      <c r="H299" s="26" t="str">
        <f>VLOOKUP(G299,col_4!$C$2:$D$17,2,FALSE)</f>
        <v>14 Mazovia Province</v>
      </c>
      <c r="I299" s="14">
        <v>8571889.3000000007</v>
      </c>
      <c r="J299" s="15">
        <v>8571889.3000000007</v>
      </c>
      <c r="K299" s="15"/>
      <c r="L299" s="15"/>
      <c r="M299" s="14">
        <v>8535650.3000000007</v>
      </c>
      <c r="N299" s="15">
        <v>8535650.3000000007</v>
      </c>
      <c r="O299" s="15"/>
      <c r="P299" s="15"/>
      <c r="Q299" s="14">
        <v>36239</v>
      </c>
      <c r="R299" s="14"/>
      <c r="S299" s="15"/>
      <c r="T299" s="14">
        <v>36239</v>
      </c>
      <c r="U299" s="14"/>
      <c r="V299" s="16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4"/>
      <c r="AM299" s="15"/>
      <c r="AN299" s="15"/>
      <c r="AO299" s="15"/>
      <c r="AP299" s="14">
        <v>36239</v>
      </c>
      <c r="AQ299" s="15">
        <v>36239</v>
      </c>
      <c r="AR299" s="14"/>
      <c r="AS299" s="15">
        <v>19</v>
      </c>
      <c r="AT299" s="15"/>
      <c r="AU299" s="14"/>
    </row>
    <row r="300" spans="1:47" ht="13.8" x14ac:dyDescent="0.25">
      <c r="A300" s="25">
        <v>296</v>
      </c>
      <c r="B300" s="5" t="s">
        <v>80</v>
      </c>
      <c r="C300" s="26" t="str">
        <f>VLOOKUP(B300,col_2!$B$2:$C$15,2,FALSE)</f>
        <v>OSP.48 Foundations</v>
      </c>
      <c r="D300" s="5" t="s">
        <v>68</v>
      </c>
      <c r="E300" s="26" t="str">
        <f>VLOOKUP(D300,col_3!$C$2:$D$20,2,FALSE)</f>
        <v>S Other service activities</v>
      </c>
      <c r="F300" s="26" t="str">
        <f>VLOOKUP(TRIM(D300),col_3!$C$2:$E$20,3,FALSE)</f>
        <v>Other Service Activities</v>
      </c>
      <c r="G300" s="5" t="s">
        <v>65</v>
      </c>
      <c r="H300" s="26" t="str">
        <f>VLOOKUP(G300,col_4!$C$2:$D$17,2,FALSE)</f>
        <v>32 West Pomeranian Province</v>
      </c>
      <c r="I300" s="14">
        <v>8571311.6699999999</v>
      </c>
      <c r="J300" s="15">
        <v>8571311.6699999999</v>
      </c>
      <c r="K300" s="15"/>
      <c r="L300" s="15"/>
      <c r="M300" s="14">
        <v>6624534.7800000003</v>
      </c>
      <c r="N300" s="15">
        <v>6624534.7800000003</v>
      </c>
      <c r="O300" s="15"/>
      <c r="P300" s="15"/>
      <c r="Q300" s="14">
        <v>1946776.8900000001</v>
      </c>
      <c r="R300" s="14"/>
      <c r="S300" s="15"/>
      <c r="T300" s="14">
        <v>1946776.8900000001</v>
      </c>
      <c r="U300" s="14"/>
      <c r="V300" s="16">
        <v>1946776.8900000001</v>
      </c>
      <c r="W300" s="17"/>
      <c r="X300" s="17">
        <v>1946776.8900000001</v>
      </c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4"/>
      <c r="AM300" s="15"/>
      <c r="AN300" s="15"/>
      <c r="AO300" s="15"/>
      <c r="AP300" s="14"/>
      <c r="AQ300" s="15"/>
      <c r="AR300" s="14"/>
      <c r="AS300" s="15">
        <v>19</v>
      </c>
      <c r="AT300" s="15"/>
      <c r="AU300" s="14"/>
    </row>
    <row r="301" spans="1:47" ht="13.8" x14ac:dyDescent="0.25">
      <c r="A301" s="25">
        <v>297</v>
      </c>
      <c r="B301" s="5" t="s">
        <v>43</v>
      </c>
      <c r="C301" s="26" t="str">
        <f>VLOOKUP(B301,col_2!$B$2:$C$15,2,FALSE)</f>
        <v>OSP.17 Limited liability companies</v>
      </c>
      <c r="D301" s="5" t="s">
        <v>38</v>
      </c>
      <c r="E301" s="26" t="str">
        <f>VLOOKUP(D301,col_3!$C$2:$D$20,2,FALSE)</f>
        <v>C Industrial processing</v>
      </c>
      <c r="F301" s="26" t="str">
        <f>VLOOKUP(TRIM(D301),col_3!$C$2:$E$20,3,FALSE)</f>
        <v>Manufacturing</v>
      </c>
      <c r="G301" s="5" t="s">
        <v>49</v>
      </c>
      <c r="H301" s="26" t="str">
        <f>VLOOKUP(G301,col_4!$C$2:$D$17,2,FALSE)</f>
        <v>06 Lublin Province</v>
      </c>
      <c r="I301" s="14">
        <v>8570851.8900000006</v>
      </c>
      <c r="J301" s="15">
        <v>8570851.8900000006</v>
      </c>
      <c r="K301" s="15"/>
      <c r="L301" s="15"/>
      <c r="M301" s="14">
        <v>7985033.5999999996</v>
      </c>
      <c r="N301" s="15">
        <v>7985033.5999999996</v>
      </c>
      <c r="O301" s="15"/>
      <c r="P301" s="15"/>
      <c r="Q301" s="14">
        <v>585818.29</v>
      </c>
      <c r="R301" s="14"/>
      <c r="S301" s="15"/>
      <c r="T301" s="14">
        <v>585818.29</v>
      </c>
      <c r="U301" s="14"/>
      <c r="V301" s="16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4"/>
      <c r="AM301" s="15"/>
      <c r="AN301" s="15"/>
      <c r="AO301" s="15"/>
      <c r="AP301" s="14">
        <v>585818.29</v>
      </c>
      <c r="AQ301" s="15"/>
      <c r="AR301" s="14">
        <v>585818</v>
      </c>
      <c r="AS301" s="15">
        <v>19</v>
      </c>
      <c r="AT301" s="15">
        <v>111305.42</v>
      </c>
      <c r="AU301" s="14">
        <v>111305</v>
      </c>
    </row>
    <row r="302" spans="1:47" ht="13.8" x14ac:dyDescent="0.25">
      <c r="A302" s="25">
        <v>298</v>
      </c>
      <c r="B302" s="5" t="s">
        <v>43</v>
      </c>
      <c r="C302" s="26" t="str">
        <f>VLOOKUP(B302,col_2!$B$2:$C$15,2,FALSE)</f>
        <v>OSP.17 Limited liability companies</v>
      </c>
      <c r="D302" s="5" t="s">
        <v>41</v>
      </c>
      <c r="E302" s="26" t="str">
        <f>VLOOKUP(D302,col_3!$C$2:$D$20,2,FALSE)</f>
        <v>F Construction</v>
      </c>
      <c r="F302" s="26" t="str">
        <f>VLOOKUP(TRIM(D302),col_3!$C$2:$E$20,3,FALSE)</f>
        <v>Construction</v>
      </c>
      <c r="G302" s="5" t="s">
        <v>46</v>
      </c>
      <c r="H302" s="26" t="str">
        <f>VLOOKUP(G302,col_4!$C$2:$D$17,2,FALSE)</f>
        <v>22 Pomeranian Province</v>
      </c>
      <c r="I302" s="14">
        <v>8570718.9600000009</v>
      </c>
      <c r="J302" s="15">
        <v>8570718.9600000009</v>
      </c>
      <c r="K302" s="15"/>
      <c r="L302" s="15"/>
      <c r="M302" s="14">
        <v>16473729.359999999</v>
      </c>
      <c r="N302" s="15">
        <v>16473729.359999999</v>
      </c>
      <c r="O302" s="15"/>
      <c r="P302" s="15"/>
      <c r="Q302" s="14"/>
      <c r="R302" s="14">
        <v>7903010.4000000004</v>
      </c>
      <c r="S302" s="15"/>
      <c r="T302" s="14"/>
      <c r="U302" s="14">
        <v>7903010.4000000004</v>
      </c>
      <c r="V302" s="16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4"/>
      <c r="AM302" s="15"/>
      <c r="AN302" s="15"/>
      <c r="AO302" s="15"/>
      <c r="AP302" s="14"/>
      <c r="AQ302" s="15"/>
      <c r="AR302" s="14"/>
      <c r="AS302" s="15">
        <v>19</v>
      </c>
      <c r="AT302" s="15"/>
      <c r="AU302" s="14"/>
    </row>
    <row r="303" spans="1:47" ht="13.8" x14ac:dyDescent="0.25">
      <c r="A303" s="25">
        <v>299</v>
      </c>
      <c r="B303" s="5" t="s">
        <v>43</v>
      </c>
      <c r="C303" s="26" t="str">
        <f>VLOOKUP(B303,col_2!$B$2:$C$15,2,FALSE)</f>
        <v>OSP.17 Limited liability companies</v>
      </c>
      <c r="D303" s="5" t="s">
        <v>60</v>
      </c>
      <c r="E303" s="26" t="str">
        <f>VLOOKUP(D303,col_3!$C$2:$D$20,2,FALSE)</f>
        <v>Not determined</v>
      </c>
      <c r="F303" s="26" t="str">
        <f>VLOOKUP(TRIM(D303),col_3!$C$2:$E$20,3,FALSE)</f>
        <v>Not determined</v>
      </c>
      <c r="G303" s="5" t="s">
        <v>56</v>
      </c>
      <c r="H303" s="26" t="str">
        <f>VLOOKUP(G303,col_4!$C$2:$D$17,2,FALSE)</f>
        <v>28 Warmian-Masurian Province</v>
      </c>
      <c r="I303" s="14">
        <v>8570649.7899999991</v>
      </c>
      <c r="J303" s="15">
        <v>8570649.7899999991</v>
      </c>
      <c r="K303" s="15"/>
      <c r="L303" s="15"/>
      <c r="M303" s="14">
        <v>7254391.0700000003</v>
      </c>
      <c r="N303" s="15">
        <v>7254391.0700000003</v>
      </c>
      <c r="O303" s="15"/>
      <c r="P303" s="15"/>
      <c r="Q303" s="14">
        <v>1316258.72</v>
      </c>
      <c r="R303" s="14"/>
      <c r="S303" s="15"/>
      <c r="T303" s="14">
        <v>1316258.72</v>
      </c>
      <c r="U303" s="14"/>
      <c r="V303" s="16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4"/>
      <c r="AM303" s="15"/>
      <c r="AN303" s="15"/>
      <c r="AO303" s="15"/>
      <c r="AP303" s="14">
        <v>1316258.72</v>
      </c>
      <c r="AQ303" s="15"/>
      <c r="AR303" s="14">
        <v>1316259</v>
      </c>
      <c r="AS303" s="15">
        <v>19</v>
      </c>
      <c r="AT303" s="15">
        <v>250089.21</v>
      </c>
      <c r="AU303" s="14">
        <v>250089</v>
      </c>
    </row>
    <row r="304" spans="1:47" ht="13.8" x14ac:dyDescent="0.25">
      <c r="A304" s="25">
        <v>300</v>
      </c>
      <c r="B304" s="5" t="s">
        <v>43</v>
      </c>
      <c r="C304" s="26" t="str">
        <f>VLOOKUP(B304,col_2!$B$2:$C$15,2,FALSE)</f>
        <v>OSP.17 Limited liability companies</v>
      </c>
      <c r="D304" s="5" t="s">
        <v>44</v>
      </c>
      <c r="E304" s="26" t="str">
        <f>VLOOKUP(D304,col_3!$C$2:$D$20,2,FALSE)</f>
        <v>G Wholesale and retail trade; repair of motor vehicles, including motorcycles</v>
      </c>
      <c r="F304" s="26" t="str">
        <f>VLOOKUP(TRIM(D304),col_3!$C$2:$E$20,3,FALSE)</f>
        <v>Wholesale/Retail Trade</v>
      </c>
      <c r="G304" s="5" t="s">
        <v>49</v>
      </c>
      <c r="H304" s="26" t="str">
        <f>VLOOKUP(G304,col_4!$C$2:$D$17,2,FALSE)</f>
        <v>06 Lublin Province</v>
      </c>
      <c r="I304" s="14">
        <v>8568550.1400000006</v>
      </c>
      <c r="J304" s="15">
        <v>8568550.1400000006</v>
      </c>
      <c r="K304" s="15"/>
      <c r="L304" s="15"/>
      <c r="M304" s="14">
        <v>8361247.7599999998</v>
      </c>
      <c r="N304" s="15">
        <v>8361247.7599999998</v>
      </c>
      <c r="O304" s="15"/>
      <c r="P304" s="15"/>
      <c r="Q304" s="14">
        <v>207302.38</v>
      </c>
      <c r="R304" s="14"/>
      <c r="S304" s="15"/>
      <c r="T304" s="14">
        <v>207302.38</v>
      </c>
      <c r="U304" s="14"/>
      <c r="V304" s="16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4"/>
      <c r="AM304" s="15"/>
      <c r="AN304" s="15"/>
      <c r="AO304" s="15"/>
      <c r="AP304" s="14">
        <v>207302.38</v>
      </c>
      <c r="AQ304" s="15"/>
      <c r="AR304" s="14">
        <v>207302</v>
      </c>
      <c r="AS304" s="15">
        <v>19</v>
      </c>
      <c r="AT304" s="15">
        <v>39387.379999999997</v>
      </c>
      <c r="AU304" s="14">
        <v>39387</v>
      </c>
    </row>
    <row r="305" spans="1:47" ht="13.8" x14ac:dyDescent="0.25">
      <c r="A305" s="25">
        <v>301</v>
      </c>
      <c r="B305" s="5" t="s">
        <v>40</v>
      </c>
      <c r="C305" s="26" t="str">
        <f>VLOOKUP(B305,col_2!$B$2:$C$15,2,FALSE)</f>
        <v>OSP.40 Cooperatives</v>
      </c>
      <c r="D305" s="5" t="s">
        <v>74</v>
      </c>
      <c r="E305" s="26" t="str">
        <f>VLOOKUP(D305,col_3!$C$2:$D$20,2,FALSE)</f>
        <v>K Financial and insurance activities</v>
      </c>
      <c r="F305" s="26" t="str">
        <f>VLOOKUP(TRIM(D305),col_3!$C$2:$E$20,3,FALSE)</f>
        <v>Finance</v>
      </c>
      <c r="G305" s="5" t="s">
        <v>39</v>
      </c>
      <c r="H305" s="26" t="str">
        <f>VLOOKUP(G305,col_4!$C$2:$D$17,2,FALSE)</f>
        <v>14 Mazovia Province</v>
      </c>
      <c r="I305" s="14">
        <v>8568277.3699999992</v>
      </c>
      <c r="J305" s="15">
        <v>8568277.3699999992</v>
      </c>
      <c r="K305" s="15"/>
      <c r="L305" s="15"/>
      <c r="M305" s="14">
        <v>7711727.4500000002</v>
      </c>
      <c r="N305" s="15">
        <v>7711727.4500000002</v>
      </c>
      <c r="O305" s="15"/>
      <c r="P305" s="15"/>
      <c r="Q305" s="14">
        <v>856549.92</v>
      </c>
      <c r="R305" s="14"/>
      <c r="S305" s="15"/>
      <c r="T305" s="14">
        <v>856549.92</v>
      </c>
      <c r="U305" s="14"/>
      <c r="V305" s="16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4">
        <v>100</v>
      </c>
      <c r="AM305" s="15"/>
      <c r="AN305" s="15">
        <v>100</v>
      </c>
      <c r="AO305" s="15"/>
      <c r="AP305" s="14">
        <v>856449.92</v>
      </c>
      <c r="AQ305" s="15"/>
      <c r="AR305" s="14">
        <v>856450</v>
      </c>
      <c r="AS305" s="15">
        <v>19</v>
      </c>
      <c r="AT305" s="15">
        <v>162725.5</v>
      </c>
      <c r="AU305" s="14">
        <v>162726</v>
      </c>
    </row>
    <row r="306" spans="1:47" ht="13.8" x14ac:dyDescent="0.25">
      <c r="A306" s="25">
        <v>302</v>
      </c>
      <c r="B306" s="5" t="s">
        <v>43</v>
      </c>
      <c r="C306" s="26" t="str">
        <f>VLOOKUP(B306,col_2!$B$2:$C$15,2,FALSE)</f>
        <v>OSP.17 Limited liability companies</v>
      </c>
      <c r="D306" s="5" t="s">
        <v>72</v>
      </c>
      <c r="E306" s="26" t="str">
        <f>VLOOKUP(D306,col_3!$C$2:$D$20,2,FALSE)</f>
        <v>I Activities related to accommodation and catering services</v>
      </c>
      <c r="F306" s="26" t="str">
        <f>VLOOKUP(TRIM(D306),col_3!$C$2:$E$20,3,FALSE)</f>
        <v>Hotels and Restaurants</v>
      </c>
      <c r="G306" s="5" t="s">
        <v>46</v>
      </c>
      <c r="H306" s="26" t="str">
        <f>VLOOKUP(G306,col_4!$C$2:$D$17,2,FALSE)</f>
        <v>22 Pomeranian Province</v>
      </c>
      <c r="I306" s="14">
        <v>8568160.7100000009</v>
      </c>
      <c r="J306" s="15">
        <v>8568160.7100000009</v>
      </c>
      <c r="K306" s="15"/>
      <c r="L306" s="15"/>
      <c r="M306" s="14">
        <v>8374005.6600000001</v>
      </c>
      <c r="N306" s="15">
        <v>8374005.6600000001</v>
      </c>
      <c r="O306" s="15"/>
      <c r="P306" s="15"/>
      <c r="Q306" s="14">
        <v>194155.05000000002</v>
      </c>
      <c r="R306" s="14"/>
      <c r="S306" s="15"/>
      <c r="T306" s="14">
        <v>194155.05000000002</v>
      </c>
      <c r="U306" s="14"/>
      <c r="V306" s="16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4">
        <v>70696.23</v>
      </c>
      <c r="AM306" s="15">
        <v>70696.23</v>
      </c>
      <c r="AN306" s="15"/>
      <c r="AO306" s="15"/>
      <c r="AP306" s="14">
        <v>123458.82</v>
      </c>
      <c r="AQ306" s="15"/>
      <c r="AR306" s="14">
        <v>123459</v>
      </c>
      <c r="AS306" s="15">
        <v>19</v>
      </c>
      <c r="AT306" s="15">
        <v>23457.21</v>
      </c>
      <c r="AU306" s="14">
        <v>23457</v>
      </c>
    </row>
    <row r="307" spans="1:47" ht="13.8" x14ac:dyDescent="0.25">
      <c r="A307" s="25">
        <v>303</v>
      </c>
      <c r="B307" s="5" t="s">
        <v>43</v>
      </c>
      <c r="C307" s="26" t="str">
        <f>VLOOKUP(B307,col_2!$B$2:$C$15,2,FALSE)</f>
        <v>OSP.17 Limited liability companies</v>
      </c>
      <c r="D307" s="5" t="s">
        <v>38</v>
      </c>
      <c r="E307" s="26" t="str">
        <f>VLOOKUP(D307,col_3!$C$2:$D$20,2,FALSE)</f>
        <v>C Industrial processing</v>
      </c>
      <c r="F307" s="26" t="str">
        <f>VLOOKUP(TRIM(D307),col_3!$C$2:$E$20,3,FALSE)</f>
        <v>Manufacturing</v>
      </c>
      <c r="G307" s="5" t="s">
        <v>46</v>
      </c>
      <c r="H307" s="26" t="str">
        <f>VLOOKUP(G307,col_4!$C$2:$D$17,2,FALSE)</f>
        <v>22 Pomeranian Province</v>
      </c>
      <c r="I307" s="14">
        <v>8568152.9800000004</v>
      </c>
      <c r="J307" s="15">
        <v>8568152.9800000004</v>
      </c>
      <c r="K307" s="15"/>
      <c r="L307" s="15"/>
      <c r="M307" s="14">
        <v>8519471.1600000001</v>
      </c>
      <c r="N307" s="15">
        <v>8519471.1600000001</v>
      </c>
      <c r="O307" s="15"/>
      <c r="P307" s="15"/>
      <c r="Q307" s="14">
        <v>48681.82</v>
      </c>
      <c r="R307" s="14"/>
      <c r="S307" s="15"/>
      <c r="T307" s="14">
        <v>48681.82</v>
      </c>
      <c r="U307" s="14"/>
      <c r="V307" s="16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4"/>
      <c r="AM307" s="15"/>
      <c r="AN307" s="15"/>
      <c r="AO307" s="15"/>
      <c r="AP307" s="14">
        <v>48681.82</v>
      </c>
      <c r="AQ307" s="15"/>
      <c r="AR307" s="14">
        <v>48682</v>
      </c>
      <c r="AS307" s="15">
        <v>19</v>
      </c>
      <c r="AT307" s="15">
        <v>9249.58</v>
      </c>
      <c r="AU307" s="14">
        <v>9250</v>
      </c>
    </row>
    <row r="308" spans="1:47" ht="13.8" x14ac:dyDescent="0.25">
      <c r="A308" s="25">
        <v>304</v>
      </c>
      <c r="B308" s="5" t="s">
        <v>43</v>
      </c>
      <c r="C308" s="26" t="str">
        <f>VLOOKUP(B308,col_2!$B$2:$C$15,2,FALSE)</f>
        <v>OSP.17 Limited liability companies</v>
      </c>
      <c r="D308" s="5" t="s">
        <v>55</v>
      </c>
      <c r="E308" s="26" t="str">
        <f>VLOOKUP(D308,col_3!$C$2:$D$20,2,FALSE)</f>
        <v>L Activity connected with servicing the real estate market</v>
      </c>
      <c r="F308" s="26" t="str">
        <f>VLOOKUP(TRIM(D308),col_3!$C$2:$E$20,3,FALSE)</f>
        <v>Real Estate</v>
      </c>
      <c r="G308" s="5" t="s">
        <v>46</v>
      </c>
      <c r="H308" s="26" t="str">
        <f>VLOOKUP(G308,col_4!$C$2:$D$17,2,FALSE)</f>
        <v>22 Pomeranian Province</v>
      </c>
      <c r="I308" s="14">
        <v>8566719.7200000007</v>
      </c>
      <c r="J308" s="15">
        <v>8566719.7200000007</v>
      </c>
      <c r="K308" s="15"/>
      <c r="L308" s="15"/>
      <c r="M308" s="14">
        <v>5130517.1500000004</v>
      </c>
      <c r="N308" s="15">
        <v>5130517.1500000004</v>
      </c>
      <c r="O308" s="15"/>
      <c r="P308" s="15"/>
      <c r="Q308" s="14">
        <v>3436202.57</v>
      </c>
      <c r="R308" s="14"/>
      <c r="S308" s="15"/>
      <c r="T308" s="14">
        <v>3436202.57</v>
      </c>
      <c r="U308" s="14"/>
      <c r="V308" s="16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4"/>
      <c r="AM308" s="15"/>
      <c r="AN308" s="15"/>
      <c r="AO308" s="15"/>
      <c r="AP308" s="14">
        <v>3436202.57</v>
      </c>
      <c r="AQ308" s="15"/>
      <c r="AR308" s="14">
        <v>3436203</v>
      </c>
      <c r="AS308" s="15">
        <v>19</v>
      </c>
      <c r="AT308" s="15">
        <v>652878.57000000007</v>
      </c>
      <c r="AU308" s="14">
        <v>652879</v>
      </c>
    </row>
    <row r="309" spans="1:47" ht="13.8" x14ac:dyDescent="0.25">
      <c r="A309" s="25">
        <v>305</v>
      </c>
      <c r="B309" s="5" t="s">
        <v>43</v>
      </c>
      <c r="C309" s="26" t="str">
        <f>VLOOKUP(B309,col_2!$B$2:$C$15,2,FALSE)</f>
        <v>OSP.17 Limited liability companies</v>
      </c>
      <c r="D309" s="5" t="s">
        <v>70</v>
      </c>
      <c r="E309" s="26" t="str">
        <f>VLOOKUP(D309,col_3!$C$2:$D$20,2,FALSE)</f>
        <v>J Information and communication</v>
      </c>
      <c r="F309" s="26" t="str">
        <f>VLOOKUP(TRIM(D309),col_3!$C$2:$E$20,3,FALSE)</f>
        <v>ICT</v>
      </c>
      <c r="G309" s="5" t="s">
        <v>39</v>
      </c>
      <c r="H309" s="26" t="str">
        <f>VLOOKUP(G309,col_4!$C$2:$D$17,2,FALSE)</f>
        <v>14 Mazovia Province</v>
      </c>
      <c r="I309" s="14">
        <v>8566287.9900000002</v>
      </c>
      <c r="J309" s="15">
        <v>8566287.9900000002</v>
      </c>
      <c r="K309" s="15"/>
      <c r="L309" s="15"/>
      <c r="M309" s="14">
        <v>7860678.0099999998</v>
      </c>
      <c r="N309" s="15">
        <v>7860678.0099999998</v>
      </c>
      <c r="O309" s="15"/>
      <c r="P309" s="15"/>
      <c r="Q309" s="14">
        <v>705609.98</v>
      </c>
      <c r="R309" s="14"/>
      <c r="S309" s="15"/>
      <c r="T309" s="14">
        <v>705609.98</v>
      </c>
      <c r="U309" s="14"/>
      <c r="V309" s="16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4"/>
      <c r="AM309" s="15"/>
      <c r="AN309" s="15"/>
      <c r="AO309" s="15"/>
      <c r="AP309" s="14">
        <v>705609.98</v>
      </c>
      <c r="AQ309" s="15"/>
      <c r="AR309" s="14">
        <v>705610</v>
      </c>
      <c r="AS309" s="15">
        <v>19</v>
      </c>
      <c r="AT309" s="15">
        <v>134065.9</v>
      </c>
      <c r="AU309" s="14">
        <v>134066</v>
      </c>
    </row>
    <row r="310" spans="1:47" ht="13.8" x14ac:dyDescent="0.25">
      <c r="A310" s="25">
        <v>306</v>
      </c>
      <c r="B310" s="5" t="s">
        <v>43</v>
      </c>
      <c r="C310" s="26" t="str">
        <f>VLOOKUP(B310,col_2!$B$2:$C$15,2,FALSE)</f>
        <v>OSP.17 Limited liability companies</v>
      </c>
      <c r="D310" s="5" t="s">
        <v>44</v>
      </c>
      <c r="E310" s="26" t="str">
        <f>VLOOKUP(D310,col_3!$C$2:$D$20,2,FALSE)</f>
        <v>G Wholesale and retail trade; repair of motor vehicles, including motorcycles</v>
      </c>
      <c r="F310" s="26" t="str">
        <f>VLOOKUP(TRIM(D310),col_3!$C$2:$E$20,3,FALSE)</f>
        <v>Wholesale/Retail Trade</v>
      </c>
      <c r="G310" s="5" t="s">
        <v>47</v>
      </c>
      <c r="H310" s="26" t="str">
        <f>VLOOKUP(G310,col_4!$C$2:$D$17,2,FALSE)</f>
        <v>24 Silesia Province</v>
      </c>
      <c r="I310" s="14">
        <v>8565898.8000000007</v>
      </c>
      <c r="J310" s="15">
        <v>8565898.8000000007</v>
      </c>
      <c r="K310" s="15"/>
      <c r="L310" s="15"/>
      <c r="M310" s="14">
        <v>8094408.46</v>
      </c>
      <c r="N310" s="15">
        <v>8094408.46</v>
      </c>
      <c r="O310" s="15"/>
      <c r="P310" s="15"/>
      <c r="Q310" s="14">
        <v>471490.34</v>
      </c>
      <c r="R310" s="14"/>
      <c r="S310" s="15"/>
      <c r="T310" s="14">
        <v>471490.34</v>
      </c>
      <c r="U310" s="14"/>
      <c r="V310" s="16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4"/>
      <c r="AM310" s="15"/>
      <c r="AN310" s="15"/>
      <c r="AO310" s="15"/>
      <c r="AP310" s="14">
        <v>471490.34</v>
      </c>
      <c r="AQ310" s="15"/>
      <c r="AR310" s="14">
        <v>471490</v>
      </c>
      <c r="AS310" s="15">
        <v>19</v>
      </c>
      <c r="AT310" s="15">
        <v>89583.1</v>
      </c>
      <c r="AU310" s="14">
        <v>89583</v>
      </c>
    </row>
    <row r="311" spans="1:47" ht="13.8" x14ac:dyDescent="0.25">
      <c r="A311" s="25">
        <v>307</v>
      </c>
      <c r="B311" s="5" t="s">
        <v>43</v>
      </c>
      <c r="C311" s="26" t="str">
        <f>VLOOKUP(B311,col_2!$B$2:$C$15,2,FALSE)</f>
        <v>OSP.17 Limited liability companies</v>
      </c>
      <c r="D311" s="5" t="s">
        <v>70</v>
      </c>
      <c r="E311" s="26" t="str">
        <f>VLOOKUP(D311,col_3!$C$2:$D$20,2,FALSE)</f>
        <v>J Information and communication</v>
      </c>
      <c r="F311" s="26" t="str">
        <f>VLOOKUP(TRIM(D311),col_3!$C$2:$E$20,3,FALSE)</f>
        <v>ICT</v>
      </c>
      <c r="G311" s="5" t="s">
        <v>51</v>
      </c>
      <c r="H311" s="26" t="str">
        <f>VLOOKUP(G311,col_4!$C$2:$D$17,2,FALSE)</f>
        <v>02 Lower Silesia Province</v>
      </c>
      <c r="I311" s="14">
        <v>8565108.8100000005</v>
      </c>
      <c r="J311" s="15">
        <v>8565108.8100000005</v>
      </c>
      <c r="K311" s="15"/>
      <c r="L311" s="15"/>
      <c r="M311" s="14">
        <v>8995164.0399999991</v>
      </c>
      <c r="N311" s="15">
        <v>8995164.0399999991</v>
      </c>
      <c r="O311" s="15"/>
      <c r="P311" s="15"/>
      <c r="Q311" s="14"/>
      <c r="R311" s="14">
        <v>430055.23</v>
      </c>
      <c r="S311" s="15"/>
      <c r="T311" s="14"/>
      <c r="U311" s="14">
        <v>430055.23</v>
      </c>
      <c r="V311" s="16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4"/>
      <c r="AM311" s="15"/>
      <c r="AN311" s="15"/>
      <c r="AO311" s="15"/>
      <c r="AP311" s="14"/>
      <c r="AQ311" s="15"/>
      <c r="AR311" s="14"/>
      <c r="AS311" s="15">
        <v>19</v>
      </c>
      <c r="AT311" s="15"/>
      <c r="AU311" s="14"/>
    </row>
    <row r="312" spans="1:47" ht="13.8" x14ac:dyDescent="0.25">
      <c r="A312" s="25">
        <v>308</v>
      </c>
      <c r="B312" s="5" t="s">
        <v>43</v>
      </c>
      <c r="C312" s="26" t="str">
        <f>VLOOKUP(B312,col_2!$B$2:$C$15,2,FALSE)</f>
        <v>OSP.17 Limited liability companies</v>
      </c>
      <c r="D312" s="5" t="s">
        <v>41</v>
      </c>
      <c r="E312" s="26" t="str">
        <f>VLOOKUP(D312,col_3!$C$2:$D$20,2,FALSE)</f>
        <v>F Construction</v>
      </c>
      <c r="F312" s="26" t="str">
        <f>VLOOKUP(TRIM(D312),col_3!$C$2:$E$20,3,FALSE)</f>
        <v>Construction</v>
      </c>
      <c r="G312" s="5" t="s">
        <v>39</v>
      </c>
      <c r="H312" s="26" t="str">
        <f>VLOOKUP(G312,col_4!$C$2:$D$17,2,FALSE)</f>
        <v>14 Mazovia Province</v>
      </c>
      <c r="I312" s="14">
        <v>8564346.8100000005</v>
      </c>
      <c r="J312" s="15">
        <v>8564346.8100000005</v>
      </c>
      <c r="K312" s="15"/>
      <c r="L312" s="15"/>
      <c r="M312" s="14">
        <v>7872483.6600000001</v>
      </c>
      <c r="N312" s="15">
        <v>7872483.6600000001</v>
      </c>
      <c r="O312" s="15"/>
      <c r="P312" s="15"/>
      <c r="Q312" s="14">
        <v>691863.15</v>
      </c>
      <c r="R312" s="14"/>
      <c r="S312" s="15"/>
      <c r="T312" s="14">
        <v>691863.15</v>
      </c>
      <c r="U312" s="14"/>
      <c r="V312" s="16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4"/>
      <c r="AM312" s="15"/>
      <c r="AN312" s="15"/>
      <c r="AO312" s="15"/>
      <c r="AP312" s="14">
        <v>691863.15</v>
      </c>
      <c r="AQ312" s="15"/>
      <c r="AR312" s="14">
        <v>691863</v>
      </c>
      <c r="AS312" s="15">
        <v>19</v>
      </c>
      <c r="AT312" s="15">
        <v>131453.97</v>
      </c>
      <c r="AU312" s="14">
        <v>131454</v>
      </c>
    </row>
    <row r="313" spans="1:47" ht="13.8" x14ac:dyDescent="0.25">
      <c r="A313" s="25">
        <v>309</v>
      </c>
      <c r="B313" s="5" t="s">
        <v>40</v>
      </c>
      <c r="C313" s="26" t="str">
        <f>VLOOKUP(B313,col_2!$B$2:$C$15,2,FALSE)</f>
        <v>OSP.40 Cooperatives</v>
      </c>
      <c r="D313" s="5" t="s">
        <v>74</v>
      </c>
      <c r="E313" s="26" t="str">
        <f>VLOOKUP(D313,col_3!$C$2:$D$20,2,FALSE)</f>
        <v>K Financial and insurance activities</v>
      </c>
      <c r="F313" s="26" t="str">
        <f>VLOOKUP(TRIM(D313),col_3!$C$2:$E$20,3,FALSE)</f>
        <v>Finance</v>
      </c>
      <c r="G313" s="5" t="s">
        <v>42</v>
      </c>
      <c r="H313" s="26" t="str">
        <f>VLOOKUP(G313,col_4!$C$2:$D$17,2,FALSE)</f>
        <v>30 Greater Poland Province</v>
      </c>
      <c r="I313" s="14">
        <v>8564257.5199999996</v>
      </c>
      <c r="J313" s="15">
        <v>8564257.5199999996</v>
      </c>
      <c r="K313" s="15"/>
      <c r="L313" s="15"/>
      <c r="M313" s="14">
        <v>5689570.0700000003</v>
      </c>
      <c r="N313" s="15">
        <v>5689570.0700000003</v>
      </c>
      <c r="O313" s="15"/>
      <c r="P313" s="15"/>
      <c r="Q313" s="14">
        <v>2874687.45</v>
      </c>
      <c r="R313" s="14"/>
      <c r="S313" s="15"/>
      <c r="T313" s="14">
        <v>2874687.45</v>
      </c>
      <c r="U313" s="14"/>
      <c r="V313" s="16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4"/>
      <c r="AM313" s="15"/>
      <c r="AN313" s="15"/>
      <c r="AO313" s="15"/>
      <c r="AP313" s="14">
        <v>2874687.45</v>
      </c>
      <c r="AQ313" s="15"/>
      <c r="AR313" s="14">
        <v>2874687</v>
      </c>
      <c r="AS313" s="15">
        <v>19</v>
      </c>
      <c r="AT313" s="15">
        <v>546190.53</v>
      </c>
      <c r="AU313" s="14">
        <v>546191</v>
      </c>
    </row>
    <row r="314" spans="1:47" ht="13.8" x14ac:dyDescent="0.25">
      <c r="A314" s="25">
        <v>310</v>
      </c>
      <c r="B314" s="5" t="s">
        <v>43</v>
      </c>
      <c r="C314" s="26" t="str">
        <f>VLOOKUP(B314,col_2!$B$2:$C$15,2,FALSE)</f>
        <v>OSP.17 Limited liability companies</v>
      </c>
      <c r="D314" s="5" t="s">
        <v>44</v>
      </c>
      <c r="E314" s="26" t="str">
        <f>VLOOKUP(D314,col_3!$C$2:$D$20,2,FALSE)</f>
        <v>G Wholesale and retail trade; repair of motor vehicles, including motorcycles</v>
      </c>
      <c r="F314" s="26" t="str">
        <f>VLOOKUP(TRIM(D314),col_3!$C$2:$E$20,3,FALSE)</f>
        <v>Wholesale/Retail Trade</v>
      </c>
      <c r="G314" s="5" t="s">
        <v>42</v>
      </c>
      <c r="H314" s="26" t="str">
        <f>VLOOKUP(G314,col_4!$C$2:$D$17,2,FALSE)</f>
        <v>30 Greater Poland Province</v>
      </c>
      <c r="I314" s="14">
        <v>8563645.6999999993</v>
      </c>
      <c r="J314" s="15">
        <v>8563645.6999999993</v>
      </c>
      <c r="K314" s="15"/>
      <c r="L314" s="15"/>
      <c r="M314" s="14">
        <v>8556586.8900000006</v>
      </c>
      <c r="N314" s="15">
        <v>8556586.8900000006</v>
      </c>
      <c r="O314" s="15"/>
      <c r="P314" s="15"/>
      <c r="Q314" s="14">
        <v>7058.81</v>
      </c>
      <c r="R314" s="14"/>
      <c r="S314" s="15"/>
      <c r="T314" s="14">
        <v>7058.81</v>
      </c>
      <c r="U314" s="14"/>
      <c r="V314" s="16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4"/>
      <c r="AM314" s="15"/>
      <c r="AN314" s="15"/>
      <c r="AO314" s="15"/>
      <c r="AP314" s="14">
        <v>7058.81</v>
      </c>
      <c r="AQ314" s="15"/>
      <c r="AR314" s="14">
        <v>7059</v>
      </c>
      <c r="AS314" s="15">
        <v>19</v>
      </c>
      <c r="AT314" s="15">
        <v>1341.21</v>
      </c>
      <c r="AU314" s="14">
        <v>1341</v>
      </c>
    </row>
    <row r="315" spans="1:47" ht="13.8" x14ac:dyDescent="0.25">
      <c r="A315" s="25">
        <v>311</v>
      </c>
      <c r="B315" s="5" t="s">
        <v>43</v>
      </c>
      <c r="C315" s="26" t="str">
        <f>VLOOKUP(B315,col_2!$B$2:$C$15,2,FALSE)</f>
        <v>OSP.17 Limited liability companies</v>
      </c>
      <c r="D315" s="5" t="s">
        <v>44</v>
      </c>
      <c r="E315" s="26" t="str">
        <f>VLOOKUP(D315,col_3!$C$2:$D$20,2,FALSE)</f>
        <v>G Wholesale and retail trade; repair of motor vehicles, including motorcycles</v>
      </c>
      <c r="F315" s="26" t="str">
        <f>VLOOKUP(TRIM(D315),col_3!$C$2:$E$20,3,FALSE)</f>
        <v>Wholesale/Retail Trade</v>
      </c>
      <c r="G315" s="5" t="s">
        <v>47</v>
      </c>
      <c r="H315" s="26" t="str">
        <f>VLOOKUP(G315,col_4!$C$2:$D$17,2,FALSE)</f>
        <v>24 Silesia Province</v>
      </c>
      <c r="I315" s="14">
        <v>8563507.9900000002</v>
      </c>
      <c r="J315" s="15">
        <v>8563507.9900000002</v>
      </c>
      <c r="K315" s="15"/>
      <c r="L315" s="15"/>
      <c r="M315" s="14">
        <v>8510651.1799999997</v>
      </c>
      <c r="N315" s="15">
        <v>8510651.1799999997</v>
      </c>
      <c r="O315" s="15"/>
      <c r="P315" s="15"/>
      <c r="Q315" s="14">
        <v>52856.81</v>
      </c>
      <c r="R315" s="14"/>
      <c r="S315" s="15"/>
      <c r="T315" s="14">
        <v>52856.81</v>
      </c>
      <c r="U315" s="14"/>
      <c r="V315" s="16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4"/>
      <c r="AM315" s="15"/>
      <c r="AN315" s="15"/>
      <c r="AO315" s="15"/>
      <c r="AP315" s="14">
        <v>52856.81</v>
      </c>
      <c r="AQ315" s="15"/>
      <c r="AR315" s="14">
        <v>52857</v>
      </c>
      <c r="AS315" s="15">
        <v>19</v>
      </c>
      <c r="AT315" s="15">
        <v>10042.83</v>
      </c>
      <c r="AU315" s="14">
        <v>10043</v>
      </c>
    </row>
    <row r="316" spans="1:47" ht="13.8" x14ac:dyDescent="0.25">
      <c r="A316" s="25">
        <v>312</v>
      </c>
      <c r="B316" s="5" t="s">
        <v>43</v>
      </c>
      <c r="C316" s="26" t="str">
        <f>VLOOKUP(B316,col_2!$B$2:$C$15,2,FALSE)</f>
        <v>OSP.17 Limited liability companies</v>
      </c>
      <c r="D316" s="5" t="s">
        <v>44</v>
      </c>
      <c r="E316" s="26" t="str">
        <f>VLOOKUP(D316,col_3!$C$2:$D$20,2,FALSE)</f>
        <v>G Wholesale and retail trade; repair of motor vehicles, including motorcycles</v>
      </c>
      <c r="F316" s="26" t="str">
        <f>VLOOKUP(TRIM(D316),col_3!$C$2:$E$20,3,FALSE)</f>
        <v>Wholesale/Retail Trade</v>
      </c>
      <c r="G316" s="5" t="s">
        <v>42</v>
      </c>
      <c r="H316" s="26" t="str">
        <f>VLOOKUP(G316,col_4!$C$2:$D$17,2,FALSE)</f>
        <v>30 Greater Poland Province</v>
      </c>
      <c r="I316" s="14">
        <v>8563332.9299999997</v>
      </c>
      <c r="J316" s="15">
        <v>8563332.9299999997</v>
      </c>
      <c r="K316" s="15"/>
      <c r="L316" s="15"/>
      <c r="M316" s="14">
        <v>8675932.4499999993</v>
      </c>
      <c r="N316" s="15">
        <v>8675932.4499999993</v>
      </c>
      <c r="O316" s="15"/>
      <c r="P316" s="15"/>
      <c r="Q316" s="14"/>
      <c r="R316" s="14">
        <v>112599.52</v>
      </c>
      <c r="S316" s="15"/>
      <c r="T316" s="14"/>
      <c r="U316" s="14">
        <v>112599.52</v>
      </c>
      <c r="V316" s="16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4"/>
      <c r="AM316" s="15"/>
      <c r="AN316" s="15"/>
      <c r="AO316" s="15"/>
      <c r="AP316" s="14"/>
      <c r="AQ316" s="15"/>
      <c r="AR316" s="14"/>
      <c r="AS316" s="15">
        <v>19</v>
      </c>
      <c r="AT316" s="15"/>
      <c r="AU316" s="14"/>
    </row>
    <row r="317" spans="1:47" ht="13.8" x14ac:dyDescent="0.25">
      <c r="A317" s="25">
        <v>313</v>
      </c>
      <c r="B317" s="5" t="s">
        <v>43</v>
      </c>
      <c r="C317" s="26" t="str">
        <f>VLOOKUP(B317,col_2!$B$2:$C$15,2,FALSE)</f>
        <v>OSP.17 Limited liability companies</v>
      </c>
      <c r="D317" s="5" t="s">
        <v>38</v>
      </c>
      <c r="E317" s="26" t="str">
        <f>VLOOKUP(D317,col_3!$C$2:$D$20,2,FALSE)</f>
        <v>C Industrial processing</v>
      </c>
      <c r="F317" s="26" t="str">
        <f>VLOOKUP(TRIM(D317),col_3!$C$2:$E$20,3,FALSE)</f>
        <v>Manufacturing</v>
      </c>
      <c r="G317" s="5" t="s">
        <v>57</v>
      </c>
      <c r="H317" s="26" t="str">
        <f>VLOOKUP(G317,col_4!$C$2:$D$17,2,FALSE)</f>
        <v>10 Lodz</v>
      </c>
      <c r="I317" s="14">
        <v>8563135.1199999992</v>
      </c>
      <c r="J317" s="15"/>
      <c r="K317" s="15">
        <v>8563135.1199999992</v>
      </c>
      <c r="L317" s="15"/>
      <c r="M317" s="14">
        <v>8504330.2100000009</v>
      </c>
      <c r="N317" s="15">
        <v>8504330.2100000009</v>
      </c>
      <c r="O317" s="15"/>
      <c r="P317" s="15"/>
      <c r="Q317" s="14">
        <v>58804.91</v>
      </c>
      <c r="R317" s="14"/>
      <c r="S317" s="15"/>
      <c r="T317" s="14">
        <v>58804.91</v>
      </c>
      <c r="U317" s="14"/>
      <c r="V317" s="16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4"/>
      <c r="AM317" s="15"/>
      <c r="AN317" s="15"/>
      <c r="AO317" s="15"/>
      <c r="AP317" s="14">
        <v>58804.91</v>
      </c>
      <c r="AQ317" s="15"/>
      <c r="AR317" s="14">
        <v>58805</v>
      </c>
      <c r="AS317" s="15">
        <v>19</v>
      </c>
      <c r="AT317" s="15">
        <v>11172.95</v>
      </c>
      <c r="AU317" s="14">
        <v>11173</v>
      </c>
    </row>
    <row r="318" spans="1:47" ht="13.8" x14ac:dyDescent="0.25">
      <c r="A318" s="25">
        <v>314</v>
      </c>
      <c r="B318" s="5" t="s">
        <v>43</v>
      </c>
      <c r="C318" s="26" t="str">
        <f>VLOOKUP(B318,col_2!$B$2:$C$15,2,FALSE)</f>
        <v>OSP.17 Limited liability companies</v>
      </c>
      <c r="D318" s="5" t="s">
        <v>44</v>
      </c>
      <c r="E318" s="26" t="str">
        <f>VLOOKUP(D318,col_3!$C$2:$D$20,2,FALSE)</f>
        <v>G Wholesale and retail trade; repair of motor vehicles, including motorcycles</v>
      </c>
      <c r="F318" s="26" t="str">
        <f>VLOOKUP(TRIM(D318),col_3!$C$2:$E$20,3,FALSE)</f>
        <v>Wholesale/Retail Trade</v>
      </c>
      <c r="G318" s="5" t="s">
        <v>49</v>
      </c>
      <c r="H318" s="26" t="str">
        <f>VLOOKUP(G318,col_4!$C$2:$D$17,2,FALSE)</f>
        <v>06 Lublin Province</v>
      </c>
      <c r="I318" s="14">
        <v>8562594.5700000003</v>
      </c>
      <c r="J318" s="15">
        <v>8562594.5700000003</v>
      </c>
      <c r="K318" s="15"/>
      <c r="L318" s="15"/>
      <c r="M318" s="14">
        <v>8359211.5999999996</v>
      </c>
      <c r="N318" s="15">
        <v>8359211.5999999996</v>
      </c>
      <c r="O318" s="15"/>
      <c r="P318" s="15"/>
      <c r="Q318" s="14">
        <v>203382.97</v>
      </c>
      <c r="R318" s="14"/>
      <c r="S318" s="15"/>
      <c r="T318" s="14">
        <v>203382.97</v>
      </c>
      <c r="U318" s="14"/>
      <c r="V318" s="16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4"/>
      <c r="AM318" s="15"/>
      <c r="AN318" s="15"/>
      <c r="AO318" s="15"/>
      <c r="AP318" s="14">
        <v>203382.97</v>
      </c>
      <c r="AQ318" s="15"/>
      <c r="AR318" s="14">
        <v>203383</v>
      </c>
      <c r="AS318" s="15">
        <v>19</v>
      </c>
      <c r="AT318" s="15">
        <v>38642.770000000004</v>
      </c>
      <c r="AU318" s="14">
        <v>38643</v>
      </c>
    </row>
    <row r="319" spans="1:47" ht="13.8" x14ac:dyDescent="0.25">
      <c r="A319" s="25">
        <v>315</v>
      </c>
      <c r="B319" s="5" t="s">
        <v>43</v>
      </c>
      <c r="C319" s="26" t="str">
        <f>VLOOKUP(B319,col_2!$B$2:$C$15,2,FALSE)</f>
        <v>OSP.17 Limited liability companies</v>
      </c>
      <c r="D319" s="5" t="s">
        <v>44</v>
      </c>
      <c r="E319" s="26" t="str">
        <f>VLOOKUP(D319,col_3!$C$2:$D$20,2,FALSE)</f>
        <v>G Wholesale and retail trade; repair of motor vehicles, including motorcycles</v>
      </c>
      <c r="F319" s="26" t="str">
        <f>VLOOKUP(TRIM(D319),col_3!$C$2:$E$20,3,FALSE)</f>
        <v>Wholesale/Retail Trade</v>
      </c>
      <c r="G319" s="5" t="s">
        <v>51</v>
      </c>
      <c r="H319" s="26" t="str">
        <f>VLOOKUP(G319,col_4!$C$2:$D$17,2,FALSE)</f>
        <v>02 Lower Silesia Province</v>
      </c>
      <c r="I319" s="14">
        <v>8562385.5</v>
      </c>
      <c r="J319" s="15">
        <v>8562385.5</v>
      </c>
      <c r="K319" s="15"/>
      <c r="L319" s="15"/>
      <c r="M319" s="14">
        <v>8575385.6999999993</v>
      </c>
      <c r="N319" s="15">
        <v>8575385.6999999993</v>
      </c>
      <c r="O319" s="15"/>
      <c r="P319" s="15"/>
      <c r="Q319" s="14"/>
      <c r="R319" s="14">
        <v>13000.2</v>
      </c>
      <c r="S319" s="15"/>
      <c r="T319" s="14"/>
      <c r="U319" s="14">
        <v>13000.2</v>
      </c>
      <c r="V319" s="16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4"/>
      <c r="AM319" s="15"/>
      <c r="AN319" s="15"/>
      <c r="AO319" s="15"/>
      <c r="AP319" s="14"/>
      <c r="AQ319" s="15"/>
      <c r="AR319" s="14"/>
      <c r="AS319" s="15">
        <v>19</v>
      </c>
      <c r="AT319" s="15"/>
      <c r="AU319" s="14"/>
    </row>
    <row r="320" spans="1:47" ht="13.8" x14ac:dyDescent="0.25">
      <c r="A320" s="25">
        <v>316</v>
      </c>
      <c r="B320" s="5" t="s">
        <v>43</v>
      </c>
      <c r="C320" s="26" t="str">
        <f>VLOOKUP(B320,col_2!$B$2:$C$15,2,FALSE)</f>
        <v>OSP.17 Limited liability companies</v>
      </c>
      <c r="D320" s="5" t="s">
        <v>55</v>
      </c>
      <c r="E320" s="26" t="str">
        <f>VLOOKUP(D320,col_3!$C$2:$D$20,2,FALSE)</f>
        <v>L Activity connected with servicing the real estate market</v>
      </c>
      <c r="F320" s="26" t="str">
        <f>VLOOKUP(TRIM(D320),col_3!$C$2:$E$20,3,FALSE)</f>
        <v>Real Estate</v>
      </c>
      <c r="G320" s="5" t="s">
        <v>39</v>
      </c>
      <c r="H320" s="26" t="str">
        <f>VLOOKUP(G320,col_4!$C$2:$D$17,2,FALSE)</f>
        <v>14 Mazovia Province</v>
      </c>
      <c r="I320" s="14">
        <v>8561651.2300000004</v>
      </c>
      <c r="J320" s="15">
        <v>8561651.2300000004</v>
      </c>
      <c r="K320" s="15"/>
      <c r="L320" s="15"/>
      <c r="M320" s="14">
        <v>8447864.3300000001</v>
      </c>
      <c r="N320" s="15">
        <v>8447864.3300000001</v>
      </c>
      <c r="O320" s="15"/>
      <c r="P320" s="15"/>
      <c r="Q320" s="14">
        <v>113786.90000000001</v>
      </c>
      <c r="R320" s="14"/>
      <c r="S320" s="15"/>
      <c r="T320" s="14">
        <v>113786.90000000001</v>
      </c>
      <c r="U320" s="14"/>
      <c r="V320" s="16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4"/>
      <c r="AM320" s="15"/>
      <c r="AN320" s="15"/>
      <c r="AO320" s="15"/>
      <c r="AP320" s="14">
        <v>113786.90000000001</v>
      </c>
      <c r="AQ320" s="15"/>
      <c r="AR320" s="14">
        <v>113787</v>
      </c>
      <c r="AS320" s="15">
        <v>19</v>
      </c>
      <c r="AT320" s="15">
        <v>21619.53</v>
      </c>
      <c r="AU320" s="14">
        <v>21620</v>
      </c>
    </row>
    <row r="321" spans="1:47" ht="13.8" x14ac:dyDescent="0.25">
      <c r="A321" s="25">
        <v>317</v>
      </c>
      <c r="B321" s="5" t="s">
        <v>43</v>
      </c>
      <c r="C321" s="26" t="str">
        <f>VLOOKUP(B321,col_2!$B$2:$C$15,2,FALSE)</f>
        <v>OSP.17 Limited liability companies</v>
      </c>
      <c r="D321" s="5" t="s">
        <v>44</v>
      </c>
      <c r="E321" s="26" t="str">
        <f>VLOOKUP(D321,col_3!$C$2:$D$20,2,FALSE)</f>
        <v>G Wholesale and retail trade; repair of motor vehicles, including motorcycles</v>
      </c>
      <c r="F321" s="26" t="str">
        <f>VLOOKUP(TRIM(D321),col_3!$C$2:$E$20,3,FALSE)</f>
        <v>Wholesale/Retail Trade</v>
      </c>
      <c r="G321" s="5" t="s">
        <v>46</v>
      </c>
      <c r="H321" s="26" t="str">
        <f>VLOOKUP(G321,col_4!$C$2:$D$17,2,FALSE)</f>
        <v>22 Pomeranian Province</v>
      </c>
      <c r="I321" s="14">
        <v>8561238.3800000008</v>
      </c>
      <c r="J321" s="15">
        <v>8561238.3800000008</v>
      </c>
      <c r="K321" s="15"/>
      <c r="L321" s="15"/>
      <c r="M321" s="14">
        <v>8161680.96</v>
      </c>
      <c r="N321" s="15">
        <v>8161680.96</v>
      </c>
      <c r="O321" s="15"/>
      <c r="P321" s="15"/>
      <c r="Q321" s="14">
        <v>399557.42</v>
      </c>
      <c r="R321" s="14"/>
      <c r="S321" s="15"/>
      <c r="T321" s="14">
        <v>399557.42</v>
      </c>
      <c r="U321" s="14"/>
      <c r="V321" s="16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4"/>
      <c r="AM321" s="15"/>
      <c r="AN321" s="15"/>
      <c r="AO321" s="15"/>
      <c r="AP321" s="14">
        <v>399557.42</v>
      </c>
      <c r="AQ321" s="15"/>
      <c r="AR321" s="14">
        <v>399557</v>
      </c>
      <c r="AS321" s="15">
        <v>19</v>
      </c>
      <c r="AT321" s="15">
        <v>75915.83</v>
      </c>
      <c r="AU321" s="14">
        <v>75916</v>
      </c>
    </row>
    <row r="322" spans="1:47" ht="13.8" x14ac:dyDescent="0.25">
      <c r="A322" s="25">
        <v>318</v>
      </c>
      <c r="B322" s="5" t="s">
        <v>43</v>
      </c>
      <c r="C322" s="26" t="str">
        <f>VLOOKUP(B322,col_2!$B$2:$C$15,2,FALSE)</f>
        <v>OSP.17 Limited liability companies</v>
      </c>
      <c r="D322" s="5" t="s">
        <v>41</v>
      </c>
      <c r="E322" s="26" t="str">
        <f>VLOOKUP(D322,col_3!$C$2:$D$20,2,FALSE)</f>
        <v>F Construction</v>
      </c>
      <c r="F322" s="26" t="str">
        <f>VLOOKUP(TRIM(D322),col_3!$C$2:$E$20,3,FALSE)</f>
        <v>Construction</v>
      </c>
      <c r="G322" s="5" t="s">
        <v>39</v>
      </c>
      <c r="H322" s="26" t="str">
        <f>VLOOKUP(G322,col_4!$C$2:$D$17,2,FALSE)</f>
        <v>14 Mazovia Province</v>
      </c>
      <c r="I322" s="14">
        <v>8561053.3100000005</v>
      </c>
      <c r="J322" s="15">
        <v>8561053.3100000005</v>
      </c>
      <c r="K322" s="15"/>
      <c r="L322" s="15"/>
      <c r="M322" s="14">
        <v>8456471.3100000005</v>
      </c>
      <c r="N322" s="15">
        <v>8456471.3100000005</v>
      </c>
      <c r="O322" s="15"/>
      <c r="P322" s="15"/>
      <c r="Q322" s="14">
        <v>104582</v>
      </c>
      <c r="R322" s="14"/>
      <c r="S322" s="15"/>
      <c r="T322" s="14">
        <v>104582</v>
      </c>
      <c r="U322" s="14"/>
      <c r="V322" s="16">
        <v>56325.86</v>
      </c>
      <c r="W322" s="17"/>
      <c r="X322" s="17"/>
      <c r="Y322" s="17"/>
      <c r="Z322" s="17">
        <v>56325.86</v>
      </c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4"/>
      <c r="AM322" s="15"/>
      <c r="AN322" s="15"/>
      <c r="AO322" s="15"/>
      <c r="AP322" s="14">
        <v>48256.14</v>
      </c>
      <c r="AQ322" s="15"/>
      <c r="AR322" s="14">
        <v>48256</v>
      </c>
      <c r="AS322" s="15">
        <v>19</v>
      </c>
      <c r="AT322" s="15">
        <v>9168.64</v>
      </c>
      <c r="AU322" s="14">
        <v>9169</v>
      </c>
    </row>
    <row r="323" spans="1:47" ht="13.8" x14ac:dyDescent="0.25">
      <c r="A323" s="25">
        <v>319</v>
      </c>
      <c r="B323" s="5" t="s">
        <v>43</v>
      </c>
      <c r="C323" s="26" t="str">
        <f>VLOOKUP(B323,col_2!$B$2:$C$15,2,FALSE)</f>
        <v>OSP.17 Limited liability companies</v>
      </c>
      <c r="D323" s="5" t="s">
        <v>60</v>
      </c>
      <c r="E323" s="26" t="str">
        <f>VLOOKUP(D323,col_3!$C$2:$D$20,2,FALSE)</f>
        <v>Not determined</v>
      </c>
      <c r="F323" s="26" t="str">
        <f>VLOOKUP(TRIM(D323),col_3!$C$2:$E$20,3,FALSE)</f>
        <v>Not determined</v>
      </c>
      <c r="G323" s="5" t="s">
        <v>49</v>
      </c>
      <c r="H323" s="26" t="str">
        <f>VLOOKUP(G323,col_4!$C$2:$D$17,2,FALSE)</f>
        <v>06 Lublin Province</v>
      </c>
      <c r="I323" s="14">
        <v>8560762.4399999995</v>
      </c>
      <c r="J323" s="15">
        <v>8560762.4399999995</v>
      </c>
      <c r="K323" s="15"/>
      <c r="L323" s="15"/>
      <c r="M323" s="14">
        <v>8456952.25</v>
      </c>
      <c r="N323" s="15">
        <v>8456952.25</v>
      </c>
      <c r="O323" s="15"/>
      <c r="P323" s="15"/>
      <c r="Q323" s="14">
        <v>103810.19</v>
      </c>
      <c r="R323" s="14"/>
      <c r="S323" s="15"/>
      <c r="T323" s="14">
        <v>103810.19</v>
      </c>
      <c r="U323" s="14"/>
      <c r="V323" s="16">
        <v>57889.18</v>
      </c>
      <c r="W323" s="17">
        <v>57889.18</v>
      </c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4"/>
      <c r="AM323" s="15"/>
      <c r="AN323" s="15"/>
      <c r="AO323" s="15"/>
      <c r="AP323" s="14">
        <v>45921.01</v>
      </c>
      <c r="AQ323" s="15"/>
      <c r="AR323" s="14">
        <v>45921</v>
      </c>
      <c r="AS323" s="15">
        <v>19</v>
      </c>
      <c r="AT323" s="15">
        <v>8724.99</v>
      </c>
      <c r="AU323" s="14">
        <v>8725</v>
      </c>
    </row>
    <row r="324" spans="1:47" ht="13.8" x14ac:dyDescent="0.25">
      <c r="A324" s="25">
        <v>320</v>
      </c>
      <c r="B324" s="5" t="s">
        <v>43</v>
      </c>
      <c r="C324" s="26" t="str">
        <f>VLOOKUP(B324,col_2!$B$2:$C$15,2,FALSE)</f>
        <v>OSP.17 Limited liability companies</v>
      </c>
      <c r="D324" s="5" t="s">
        <v>48</v>
      </c>
      <c r="E324" s="26" t="str">
        <f>VLOOKUP(D324,col_3!$C$2:$D$20,2,FALSE)</f>
        <v>H Transport and storage</v>
      </c>
      <c r="F324" s="26" t="str">
        <f>VLOOKUP(TRIM(D324),col_3!$C$2:$E$20,3,FALSE)</f>
        <v>Transportation and Storage</v>
      </c>
      <c r="G324" s="5" t="s">
        <v>67</v>
      </c>
      <c r="H324" s="26" t="str">
        <f>VLOOKUP(G324,col_4!$C$2:$D$17,2,FALSE)</f>
        <v>08 Lubuskie</v>
      </c>
      <c r="I324" s="14">
        <v>8560736.7400000002</v>
      </c>
      <c r="J324" s="15">
        <v>8560736.7400000002</v>
      </c>
      <c r="K324" s="15"/>
      <c r="L324" s="15"/>
      <c r="M324" s="14">
        <v>8439406.9299999997</v>
      </c>
      <c r="N324" s="15">
        <v>8439406.9299999997</v>
      </c>
      <c r="O324" s="15"/>
      <c r="P324" s="15"/>
      <c r="Q324" s="14">
        <v>121329.81</v>
      </c>
      <c r="R324" s="14"/>
      <c r="S324" s="15"/>
      <c r="T324" s="14">
        <v>121329.81</v>
      </c>
      <c r="U324" s="14"/>
      <c r="V324" s="16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4">
        <v>81997.119999999995</v>
      </c>
      <c r="AM324" s="15">
        <v>81997.119999999995</v>
      </c>
      <c r="AN324" s="15"/>
      <c r="AO324" s="15"/>
      <c r="AP324" s="14">
        <v>39332.69</v>
      </c>
      <c r="AQ324" s="15"/>
      <c r="AR324" s="14">
        <v>39333</v>
      </c>
      <c r="AS324" s="15">
        <v>19</v>
      </c>
      <c r="AT324" s="15">
        <v>7473.27</v>
      </c>
      <c r="AU324" s="14">
        <v>7473</v>
      </c>
    </row>
    <row r="325" spans="1:47" ht="13.8" x14ac:dyDescent="0.25">
      <c r="A325" s="25">
        <v>321</v>
      </c>
      <c r="B325" s="5" t="s">
        <v>43</v>
      </c>
      <c r="C325" s="26" t="str">
        <f>VLOOKUP(B325,col_2!$B$2:$C$15,2,FALSE)</f>
        <v>OSP.17 Limited liability companies</v>
      </c>
      <c r="D325" s="5" t="s">
        <v>38</v>
      </c>
      <c r="E325" s="26" t="str">
        <f>VLOOKUP(D325,col_3!$C$2:$D$20,2,FALSE)</f>
        <v>C Industrial processing</v>
      </c>
      <c r="F325" s="26" t="str">
        <f>VLOOKUP(TRIM(D325),col_3!$C$2:$E$20,3,FALSE)</f>
        <v>Manufacturing</v>
      </c>
      <c r="G325" s="5" t="s">
        <v>39</v>
      </c>
      <c r="H325" s="26" t="str">
        <f>VLOOKUP(G325,col_4!$C$2:$D$17,2,FALSE)</f>
        <v>14 Mazovia Province</v>
      </c>
      <c r="I325" s="14">
        <v>8560702.9600000009</v>
      </c>
      <c r="J325" s="15">
        <v>8560702.9600000009</v>
      </c>
      <c r="K325" s="15"/>
      <c r="L325" s="15"/>
      <c r="M325" s="14">
        <v>6529790.7999999998</v>
      </c>
      <c r="N325" s="15">
        <v>6529790.7999999998</v>
      </c>
      <c r="O325" s="15"/>
      <c r="P325" s="15"/>
      <c r="Q325" s="14">
        <v>2030912.16</v>
      </c>
      <c r="R325" s="14"/>
      <c r="S325" s="15"/>
      <c r="T325" s="14">
        <v>2030912.16</v>
      </c>
      <c r="U325" s="14"/>
      <c r="V325" s="16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4"/>
      <c r="AM325" s="15"/>
      <c r="AN325" s="15"/>
      <c r="AO325" s="15"/>
      <c r="AP325" s="14">
        <v>2030912.16</v>
      </c>
      <c r="AQ325" s="15"/>
      <c r="AR325" s="14">
        <v>2030912</v>
      </c>
      <c r="AS325" s="15">
        <v>19</v>
      </c>
      <c r="AT325" s="15">
        <v>385873.28</v>
      </c>
      <c r="AU325" s="14">
        <v>385873</v>
      </c>
    </row>
    <row r="326" spans="1:47" ht="13.8" x14ac:dyDescent="0.25">
      <c r="A326" s="25">
        <v>322</v>
      </c>
      <c r="B326" s="5" t="s">
        <v>43</v>
      </c>
      <c r="C326" s="26" t="str">
        <f>VLOOKUP(B326,col_2!$B$2:$C$15,2,FALSE)</f>
        <v>OSP.17 Limited liability companies</v>
      </c>
      <c r="D326" s="5" t="s">
        <v>54</v>
      </c>
      <c r="E326" s="26" t="str">
        <f>VLOOKUP(D326,col_3!$C$2:$D$20,2,FALSE)</f>
        <v>M Professional, scientific and technical activities</v>
      </c>
      <c r="F326" s="26" t="str">
        <f>VLOOKUP(TRIM(D326),col_3!$C$2:$E$20,3,FALSE)</f>
        <v>Professional/Scientific</v>
      </c>
      <c r="G326" s="5" t="s">
        <v>39</v>
      </c>
      <c r="H326" s="26" t="str">
        <f>VLOOKUP(G326,col_4!$C$2:$D$17,2,FALSE)</f>
        <v>14 Mazovia Province</v>
      </c>
      <c r="I326" s="14">
        <v>8559915.5500000007</v>
      </c>
      <c r="J326" s="15">
        <v>4617.3500000000004</v>
      </c>
      <c r="K326" s="15"/>
      <c r="L326" s="15">
        <v>8555298.1999999993</v>
      </c>
      <c r="M326" s="14">
        <v>8462419.3900000006</v>
      </c>
      <c r="N326" s="15">
        <v>4564.75</v>
      </c>
      <c r="O326" s="15"/>
      <c r="P326" s="15">
        <v>8457854.6400000006</v>
      </c>
      <c r="Q326" s="14">
        <v>97496.16</v>
      </c>
      <c r="R326" s="14"/>
      <c r="S326" s="15"/>
      <c r="T326" s="14">
        <v>97496.16</v>
      </c>
      <c r="U326" s="14"/>
      <c r="V326" s="16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4">
        <v>97496.16</v>
      </c>
      <c r="AM326" s="15">
        <v>97496.16</v>
      </c>
      <c r="AN326" s="15"/>
      <c r="AO326" s="15"/>
      <c r="AP326" s="14"/>
      <c r="AQ326" s="15"/>
      <c r="AR326" s="14"/>
      <c r="AS326" s="15">
        <v>19</v>
      </c>
      <c r="AT326" s="15"/>
      <c r="AU326" s="14"/>
    </row>
    <row r="327" spans="1:47" ht="13.8" x14ac:dyDescent="0.25">
      <c r="A327" s="25">
        <v>323</v>
      </c>
      <c r="B327" s="5" t="s">
        <v>43</v>
      </c>
      <c r="C327" s="26" t="str">
        <f>VLOOKUP(B327,col_2!$B$2:$C$15,2,FALSE)</f>
        <v>OSP.17 Limited liability companies</v>
      </c>
      <c r="D327" s="5" t="s">
        <v>60</v>
      </c>
      <c r="E327" s="26" t="str">
        <f>VLOOKUP(D327,col_3!$C$2:$D$20,2,FALSE)</f>
        <v>Not determined</v>
      </c>
      <c r="F327" s="26" t="str">
        <f>VLOOKUP(TRIM(D327),col_3!$C$2:$E$20,3,FALSE)</f>
        <v>Not determined</v>
      </c>
      <c r="G327" s="5" t="s">
        <v>39</v>
      </c>
      <c r="H327" s="26" t="str">
        <f>VLOOKUP(G327,col_4!$C$2:$D$17,2,FALSE)</f>
        <v>14 Mazovia Province</v>
      </c>
      <c r="I327" s="14">
        <v>8559872.8900000006</v>
      </c>
      <c r="J327" s="15">
        <v>8559872.8900000006</v>
      </c>
      <c r="K327" s="15"/>
      <c r="L327" s="15"/>
      <c r="M327" s="14">
        <v>6544001.9900000002</v>
      </c>
      <c r="N327" s="15">
        <v>6544001.9900000002</v>
      </c>
      <c r="O327" s="15"/>
      <c r="P327" s="15"/>
      <c r="Q327" s="14">
        <v>2015870.9</v>
      </c>
      <c r="R327" s="14"/>
      <c r="S327" s="15"/>
      <c r="T327" s="14">
        <v>2015870.9</v>
      </c>
      <c r="U327" s="14"/>
      <c r="V327" s="16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4">
        <v>159</v>
      </c>
      <c r="AM327" s="15"/>
      <c r="AN327" s="15">
        <v>159</v>
      </c>
      <c r="AO327" s="15"/>
      <c r="AP327" s="14">
        <v>2015711.9</v>
      </c>
      <c r="AQ327" s="15"/>
      <c r="AR327" s="14">
        <v>2015712</v>
      </c>
      <c r="AS327" s="15">
        <v>19</v>
      </c>
      <c r="AT327" s="15">
        <v>382985.28</v>
      </c>
      <c r="AU327" s="14">
        <v>382985</v>
      </c>
    </row>
    <row r="328" spans="1:47" ht="13.8" x14ac:dyDescent="0.25">
      <c r="A328" s="25">
        <v>324</v>
      </c>
      <c r="B328" s="5" t="s">
        <v>40</v>
      </c>
      <c r="C328" s="26" t="str">
        <f>VLOOKUP(B328,col_2!$B$2:$C$15,2,FALSE)</f>
        <v>OSP.40 Cooperatives</v>
      </c>
      <c r="D328" s="5" t="s">
        <v>74</v>
      </c>
      <c r="E328" s="26" t="str">
        <f>VLOOKUP(D328,col_3!$C$2:$D$20,2,FALSE)</f>
        <v>K Financial and insurance activities</v>
      </c>
      <c r="F328" s="26" t="str">
        <f>VLOOKUP(TRIM(D328),col_3!$C$2:$E$20,3,FALSE)</f>
        <v>Finance</v>
      </c>
      <c r="G328" s="5" t="s">
        <v>47</v>
      </c>
      <c r="H328" s="26" t="str">
        <f>VLOOKUP(G328,col_4!$C$2:$D$17,2,FALSE)</f>
        <v>24 Silesia Province</v>
      </c>
      <c r="I328" s="14">
        <v>8559859.5800000001</v>
      </c>
      <c r="J328" s="15">
        <v>8559859.5800000001</v>
      </c>
      <c r="K328" s="15"/>
      <c r="L328" s="15"/>
      <c r="M328" s="14">
        <v>6199053.3200000003</v>
      </c>
      <c r="N328" s="15">
        <v>6199053.3200000003</v>
      </c>
      <c r="O328" s="15"/>
      <c r="P328" s="15"/>
      <c r="Q328" s="14">
        <v>2360806.2599999998</v>
      </c>
      <c r="R328" s="14"/>
      <c r="S328" s="15"/>
      <c r="T328" s="14">
        <v>2360806.2599999998</v>
      </c>
      <c r="U328" s="14"/>
      <c r="V328" s="16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4">
        <v>6500</v>
      </c>
      <c r="AM328" s="15"/>
      <c r="AN328" s="15">
        <v>4500</v>
      </c>
      <c r="AO328" s="15">
        <v>2000</v>
      </c>
      <c r="AP328" s="14">
        <v>2354306.2599999998</v>
      </c>
      <c r="AQ328" s="15"/>
      <c r="AR328" s="14">
        <v>2354306</v>
      </c>
      <c r="AS328" s="15">
        <v>19</v>
      </c>
      <c r="AT328" s="15">
        <v>447318.14</v>
      </c>
      <c r="AU328" s="14">
        <v>447318</v>
      </c>
    </row>
    <row r="329" spans="1:47" ht="13.8" x14ac:dyDescent="0.25">
      <c r="A329" s="25">
        <v>325</v>
      </c>
      <c r="B329" s="5" t="s">
        <v>43</v>
      </c>
      <c r="C329" s="26" t="str">
        <f>VLOOKUP(B329,col_2!$B$2:$C$15,2,FALSE)</f>
        <v>OSP.17 Limited liability companies</v>
      </c>
      <c r="D329" s="5" t="s">
        <v>55</v>
      </c>
      <c r="E329" s="26" t="str">
        <f>VLOOKUP(D329,col_3!$C$2:$D$20,2,FALSE)</f>
        <v>L Activity connected with servicing the real estate market</v>
      </c>
      <c r="F329" s="26" t="str">
        <f>VLOOKUP(TRIM(D329),col_3!$C$2:$E$20,3,FALSE)</f>
        <v>Real Estate</v>
      </c>
      <c r="G329" s="5" t="s">
        <v>46</v>
      </c>
      <c r="H329" s="26" t="str">
        <f>VLOOKUP(G329,col_4!$C$2:$D$17,2,FALSE)</f>
        <v>22 Pomeranian Province</v>
      </c>
      <c r="I329" s="14">
        <v>8559709.6600000001</v>
      </c>
      <c r="J329" s="15">
        <v>8559709.6600000001</v>
      </c>
      <c r="K329" s="15"/>
      <c r="L329" s="15"/>
      <c r="M329" s="14">
        <v>5508946.6699999999</v>
      </c>
      <c r="N329" s="15">
        <v>5508946.6699999999</v>
      </c>
      <c r="O329" s="15"/>
      <c r="P329" s="15"/>
      <c r="Q329" s="14">
        <v>3050762.99</v>
      </c>
      <c r="R329" s="14"/>
      <c r="S329" s="15"/>
      <c r="T329" s="14">
        <v>3050762.99</v>
      </c>
      <c r="U329" s="14"/>
      <c r="V329" s="16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4"/>
      <c r="AM329" s="15"/>
      <c r="AN329" s="15"/>
      <c r="AO329" s="15"/>
      <c r="AP329" s="14">
        <v>3050762.99</v>
      </c>
      <c r="AQ329" s="15"/>
      <c r="AR329" s="14">
        <v>3050763</v>
      </c>
      <c r="AS329" s="15">
        <v>19</v>
      </c>
      <c r="AT329" s="15">
        <v>579644.97</v>
      </c>
      <c r="AU329" s="14">
        <v>579645</v>
      </c>
    </row>
    <row r="330" spans="1:47" ht="13.8" x14ac:dyDescent="0.25">
      <c r="A330" s="25">
        <v>326</v>
      </c>
      <c r="B330" s="5" t="s">
        <v>43</v>
      </c>
      <c r="C330" s="26" t="str">
        <f>VLOOKUP(B330,col_2!$B$2:$C$15,2,FALSE)</f>
        <v>OSP.17 Limited liability companies</v>
      </c>
      <c r="D330" s="5" t="s">
        <v>70</v>
      </c>
      <c r="E330" s="26" t="str">
        <f>VLOOKUP(D330,col_3!$C$2:$D$20,2,FALSE)</f>
        <v>J Information and communication</v>
      </c>
      <c r="F330" s="26" t="str">
        <f>VLOOKUP(TRIM(D330),col_3!$C$2:$E$20,3,FALSE)</f>
        <v>ICT</v>
      </c>
      <c r="G330" s="5" t="s">
        <v>67</v>
      </c>
      <c r="H330" s="26" t="str">
        <f>VLOOKUP(G330,col_4!$C$2:$D$17,2,FALSE)</f>
        <v>08 Lubuskie</v>
      </c>
      <c r="I330" s="14">
        <v>8559487.8000000007</v>
      </c>
      <c r="J330" s="15">
        <v>8559487.8000000007</v>
      </c>
      <c r="K330" s="15"/>
      <c r="L330" s="15"/>
      <c r="M330" s="14">
        <v>8431286.8399999999</v>
      </c>
      <c r="N330" s="15">
        <v>8431286.8399999999</v>
      </c>
      <c r="O330" s="15"/>
      <c r="P330" s="15"/>
      <c r="Q330" s="14">
        <v>128200.96000000001</v>
      </c>
      <c r="R330" s="14"/>
      <c r="S330" s="15"/>
      <c r="T330" s="14">
        <v>128200.96000000001</v>
      </c>
      <c r="U330" s="14"/>
      <c r="V330" s="16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4"/>
      <c r="AM330" s="15"/>
      <c r="AN330" s="15"/>
      <c r="AO330" s="15"/>
      <c r="AP330" s="14">
        <v>128200.96000000001</v>
      </c>
      <c r="AQ330" s="15"/>
      <c r="AR330" s="14">
        <v>128201</v>
      </c>
      <c r="AS330" s="15">
        <v>19</v>
      </c>
      <c r="AT330" s="15">
        <v>24358.19</v>
      </c>
      <c r="AU330" s="14">
        <v>24358</v>
      </c>
    </row>
    <row r="331" spans="1:47" ht="13.8" x14ac:dyDescent="0.25">
      <c r="A331" s="25">
        <v>327</v>
      </c>
      <c r="B331" s="5" t="s">
        <v>43</v>
      </c>
      <c r="C331" s="26" t="str">
        <f>VLOOKUP(B331,col_2!$B$2:$C$15,2,FALSE)</f>
        <v>OSP.17 Limited liability companies</v>
      </c>
      <c r="D331" s="5" t="s">
        <v>41</v>
      </c>
      <c r="E331" s="26" t="str">
        <f>VLOOKUP(D331,col_3!$C$2:$D$20,2,FALSE)</f>
        <v>F Construction</v>
      </c>
      <c r="F331" s="26" t="str">
        <f>VLOOKUP(TRIM(D331),col_3!$C$2:$E$20,3,FALSE)</f>
        <v>Construction</v>
      </c>
      <c r="G331" s="5" t="s">
        <v>67</v>
      </c>
      <c r="H331" s="26" t="str">
        <f>VLOOKUP(G331,col_4!$C$2:$D$17,2,FALSE)</f>
        <v>08 Lubuskie</v>
      </c>
      <c r="I331" s="14">
        <v>8559482.7699999996</v>
      </c>
      <c r="J331" s="15">
        <v>8559482.7699999996</v>
      </c>
      <c r="K331" s="15"/>
      <c r="L331" s="15"/>
      <c r="M331" s="14">
        <v>8228468.8399999999</v>
      </c>
      <c r="N331" s="15">
        <v>8228468.8399999999</v>
      </c>
      <c r="O331" s="15"/>
      <c r="P331" s="15"/>
      <c r="Q331" s="14">
        <v>331013.93</v>
      </c>
      <c r="R331" s="14"/>
      <c r="S331" s="15"/>
      <c r="T331" s="14">
        <v>331013.93</v>
      </c>
      <c r="U331" s="14"/>
      <c r="V331" s="16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4"/>
      <c r="AM331" s="15"/>
      <c r="AN331" s="15"/>
      <c r="AO331" s="15"/>
      <c r="AP331" s="14">
        <v>331013.93</v>
      </c>
      <c r="AQ331" s="15"/>
      <c r="AR331" s="14">
        <v>331014</v>
      </c>
      <c r="AS331" s="15">
        <v>19</v>
      </c>
      <c r="AT331" s="15">
        <v>62892.66</v>
      </c>
      <c r="AU331" s="14">
        <v>62893</v>
      </c>
    </row>
    <row r="332" spans="1:47" ht="13.8" x14ac:dyDescent="0.25">
      <c r="A332" s="25">
        <v>328</v>
      </c>
      <c r="B332" s="5" t="s">
        <v>37</v>
      </c>
      <c r="C332" s="26" t="str">
        <f>VLOOKUP(B332,col_2!$B$2:$C$15,2,FALSE)</f>
        <v>OSP.16 Joint stock companies</v>
      </c>
      <c r="D332" s="5" t="s">
        <v>60</v>
      </c>
      <c r="E332" s="26" t="str">
        <f>VLOOKUP(D332,col_3!$C$2:$D$20,2,FALSE)</f>
        <v>Not determined</v>
      </c>
      <c r="F332" s="26" t="str">
        <f>VLOOKUP(TRIM(D332),col_3!$C$2:$E$20,3,FALSE)</f>
        <v>Not determined</v>
      </c>
      <c r="G332" s="5" t="s">
        <v>65</v>
      </c>
      <c r="H332" s="26" t="str">
        <f>VLOOKUP(G332,col_4!$C$2:$D$17,2,FALSE)</f>
        <v>32 West Pomeranian Province</v>
      </c>
      <c r="I332" s="14">
        <v>8559126.5099999998</v>
      </c>
      <c r="J332" s="15">
        <v>8559126.5099999998</v>
      </c>
      <c r="K332" s="15"/>
      <c r="L332" s="15"/>
      <c r="M332" s="14">
        <v>7736141.9199999999</v>
      </c>
      <c r="N332" s="15">
        <v>7736141.9199999999</v>
      </c>
      <c r="O332" s="15"/>
      <c r="P332" s="15"/>
      <c r="Q332" s="14">
        <v>822984.59</v>
      </c>
      <c r="R332" s="14"/>
      <c r="S332" s="15"/>
      <c r="T332" s="14">
        <v>822984.59</v>
      </c>
      <c r="U332" s="14"/>
      <c r="V332" s="16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4">
        <v>71000</v>
      </c>
      <c r="AM332" s="15"/>
      <c r="AN332" s="15">
        <v>71000</v>
      </c>
      <c r="AO332" s="15"/>
      <c r="AP332" s="14">
        <v>751984.59</v>
      </c>
      <c r="AQ332" s="15"/>
      <c r="AR332" s="14">
        <v>751985</v>
      </c>
      <c r="AS332" s="15">
        <v>19</v>
      </c>
      <c r="AT332" s="15">
        <v>142877.15</v>
      </c>
      <c r="AU332" s="14">
        <v>142877</v>
      </c>
    </row>
    <row r="333" spans="1:47" ht="13.8" x14ac:dyDescent="0.25">
      <c r="A333" s="25">
        <v>329</v>
      </c>
      <c r="B333" s="5" t="s">
        <v>43</v>
      </c>
      <c r="C333" s="26" t="str">
        <f>VLOOKUP(B333,col_2!$B$2:$C$15,2,FALSE)</f>
        <v>OSP.17 Limited liability companies</v>
      </c>
      <c r="D333" s="5" t="s">
        <v>45</v>
      </c>
      <c r="E333" s="26" t="str">
        <f>VLOOKUP(D333,col_3!$C$2:$D$20,2,FALSE)</f>
        <v>R Activities related to culture, entertainment and recreation</v>
      </c>
      <c r="F333" s="26" t="str">
        <f>VLOOKUP(TRIM(D333),col_3!$C$2:$E$20,3,FALSE)</f>
        <v>Entertainment</v>
      </c>
      <c r="G333" s="5" t="s">
        <v>57</v>
      </c>
      <c r="H333" s="26" t="str">
        <f>VLOOKUP(G333,col_4!$C$2:$D$17,2,FALSE)</f>
        <v>10 Lodz</v>
      </c>
      <c r="I333" s="14">
        <v>8558473.9900000002</v>
      </c>
      <c r="J333" s="15">
        <v>8558473.9900000002</v>
      </c>
      <c r="K333" s="15"/>
      <c r="L333" s="15"/>
      <c r="M333" s="14">
        <v>8051820.9199999999</v>
      </c>
      <c r="N333" s="15">
        <v>8051820.9199999999</v>
      </c>
      <c r="O333" s="15"/>
      <c r="P333" s="15"/>
      <c r="Q333" s="14">
        <v>506653.07</v>
      </c>
      <c r="R333" s="14"/>
      <c r="S333" s="15"/>
      <c r="T333" s="14">
        <v>506653.07</v>
      </c>
      <c r="U333" s="14"/>
      <c r="V333" s="16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4"/>
      <c r="AM333" s="15"/>
      <c r="AN333" s="15"/>
      <c r="AO333" s="15"/>
      <c r="AP333" s="14">
        <v>506653.07</v>
      </c>
      <c r="AQ333" s="15"/>
      <c r="AR333" s="14">
        <v>506653</v>
      </c>
      <c r="AS333" s="15">
        <v>19</v>
      </c>
      <c r="AT333" s="15">
        <v>96264.07</v>
      </c>
      <c r="AU333" s="14">
        <v>96264</v>
      </c>
    </row>
    <row r="334" spans="1:47" ht="13.8" x14ac:dyDescent="0.25">
      <c r="A334" s="25">
        <v>330</v>
      </c>
      <c r="B334" s="5" t="s">
        <v>43</v>
      </c>
      <c r="C334" s="26" t="str">
        <f>VLOOKUP(B334,col_2!$B$2:$C$15,2,FALSE)</f>
        <v>OSP.17 Limited liability companies</v>
      </c>
      <c r="D334" s="5" t="s">
        <v>62</v>
      </c>
      <c r="E334" s="26" t="str">
        <f>VLOOKUP(D334,col_3!$C$2:$D$20,2,FALSE)</f>
        <v>P Education</v>
      </c>
      <c r="F334" s="26" t="str">
        <f>VLOOKUP(TRIM(D334),col_3!$C$2:$E$20,3,FALSE)</f>
        <v>Education</v>
      </c>
      <c r="G334" s="5" t="s">
        <v>39</v>
      </c>
      <c r="H334" s="26" t="str">
        <f>VLOOKUP(G334,col_4!$C$2:$D$17,2,FALSE)</f>
        <v>14 Mazovia Province</v>
      </c>
      <c r="I334" s="14">
        <v>8557809.3200000003</v>
      </c>
      <c r="J334" s="15">
        <v>8557809.3200000003</v>
      </c>
      <c r="K334" s="15"/>
      <c r="L334" s="15"/>
      <c r="M334" s="14">
        <v>7681658.2599999998</v>
      </c>
      <c r="N334" s="15">
        <v>7681658.2599999998</v>
      </c>
      <c r="O334" s="15"/>
      <c r="P334" s="15"/>
      <c r="Q334" s="14">
        <v>876151.06</v>
      </c>
      <c r="R334" s="14"/>
      <c r="S334" s="15"/>
      <c r="T334" s="14">
        <v>876151.06</v>
      </c>
      <c r="U334" s="14"/>
      <c r="V334" s="16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4"/>
      <c r="AM334" s="15"/>
      <c r="AN334" s="15"/>
      <c r="AO334" s="15"/>
      <c r="AP334" s="14">
        <v>876151.06</v>
      </c>
      <c r="AQ334" s="15"/>
      <c r="AR334" s="14">
        <v>876151</v>
      </c>
      <c r="AS334" s="15">
        <v>19</v>
      </c>
      <c r="AT334" s="15">
        <v>166468.69</v>
      </c>
      <c r="AU334" s="14">
        <v>166469</v>
      </c>
    </row>
    <row r="335" spans="1:47" ht="13.8" x14ac:dyDescent="0.25">
      <c r="A335" s="25">
        <v>331</v>
      </c>
      <c r="B335" s="5" t="s">
        <v>43</v>
      </c>
      <c r="C335" s="26" t="str">
        <f>VLOOKUP(B335,col_2!$B$2:$C$15,2,FALSE)</f>
        <v>OSP.17 Limited liability companies</v>
      </c>
      <c r="D335" s="5" t="s">
        <v>41</v>
      </c>
      <c r="E335" s="26" t="str">
        <f>VLOOKUP(D335,col_3!$C$2:$D$20,2,FALSE)</f>
        <v>F Construction</v>
      </c>
      <c r="F335" s="26" t="str">
        <f>VLOOKUP(TRIM(D335),col_3!$C$2:$E$20,3,FALSE)</f>
        <v>Construction</v>
      </c>
      <c r="G335" s="5" t="s">
        <v>42</v>
      </c>
      <c r="H335" s="26" t="str">
        <f>VLOOKUP(G335,col_4!$C$2:$D$17,2,FALSE)</f>
        <v>30 Greater Poland Province</v>
      </c>
      <c r="I335" s="14">
        <v>8557736.6600000001</v>
      </c>
      <c r="J335" s="15">
        <v>8557736.6600000001</v>
      </c>
      <c r="K335" s="15"/>
      <c r="L335" s="15"/>
      <c r="M335" s="14">
        <v>8141212.4000000004</v>
      </c>
      <c r="N335" s="15">
        <v>8141212.4000000004</v>
      </c>
      <c r="O335" s="15"/>
      <c r="P335" s="15"/>
      <c r="Q335" s="14">
        <v>416524.26</v>
      </c>
      <c r="R335" s="14"/>
      <c r="S335" s="15"/>
      <c r="T335" s="14">
        <v>416524.26</v>
      </c>
      <c r="U335" s="14"/>
      <c r="V335" s="16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4"/>
      <c r="AM335" s="15"/>
      <c r="AN335" s="15"/>
      <c r="AO335" s="15"/>
      <c r="AP335" s="14">
        <v>416524.26</v>
      </c>
      <c r="AQ335" s="15"/>
      <c r="AR335" s="14">
        <v>416524</v>
      </c>
      <c r="AS335" s="15">
        <v>19</v>
      </c>
      <c r="AT335" s="15">
        <v>79139.56</v>
      </c>
      <c r="AU335" s="14">
        <v>79140</v>
      </c>
    </row>
    <row r="336" spans="1:47" ht="13.8" x14ac:dyDescent="0.25">
      <c r="A336" s="25">
        <v>332</v>
      </c>
      <c r="B336" s="5" t="s">
        <v>43</v>
      </c>
      <c r="C336" s="26" t="str">
        <f>VLOOKUP(B336,col_2!$B$2:$C$15,2,FALSE)</f>
        <v>OSP.17 Limited liability companies</v>
      </c>
      <c r="D336" s="5" t="s">
        <v>44</v>
      </c>
      <c r="E336" s="26" t="str">
        <f>VLOOKUP(D336,col_3!$C$2:$D$20,2,FALSE)</f>
        <v>G Wholesale and retail trade; repair of motor vehicles, including motorcycles</v>
      </c>
      <c r="F336" s="26" t="str">
        <f>VLOOKUP(TRIM(D336),col_3!$C$2:$E$20,3,FALSE)</f>
        <v>Wholesale/Retail Trade</v>
      </c>
      <c r="G336" s="5" t="s">
        <v>46</v>
      </c>
      <c r="H336" s="26" t="str">
        <f>VLOOKUP(G336,col_4!$C$2:$D$17,2,FALSE)</f>
        <v>22 Pomeranian Province</v>
      </c>
      <c r="I336" s="14">
        <v>8557211.4000000004</v>
      </c>
      <c r="J336" s="15">
        <v>8557211.4000000004</v>
      </c>
      <c r="K336" s="15"/>
      <c r="L336" s="15"/>
      <c r="M336" s="14">
        <v>8073160.6399999997</v>
      </c>
      <c r="N336" s="15">
        <v>8073160.6399999997</v>
      </c>
      <c r="O336" s="15"/>
      <c r="P336" s="15"/>
      <c r="Q336" s="14">
        <v>484050.76</v>
      </c>
      <c r="R336" s="14"/>
      <c r="S336" s="15"/>
      <c r="T336" s="14">
        <v>484050.76</v>
      </c>
      <c r="U336" s="14"/>
      <c r="V336" s="16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4"/>
      <c r="AM336" s="15"/>
      <c r="AN336" s="15"/>
      <c r="AO336" s="15"/>
      <c r="AP336" s="14">
        <v>484050.76</v>
      </c>
      <c r="AQ336" s="15"/>
      <c r="AR336" s="14">
        <v>484051</v>
      </c>
      <c r="AS336" s="15">
        <v>19</v>
      </c>
      <c r="AT336" s="15">
        <v>91969.69</v>
      </c>
      <c r="AU336" s="14">
        <v>91970</v>
      </c>
    </row>
    <row r="337" spans="1:47" ht="13.8" x14ac:dyDescent="0.25">
      <c r="A337" s="25">
        <v>333</v>
      </c>
      <c r="B337" s="5" t="s">
        <v>43</v>
      </c>
      <c r="C337" s="26" t="str">
        <f>VLOOKUP(B337,col_2!$B$2:$C$15,2,FALSE)</f>
        <v>OSP.17 Limited liability companies</v>
      </c>
      <c r="D337" s="5" t="s">
        <v>38</v>
      </c>
      <c r="E337" s="26" t="str">
        <f>VLOOKUP(D337,col_3!$C$2:$D$20,2,FALSE)</f>
        <v>C Industrial processing</v>
      </c>
      <c r="F337" s="26" t="str">
        <f>VLOOKUP(TRIM(D337),col_3!$C$2:$E$20,3,FALSE)</f>
        <v>Manufacturing</v>
      </c>
      <c r="G337" s="5" t="s">
        <v>56</v>
      </c>
      <c r="H337" s="26" t="str">
        <f>VLOOKUP(G337,col_4!$C$2:$D$17,2,FALSE)</f>
        <v>28 Warmian-Masurian Province</v>
      </c>
      <c r="I337" s="14">
        <v>8556880.4100000001</v>
      </c>
      <c r="J337" s="15">
        <v>8556880.4100000001</v>
      </c>
      <c r="K337" s="15"/>
      <c r="L337" s="15"/>
      <c r="M337" s="14">
        <v>8374616.0499999998</v>
      </c>
      <c r="N337" s="15">
        <v>8374616.0499999998</v>
      </c>
      <c r="O337" s="15"/>
      <c r="P337" s="15"/>
      <c r="Q337" s="14">
        <v>182264.36000000002</v>
      </c>
      <c r="R337" s="14"/>
      <c r="S337" s="15"/>
      <c r="T337" s="14">
        <v>182264.36000000002</v>
      </c>
      <c r="U337" s="14"/>
      <c r="V337" s="16">
        <v>59397.3</v>
      </c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>
        <v>59397.3</v>
      </c>
      <c r="AI337" s="17"/>
      <c r="AJ337" s="17"/>
      <c r="AK337" s="17"/>
      <c r="AL337" s="14"/>
      <c r="AM337" s="15"/>
      <c r="AN337" s="15"/>
      <c r="AO337" s="15"/>
      <c r="AP337" s="14">
        <v>122867.06</v>
      </c>
      <c r="AQ337" s="15"/>
      <c r="AR337" s="14">
        <v>122867</v>
      </c>
      <c r="AS337" s="15">
        <v>19</v>
      </c>
      <c r="AT337" s="15">
        <v>23344.73</v>
      </c>
      <c r="AU337" s="14">
        <v>23345</v>
      </c>
    </row>
    <row r="338" spans="1:47" ht="13.8" x14ac:dyDescent="0.25">
      <c r="A338" s="25">
        <v>334</v>
      </c>
      <c r="B338" s="5" t="s">
        <v>40</v>
      </c>
      <c r="C338" s="26" t="str">
        <f>VLOOKUP(B338,col_2!$B$2:$C$15,2,FALSE)</f>
        <v>OSP.40 Cooperatives</v>
      </c>
      <c r="D338" s="5" t="s">
        <v>74</v>
      </c>
      <c r="E338" s="26" t="str">
        <f>VLOOKUP(D338,col_3!$C$2:$D$20,2,FALSE)</f>
        <v>K Financial and insurance activities</v>
      </c>
      <c r="F338" s="26" t="str">
        <f>VLOOKUP(TRIM(D338),col_3!$C$2:$E$20,3,FALSE)</f>
        <v>Finance</v>
      </c>
      <c r="G338" s="5" t="s">
        <v>56</v>
      </c>
      <c r="H338" s="26" t="str">
        <f>VLOOKUP(G338,col_4!$C$2:$D$17,2,FALSE)</f>
        <v>28 Warmian-Masurian Province</v>
      </c>
      <c r="I338" s="14">
        <v>8556505</v>
      </c>
      <c r="J338" s="15">
        <v>8556505</v>
      </c>
      <c r="K338" s="15"/>
      <c r="L338" s="15"/>
      <c r="M338" s="14">
        <v>7039390.04</v>
      </c>
      <c r="N338" s="15">
        <v>7039390.04</v>
      </c>
      <c r="O338" s="15"/>
      <c r="P338" s="15"/>
      <c r="Q338" s="14">
        <v>1517114.96</v>
      </c>
      <c r="R338" s="14"/>
      <c r="S338" s="15"/>
      <c r="T338" s="14">
        <v>1517114.96</v>
      </c>
      <c r="U338" s="14"/>
      <c r="V338" s="16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4">
        <v>2000</v>
      </c>
      <c r="AM338" s="15"/>
      <c r="AN338" s="15">
        <v>2000</v>
      </c>
      <c r="AO338" s="15"/>
      <c r="AP338" s="14">
        <v>1515114.96</v>
      </c>
      <c r="AQ338" s="15"/>
      <c r="AR338" s="14">
        <v>1515115</v>
      </c>
      <c r="AS338" s="15">
        <v>19</v>
      </c>
      <c r="AT338" s="15">
        <v>287871.85000000003</v>
      </c>
      <c r="AU338" s="14">
        <v>287872</v>
      </c>
    </row>
    <row r="339" spans="1:47" ht="13.8" x14ac:dyDescent="0.25">
      <c r="A339" s="25">
        <v>335</v>
      </c>
      <c r="B339" s="5" t="s">
        <v>43</v>
      </c>
      <c r="C339" s="26" t="str">
        <f>VLOOKUP(B339,col_2!$B$2:$C$15,2,FALSE)</f>
        <v>OSP.17 Limited liability companies</v>
      </c>
      <c r="D339" s="5" t="s">
        <v>60</v>
      </c>
      <c r="E339" s="26" t="str">
        <f>VLOOKUP(D339,col_3!$C$2:$D$20,2,FALSE)</f>
        <v>Not determined</v>
      </c>
      <c r="F339" s="26" t="str">
        <f>VLOOKUP(TRIM(D339),col_3!$C$2:$E$20,3,FALSE)</f>
        <v>Not determined</v>
      </c>
      <c r="G339" s="5" t="s">
        <v>39</v>
      </c>
      <c r="H339" s="26" t="str">
        <f>VLOOKUP(G339,col_4!$C$2:$D$17,2,FALSE)</f>
        <v>14 Mazovia Province</v>
      </c>
      <c r="I339" s="14">
        <v>8555740.8499999996</v>
      </c>
      <c r="J339" s="15">
        <v>8555740.8499999996</v>
      </c>
      <c r="K339" s="15"/>
      <c r="L339" s="15"/>
      <c r="M339" s="14">
        <v>8343915.5999999996</v>
      </c>
      <c r="N339" s="15">
        <v>8343915.5999999996</v>
      </c>
      <c r="O339" s="15"/>
      <c r="P339" s="15"/>
      <c r="Q339" s="14">
        <v>211825.25</v>
      </c>
      <c r="R339" s="14"/>
      <c r="S339" s="15"/>
      <c r="T339" s="14">
        <v>211825.25</v>
      </c>
      <c r="U339" s="14"/>
      <c r="V339" s="16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4">
        <v>9850.98</v>
      </c>
      <c r="AM339" s="15"/>
      <c r="AN339" s="15">
        <v>621.34</v>
      </c>
      <c r="AO339" s="15">
        <v>9229.64</v>
      </c>
      <c r="AP339" s="14">
        <v>201974.27000000002</v>
      </c>
      <c r="AQ339" s="15"/>
      <c r="AR339" s="14">
        <v>201974</v>
      </c>
      <c r="AS339" s="15">
        <v>19</v>
      </c>
      <c r="AT339" s="15">
        <v>38375.06</v>
      </c>
      <c r="AU339" s="14">
        <v>38375</v>
      </c>
    </row>
    <row r="340" spans="1:47" ht="13.8" x14ac:dyDescent="0.25">
      <c r="A340" s="25">
        <v>336</v>
      </c>
      <c r="B340" s="5" t="s">
        <v>43</v>
      </c>
      <c r="C340" s="26" t="str">
        <f>VLOOKUP(B340,col_2!$B$2:$C$15,2,FALSE)</f>
        <v>OSP.17 Limited liability companies</v>
      </c>
      <c r="D340" s="5" t="s">
        <v>44</v>
      </c>
      <c r="E340" s="26" t="str">
        <f>VLOOKUP(D340,col_3!$C$2:$D$20,2,FALSE)</f>
        <v>G Wholesale and retail trade; repair of motor vehicles, including motorcycles</v>
      </c>
      <c r="F340" s="26" t="str">
        <f>VLOOKUP(TRIM(D340),col_3!$C$2:$E$20,3,FALSE)</f>
        <v>Wholesale/Retail Trade</v>
      </c>
      <c r="G340" s="5" t="s">
        <v>67</v>
      </c>
      <c r="H340" s="26" t="str">
        <f>VLOOKUP(G340,col_4!$C$2:$D$17,2,FALSE)</f>
        <v>08 Lubuskie</v>
      </c>
      <c r="I340" s="14">
        <v>8555634.6699999999</v>
      </c>
      <c r="J340" s="15">
        <v>8555634.6699999999</v>
      </c>
      <c r="K340" s="15"/>
      <c r="L340" s="15"/>
      <c r="M340" s="14">
        <v>8197136.6500000004</v>
      </c>
      <c r="N340" s="15">
        <v>8197136.6500000004</v>
      </c>
      <c r="O340" s="15"/>
      <c r="P340" s="15"/>
      <c r="Q340" s="14">
        <v>358498.02</v>
      </c>
      <c r="R340" s="14"/>
      <c r="S340" s="15"/>
      <c r="T340" s="14">
        <v>358498.02</v>
      </c>
      <c r="U340" s="14"/>
      <c r="V340" s="16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4"/>
      <c r="AM340" s="15"/>
      <c r="AN340" s="15"/>
      <c r="AO340" s="15"/>
      <c r="AP340" s="14">
        <v>358498.02</v>
      </c>
      <c r="AQ340" s="15"/>
      <c r="AR340" s="14">
        <v>358498</v>
      </c>
      <c r="AS340" s="15">
        <v>19</v>
      </c>
      <c r="AT340" s="15">
        <v>68114.62</v>
      </c>
      <c r="AU340" s="14">
        <v>68115</v>
      </c>
    </row>
    <row r="341" spans="1:47" ht="13.8" x14ac:dyDescent="0.25">
      <c r="A341" s="25">
        <v>337</v>
      </c>
      <c r="B341" s="5" t="s">
        <v>43</v>
      </c>
      <c r="C341" s="26" t="str">
        <f>VLOOKUP(B341,col_2!$B$2:$C$15,2,FALSE)</f>
        <v>OSP.17 Limited liability companies</v>
      </c>
      <c r="D341" s="5" t="s">
        <v>41</v>
      </c>
      <c r="E341" s="26" t="str">
        <f>VLOOKUP(D341,col_3!$C$2:$D$20,2,FALSE)</f>
        <v>F Construction</v>
      </c>
      <c r="F341" s="26" t="str">
        <f>VLOOKUP(TRIM(D341),col_3!$C$2:$E$20,3,FALSE)</f>
        <v>Construction</v>
      </c>
      <c r="G341" s="5" t="s">
        <v>65</v>
      </c>
      <c r="H341" s="26" t="str">
        <f>VLOOKUP(G341,col_4!$C$2:$D$17,2,FALSE)</f>
        <v>32 West Pomeranian Province</v>
      </c>
      <c r="I341" s="14">
        <v>8555526.9600000009</v>
      </c>
      <c r="J341" s="15">
        <v>8555526.9600000009</v>
      </c>
      <c r="K341" s="15"/>
      <c r="L341" s="15"/>
      <c r="M341" s="14">
        <v>8904504.5099999998</v>
      </c>
      <c r="N341" s="15">
        <v>8904504.5099999998</v>
      </c>
      <c r="O341" s="15"/>
      <c r="P341" s="15"/>
      <c r="Q341" s="14"/>
      <c r="R341" s="14">
        <v>348977.55</v>
      </c>
      <c r="S341" s="15"/>
      <c r="T341" s="14"/>
      <c r="U341" s="14">
        <v>348977.55</v>
      </c>
      <c r="V341" s="16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4"/>
      <c r="AM341" s="15"/>
      <c r="AN341" s="15"/>
      <c r="AO341" s="15"/>
      <c r="AP341" s="14"/>
      <c r="AQ341" s="15"/>
      <c r="AR341" s="14"/>
      <c r="AS341" s="15">
        <v>19</v>
      </c>
      <c r="AT341" s="15"/>
      <c r="AU341" s="14"/>
    </row>
    <row r="342" spans="1:47" ht="13.8" x14ac:dyDescent="0.25">
      <c r="A342" s="25">
        <v>338</v>
      </c>
      <c r="B342" s="5" t="s">
        <v>43</v>
      </c>
      <c r="C342" s="26" t="str">
        <f>VLOOKUP(B342,col_2!$B$2:$C$15,2,FALSE)</f>
        <v>OSP.17 Limited liability companies</v>
      </c>
      <c r="D342" s="5" t="s">
        <v>70</v>
      </c>
      <c r="E342" s="26" t="str">
        <f>VLOOKUP(D342,col_3!$C$2:$D$20,2,FALSE)</f>
        <v>J Information and communication</v>
      </c>
      <c r="F342" s="26" t="str">
        <f>VLOOKUP(TRIM(D342),col_3!$C$2:$E$20,3,FALSE)</f>
        <v>ICT</v>
      </c>
      <c r="G342" s="5" t="s">
        <v>39</v>
      </c>
      <c r="H342" s="26" t="str">
        <f>VLOOKUP(G342,col_4!$C$2:$D$17,2,FALSE)</f>
        <v>14 Mazovia Province</v>
      </c>
      <c r="I342" s="14">
        <v>8555113.1500000004</v>
      </c>
      <c r="J342" s="15">
        <v>8555113.1500000004</v>
      </c>
      <c r="K342" s="15"/>
      <c r="L342" s="15"/>
      <c r="M342" s="14">
        <v>7686469.0300000003</v>
      </c>
      <c r="N342" s="15">
        <v>7686469.0300000003</v>
      </c>
      <c r="O342" s="15"/>
      <c r="P342" s="15"/>
      <c r="Q342" s="14">
        <v>868644.12</v>
      </c>
      <c r="R342" s="14"/>
      <c r="S342" s="15"/>
      <c r="T342" s="14">
        <v>868644.12</v>
      </c>
      <c r="U342" s="14"/>
      <c r="V342" s="16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4"/>
      <c r="AM342" s="15"/>
      <c r="AN342" s="15"/>
      <c r="AO342" s="15"/>
      <c r="AP342" s="14">
        <v>868644.12</v>
      </c>
      <c r="AQ342" s="15"/>
      <c r="AR342" s="14">
        <v>868644</v>
      </c>
      <c r="AS342" s="15">
        <v>15</v>
      </c>
      <c r="AT342" s="15">
        <v>130296.6</v>
      </c>
      <c r="AU342" s="14">
        <v>130297</v>
      </c>
    </row>
    <row r="343" spans="1:47" ht="13.8" x14ac:dyDescent="0.25">
      <c r="A343" s="25">
        <v>339</v>
      </c>
      <c r="B343" s="5" t="s">
        <v>66</v>
      </c>
      <c r="C343" s="26" t="str">
        <f>VLOOKUP(B343,col_2!$B$2:$C$15,2,FALSE)</f>
        <v>OSP.46 Independent public healthcare institutions</v>
      </c>
      <c r="D343" s="5" t="s">
        <v>52</v>
      </c>
      <c r="E343" s="26" t="str">
        <f>VLOOKUP(D343,col_3!$C$2:$D$20,2,FALSE)</f>
        <v>Q Health care and social assistance</v>
      </c>
      <c r="F343" s="26" t="str">
        <f>VLOOKUP(TRIM(D343),col_3!$C$2:$E$20,3,FALSE)</f>
        <v>Health</v>
      </c>
      <c r="G343" s="5" t="s">
        <v>65</v>
      </c>
      <c r="H343" s="26" t="str">
        <f>VLOOKUP(G343,col_4!$C$2:$D$17,2,FALSE)</f>
        <v>32 West Pomeranian Province</v>
      </c>
      <c r="I343" s="14">
        <v>8554977.4700000007</v>
      </c>
      <c r="J343" s="15">
        <v>8554977.4700000007</v>
      </c>
      <c r="K343" s="15"/>
      <c r="L343" s="15"/>
      <c r="M343" s="14">
        <v>8095782.1900000004</v>
      </c>
      <c r="N343" s="15">
        <v>8095782.1900000004</v>
      </c>
      <c r="O343" s="15"/>
      <c r="P343" s="15"/>
      <c r="Q343" s="14">
        <v>459195.28</v>
      </c>
      <c r="R343" s="14"/>
      <c r="S343" s="15"/>
      <c r="T343" s="14">
        <v>459195.28</v>
      </c>
      <c r="U343" s="14"/>
      <c r="V343" s="16">
        <v>459195.28</v>
      </c>
      <c r="W343" s="17"/>
      <c r="X343" s="17">
        <v>459195.28</v>
      </c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4"/>
      <c r="AM343" s="15"/>
      <c r="AN343" s="15"/>
      <c r="AO343" s="15"/>
      <c r="AP343" s="14"/>
      <c r="AQ343" s="15"/>
      <c r="AR343" s="14"/>
      <c r="AS343" s="15">
        <v>19</v>
      </c>
      <c r="AT343" s="15"/>
      <c r="AU343" s="14"/>
    </row>
    <row r="344" spans="1:47" ht="13.8" x14ac:dyDescent="0.25">
      <c r="A344" s="25">
        <v>340</v>
      </c>
      <c r="B344" s="5" t="s">
        <v>43</v>
      </c>
      <c r="C344" s="26" t="str">
        <f>VLOOKUP(B344,col_2!$B$2:$C$15,2,FALSE)</f>
        <v>OSP.17 Limited liability companies</v>
      </c>
      <c r="D344" s="5" t="s">
        <v>48</v>
      </c>
      <c r="E344" s="26" t="str">
        <f>VLOOKUP(D344,col_3!$C$2:$D$20,2,FALSE)</f>
        <v>H Transport and storage</v>
      </c>
      <c r="F344" s="26" t="str">
        <f>VLOOKUP(TRIM(D344),col_3!$C$2:$E$20,3,FALSE)</f>
        <v>Transportation and Storage</v>
      </c>
      <c r="G344" s="5" t="s">
        <v>51</v>
      </c>
      <c r="H344" s="26" t="str">
        <f>VLOOKUP(G344,col_4!$C$2:$D$17,2,FALSE)</f>
        <v>02 Lower Silesia Province</v>
      </c>
      <c r="I344" s="14">
        <v>8554804.4499999993</v>
      </c>
      <c r="J344" s="15">
        <v>8554804.4499999993</v>
      </c>
      <c r="K344" s="15"/>
      <c r="L344" s="15"/>
      <c r="M344" s="14">
        <v>8215589.0599999996</v>
      </c>
      <c r="N344" s="15">
        <v>8215589.0599999996</v>
      </c>
      <c r="O344" s="15"/>
      <c r="P344" s="15"/>
      <c r="Q344" s="14">
        <v>339215.39</v>
      </c>
      <c r="R344" s="14"/>
      <c r="S344" s="15"/>
      <c r="T344" s="14">
        <v>339215.39</v>
      </c>
      <c r="U344" s="14"/>
      <c r="V344" s="16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4"/>
      <c r="AM344" s="15"/>
      <c r="AN344" s="15"/>
      <c r="AO344" s="15"/>
      <c r="AP344" s="14">
        <v>339215.39</v>
      </c>
      <c r="AQ344" s="15"/>
      <c r="AR344" s="14">
        <v>339215</v>
      </c>
      <c r="AS344" s="15">
        <v>19</v>
      </c>
      <c r="AT344" s="15">
        <v>64450.85</v>
      </c>
      <c r="AU344" s="14">
        <v>64451</v>
      </c>
    </row>
    <row r="345" spans="1:47" ht="13.8" x14ac:dyDescent="0.25">
      <c r="A345" s="25">
        <v>341</v>
      </c>
      <c r="B345" s="5" t="s">
        <v>43</v>
      </c>
      <c r="C345" s="26" t="str">
        <f>VLOOKUP(B345,col_2!$B$2:$C$15,2,FALSE)</f>
        <v>OSP.17 Limited liability companies</v>
      </c>
      <c r="D345" s="5" t="s">
        <v>59</v>
      </c>
      <c r="E345" s="26" t="str">
        <f>VLOOKUP(D345,col_3!$C$2:$D$20,2,FALSE)</f>
        <v>N Administrative and support service activities</v>
      </c>
      <c r="F345" s="26" t="str">
        <f>VLOOKUP(TRIM(D345),col_3!$C$2:$E$20,3,FALSE)</f>
        <v>Admin and Support Services</v>
      </c>
      <c r="G345" s="5" t="s">
        <v>57</v>
      </c>
      <c r="H345" s="26" t="str">
        <f>VLOOKUP(G345,col_4!$C$2:$D$17,2,FALSE)</f>
        <v>10 Lodz</v>
      </c>
      <c r="I345" s="14">
        <v>8554715.6600000001</v>
      </c>
      <c r="J345" s="15">
        <v>8554715.6600000001</v>
      </c>
      <c r="K345" s="15"/>
      <c r="L345" s="15"/>
      <c r="M345" s="14">
        <v>8343660.6100000003</v>
      </c>
      <c r="N345" s="15">
        <v>8343660.6100000003</v>
      </c>
      <c r="O345" s="15"/>
      <c r="P345" s="15"/>
      <c r="Q345" s="14">
        <v>211055.05000000002</v>
      </c>
      <c r="R345" s="14"/>
      <c r="S345" s="15"/>
      <c r="T345" s="14">
        <v>211055.05000000002</v>
      </c>
      <c r="U345" s="14"/>
      <c r="V345" s="16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4">
        <v>86005.02</v>
      </c>
      <c r="AM345" s="15">
        <v>86005.02</v>
      </c>
      <c r="AN345" s="15"/>
      <c r="AO345" s="15"/>
      <c r="AP345" s="14">
        <v>125050.03</v>
      </c>
      <c r="AQ345" s="15"/>
      <c r="AR345" s="14">
        <v>125050</v>
      </c>
      <c r="AS345" s="15">
        <v>19</v>
      </c>
      <c r="AT345" s="15">
        <v>23759.5</v>
      </c>
      <c r="AU345" s="14">
        <v>23760</v>
      </c>
    </row>
    <row r="346" spans="1:47" ht="13.8" x14ac:dyDescent="0.25">
      <c r="A346" s="25">
        <v>342</v>
      </c>
      <c r="B346" s="5" t="s">
        <v>40</v>
      </c>
      <c r="C346" s="26" t="str">
        <f>VLOOKUP(B346,col_2!$B$2:$C$15,2,FALSE)</f>
        <v>OSP.40 Cooperatives</v>
      </c>
      <c r="D346" s="5" t="s">
        <v>55</v>
      </c>
      <c r="E346" s="26" t="str">
        <f>VLOOKUP(D346,col_3!$C$2:$D$20,2,FALSE)</f>
        <v>L Activity connected with servicing the real estate market</v>
      </c>
      <c r="F346" s="26" t="str">
        <f>VLOOKUP(TRIM(D346),col_3!$C$2:$E$20,3,FALSE)</f>
        <v>Real Estate</v>
      </c>
      <c r="G346" s="5" t="s">
        <v>57</v>
      </c>
      <c r="H346" s="26" t="str">
        <f>VLOOKUP(G346,col_4!$C$2:$D$17,2,FALSE)</f>
        <v>10 Lodz</v>
      </c>
      <c r="I346" s="14">
        <v>8552713.1600000001</v>
      </c>
      <c r="J346" s="15">
        <v>8552713.1600000001</v>
      </c>
      <c r="K346" s="15"/>
      <c r="L346" s="15"/>
      <c r="M346" s="14">
        <v>7773051.6799999997</v>
      </c>
      <c r="N346" s="15">
        <v>7773051.6799999997</v>
      </c>
      <c r="O346" s="15"/>
      <c r="P346" s="15"/>
      <c r="Q346" s="14">
        <v>779661.48</v>
      </c>
      <c r="R346" s="14"/>
      <c r="S346" s="15"/>
      <c r="T346" s="14">
        <v>779661.48</v>
      </c>
      <c r="U346" s="14"/>
      <c r="V346" s="16">
        <v>520143.47000000003</v>
      </c>
      <c r="W346" s="17"/>
      <c r="X346" s="17"/>
      <c r="Y346" s="17"/>
      <c r="Z346" s="17"/>
      <c r="AA346" s="17"/>
      <c r="AB346" s="17"/>
      <c r="AC346" s="17"/>
      <c r="AD346" s="17">
        <v>520143.47000000003</v>
      </c>
      <c r="AE346" s="17"/>
      <c r="AF346" s="17"/>
      <c r="AG346" s="17"/>
      <c r="AH346" s="17"/>
      <c r="AI346" s="17"/>
      <c r="AJ346" s="17"/>
      <c r="AK346" s="17"/>
      <c r="AL346" s="14"/>
      <c r="AM346" s="15"/>
      <c r="AN346" s="15"/>
      <c r="AO346" s="15"/>
      <c r="AP346" s="14">
        <v>259518.01</v>
      </c>
      <c r="AQ346" s="15"/>
      <c r="AR346" s="14">
        <v>259518</v>
      </c>
      <c r="AS346" s="15">
        <v>19</v>
      </c>
      <c r="AT346" s="15">
        <v>49308.42</v>
      </c>
      <c r="AU346" s="14">
        <v>49308</v>
      </c>
    </row>
    <row r="347" spans="1:47" ht="13.8" x14ac:dyDescent="0.25">
      <c r="A347" s="25">
        <v>343</v>
      </c>
      <c r="B347" s="5" t="s">
        <v>43</v>
      </c>
      <c r="C347" s="26" t="str">
        <f>VLOOKUP(B347,col_2!$B$2:$C$15,2,FALSE)</f>
        <v>OSP.17 Limited liability companies</v>
      </c>
      <c r="D347" s="5" t="s">
        <v>59</v>
      </c>
      <c r="E347" s="26" t="str">
        <f>VLOOKUP(D347,col_3!$C$2:$D$20,2,FALSE)</f>
        <v>N Administrative and support service activities</v>
      </c>
      <c r="F347" s="26" t="str">
        <f>VLOOKUP(TRIM(D347),col_3!$C$2:$E$20,3,FALSE)</f>
        <v>Admin and Support Services</v>
      </c>
      <c r="G347" s="5" t="s">
        <v>42</v>
      </c>
      <c r="H347" s="26" t="str">
        <f>VLOOKUP(G347,col_4!$C$2:$D$17,2,FALSE)</f>
        <v>30 Greater Poland Province</v>
      </c>
      <c r="I347" s="14">
        <v>8551697.0600000005</v>
      </c>
      <c r="J347" s="15">
        <v>8551697.0600000005</v>
      </c>
      <c r="K347" s="15"/>
      <c r="L347" s="15"/>
      <c r="M347" s="14">
        <v>8311427.5999999996</v>
      </c>
      <c r="N347" s="15">
        <v>8311427.5999999996</v>
      </c>
      <c r="O347" s="15"/>
      <c r="P347" s="15"/>
      <c r="Q347" s="14">
        <v>240269.46</v>
      </c>
      <c r="R347" s="14"/>
      <c r="S347" s="15"/>
      <c r="T347" s="14">
        <v>240269.46</v>
      </c>
      <c r="U347" s="14"/>
      <c r="V347" s="16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4">
        <v>240269.46</v>
      </c>
      <c r="AM347" s="15">
        <v>240269.46</v>
      </c>
      <c r="AN347" s="15"/>
      <c r="AO347" s="15"/>
      <c r="AP347" s="14"/>
      <c r="AQ347" s="15"/>
      <c r="AR347" s="14"/>
      <c r="AS347" s="15">
        <v>19</v>
      </c>
      <c r="AT347" s="15"/>
      <c r="AU347" s="14"/>
    </row>
    <row r="348" spans="1:47" ht="13.8" x14ac:dyDescent="0.25">
      <c r="A348" s="25">
        <v>344</v>
      </c>
      <c r="B348" s="5" t="s">
        <v>43</v>
      </c>
      <c r="C348" s="26" t="str">
        <f>VLOOKUP(B348,col_2!$B$2:$C$15,2,FALSE)</f>
        <v>OSP.17 Limited liability companies</v>
      </c>
      <c r="D348" s="5" t="s">
        <v>72</v>
      </c>
      <c r="E348" s="26" t="str">
        <f>VLOOKUP(D348,col_3!$C$2:$D$20,2,FALSE)</f>
        <v>I Activities related to accommodation and catering services</v>
      </c>
      <c r="F348" s="26" t="str">
        <f>VLOOKUP(TRIM(D348),col_3!$C$2:$E$20,3,FALSE)</f>
        <v>Hotels and Restaurants</v>
      </c>
      <c r="G348" s="5" t="s">
        <v>46</v>
      </c>
      <c r="H348" s="26" t="str">
        <f>VLOOKUP(G348,col_4!$C$2:$D$17,2,FALSE)</f>
        <v>22 Pomeranian Province</v>
      </c>
      <c r="I348" s="14">
        <v>8551666.5600000005</v>
      </c>
      <c r="J348" s="15">
        <v>8551666.5600000005</v>
      </c>
      <c r="K348" s="15"/>
      <c r="L348" s="15"/>
      <c r="M348" s="14">
        <v>8463135.1999999993</v>
      </c>
      <c r="N348" s="15">
        <v>8463135.1999999993</v>
      </c>
      <c r="O348" s="15"/>
      <c r="P348" s="15"/>
      <c r="Q348" s="14">
        <v>88531.36</v>
      </c>
      <c r="R348" s="14"/>
      <c r="S348" s="15"/>
      <c r="T348" s="14">
        <v>88531.36</v>
      </c>
      <c r="U348" s="14"/>
      <c r="V348" s="16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4"/>
      <c r="AM348" s="15"/>
      <c r="AN348" s="15"/>
      <c r="AO348" s="15"/>
      <c r="AP348" s="14">
        <v>88531.36</v>
      </c>
      <c r="AQ348" s="15"/>
      <c r="AR348" s="14">
        <v>88531</v>
      </c>
      <c r="AS348" s="15">
        <v>19</v>
      </c>
      <c r="AT348" s="15">
        <v>16820.89</v>
      </c>
      <c r="AU348" s="14">
        <v>16821</v>
      </c>
    </row>
    <row r="349" spans="1:47" ht="13.8" x14ac:dyDescent="0.25">
      <c r="A349" s="25">
        <v>345</v>
      </c>
      <c r="B349" s="5" t="s">
        <v>43</v>
      </c>
      <c r="C349" s="26" t="str">
        <f>VLOOKUP(B349,col_2!$B$2:$C$15,2,FALSE)</f>
        <v>OSP.17 Limited liability companies</v>
      </c>
      <c r="D349" s="5" t="s">
        <v>38</v>
      </c>
      <c r="E349" s="26" t="str">
        <f>VLOOKUP(D349,col_3!$C$2:$D$20,2,FALSE)</f>
        <v>C Industrial processing</v>
      </c>
      <c r="F349" s="26" t="str">
        <f>VLOOKUP(TRIM(D349),col_3!$C$2:$E$20,3,FALSE)</f>
        <v>Manufacturing</v>
      </c>
      <c r="G349" s="5" t="s">
        <v>46</v>
      </c>
      <c r="H349" s="26" t="str">
        <f>VLOOKUP(G349,col_4!$C$2:$D$17,2,FALSE)</f>
        <v>22 Pomeranian Province</v>
      </c>
      <c r="I349" s="14">
        <v>8551266.6799999997</v>
      </c>
      <c r="J349" s="15">
        <v>8551266.6799999997</v>
      </c>
      <c r="K349" s="15"/>
      <c r="L349" s="15"/>
      <c r="M349" s="14">
        <v>8319572.2999999998</v>
      </c>
      <c r="N349" s="15">
        <v>8319572.2999999998</v>
      </c>
      <c r="O349" s="15"/>
      <c r="P349" s="15"/>
      <c r="Q349" s="14">
        <v>231694.38</v>
      </c>
      <c r="R349" s="14"/>
      <c r="S349" s="15"/>
      <c r="T349" s="14">
        <v>231694.38</v>
      </c>
      <c r="U349" s="14"/>
      <c r="V349" s="16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4"/>
      <c r="AM349" s="15"/>
      <c r="AN349" s="15"/>
      <c r="AO349" s="15"/>
      <c r="AP349" s="14">
        <v>231694.38</v>
      </c>
      <c r="AQ349" s="15"/>
      <c r="AR349" s="14">
        <v>231694</v>
      </c>
      <c r="AS349" s="15">
        <v>19</v>
      </c>
      <c r="AT349" s="15">
        <v>44021.86</v>
      </c>
      <c r="AU349" s="14">
        <v>44022</v>
      </c>
    </row>
    <row r="350" spans="1:47" ht="13.8" x14ac:dyDescent="0.25">
      <c r="A350" s="25">
        <v>346</v>
      </c>
      <c r="B350" s="5" t="s">
        <v>43</v>
      </c>
      <c r="C350" s="26" t="str">
        <f>VLOOKUP(B350,col_2!$B$2:$C$15,2,FALSE)</f>
        <v>OSP.17 Limited liability companies</v>
      </c>
      <c r="D350" s="5" t="s">
        <v>44</v>
      </c>
      <c r="E350" s="26" t="str">
        <f>VLOOKUP(D350,col_3!$C$2:$D$20,2,FALSE)</f>
        <v>G Wholesale and retail trade; repair of motor vehicles, including motorcycles</v>
      </c>
      <c r="F350" s="26" t="str">
        <f>VLOOKUP(TRIM(D350),col_3!$C$2:$E$20,3,FALSE)</f>
        <v>Wholesale/Retail Trade</v>
      </c>
      <c r="G350" s="5" t="s">
        <v>42</v>
      </c>
      <c r="H350" s="26" t="str">
        <f>VLOOKUP(G350,col_4!$C$2:$D$17,2,FALSE)</f>
        <v>30 Greater Poland Province</v>
      </c>
      <c r="I350" s="14">
        <v>8550880.25</v>
      </c>
      <c r="J350" s="15">
        <v>8550880.25</v>
      </c>
      <c r="K350" s="15"/>
      <c r="L350" s="15"/>
      <c r="M350" s="14">
        <v>8562145.4199999999</v>
      </c>
      <c r="N350" s="15">
        <v>8562145.4199999999</v>
      </c>
      <c r="O350" s="15"/>
      <c r="P350" s="15"/>
      <c r="Q350" s="14"/>
      <c r="R350" s="14">
        <v>11265.17</v>
      </c>
      <c r="S350" s="15"/>
      <c r="T350" s="14"/>
      <c r="U350" s="14">
        <v>11265.17</v>
      </c>
      <c r="V350" s="16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4"/>
      <c r="AM350" s="15"/>
      <c r="AN350" s="15"/>
      <c r="AO350" s="15"/>
      <c r="AP350" s="14"/>
      <c r="AQ350" s="15"/>
      <c r="AR350" s="14"/>
      <c r="AS350" s="15">
        <v>19</v>
      </c>
      <c r="AT350" s="15"/>
      <c r="AU350" s="14"/>
    </row>
    <row r="351" spans="1:47" ht="13.8" x14ac:dyDescent="0.25">
      <c r="A351" s="25">
        <v>347</v>
      </c>
      <c r="B351" s="5" t="s">
        <v>43</v>
      </c>
      <c r="C351" s="26" t="str">
        <f>VLOOKUP(B351,col_2!$B$2:$C$15,2,FALSE)</f>
        <v>OSP.17 Limited liability companies</v>
      </c>
      <c r="D351" s="5" t="s">
        <v>54</v>
      </c>
      <c r="E351" s="26" t="str">
        <f>VLOOKUP(D351,col_3!$C$2:$D$20,2,FALSE)</f>
        <v>M Professional, scientific and technical activities</v>
      </c>
      <c r="F351" s="26" t="str">
        <f>VLOOKUP(TRIM(D351),col_3!$C$2:$E$20,3,FALSE)</f>
        <v>Professional/Scientific</v>
      </c>
      <c r="G351" s="5" t="s">
        <v>67</v>
      </c>
      <c r="H351" s="26" t="str">
        <f>VLOOKUP(G351,col_4!$C$2:$D$17,2,FALSE)</f>
        <v>08 Lubuskie</v>
      </c>
      <c r="I351" s="14">
        <v>8550863.2100000009</v>
      </c>
      <c r="J351" s="15">
        <v>8550863.2100000009</v>
      </c>
      <c r="K351" s="15"/>
      <c r="L351" s="15"/>
      <c r="M351" s="14">
        <v>5848177.8700000001</v>
      </c>
      <c r="N351" s="15">
        <v>5848177.8700000001</v>
      </c>
      <c r="O351" s="15"/>
      <c r="P351" s="15"/>
      <c r="Q351" s="14">
        <v>2702685.34</v>
      </c>
      <c r="R351" s="14"/>
      <c r="S351" s="15"/>
      <c r="T351" s="14">
        <v>2702685.34</v>
      </c>
      <c r="U351" s="14"/>
      <c r="V351" s="16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4">
        <v>503045.37</v>
      </c>
      <c r="AM351" s="15">
        <v>502545.37</v>
      </c>
      <c r="AN351" s="15">
        <v>500</v>
      </c>
      <c r="AO351" s="15"/>
      <c r="AP351" s="14">
        <v>2199639.9700000002</v>
      </c>
      <c r="AQ351" s="15"/>
      <c r="AR351" s="14">
        <v>2199640</v>
      </c>
      <c r="AS351" s="15">
        <v>19</v>
      </c>
      <c r="AT351" s="15">
        <v>417931.60000000003</v>
      </c>
      <c r="AU351" s="14">
        <v>417932</v>
      </c>
    </row>
    <row r="352" spans="1:47" ht="13.8" x14ac:dyDescent="0.25">
      <c r="A352" s="25">
        <v>348</v>
      </c>
      <c r="B352" s="5" t="s">
        <v>43</v>
      </c>
      <c r="C352" s="26" t="str">
        <f>VLOOKUP(B352,col_2!$B$2:$C$15,2,FALSE)</f>
        <v>OSP.17 Limited liability companies</v>
      </c>
      <c r="D352" s="5" t="s">
        <v>38</v>
      </c>
      <c r="E352" s="26" t="str">
        <f>VLOOKUP(D352,col_3!$C$2:$D$20,2,FALSE)</f>
        <v>C Industrial processing</v>
      </c>
      <c r="F352" s="26" t="str">
        <f>VLOOKUP(TRIM(D352),col_3!$C$2:$E$20,3,FALSE)</f>
        <v>Manufacturing</v>
      </c>
      <c r="G352" s="5" t="s">
        <v>46</v>
      </c>
      <c r="H352" s="26" t="str">
        <f>VLOOKUP(G352,col_4!$C$2:$D$17,2,FALSE)</f>
        <v>22 Pomeranian Province</v>
      </c>
      <c r="I352" s="14">
        <v>8550607.3499999996</v>
      </c>
      <c r="J352" s="15">
        <v>8550607.3499999996</v>
      </c>
      <c r="K352" s="15"/>
      <c r="L352" s="15"/>
      <c r="M352" s="14">
        <v>8535891.1300000008</v>
      </c>
      <c r="N352" s="15">
        <v>8535891.1300000008</v>
      </c>
      <c r="O352" s="15"/>
      <c r="P352" s="15"/>
      <c r="Q352" s="14">
        <v>14716.220000000001</v>
      </c>
      <c r="R352" s="14"/>
      <c r="S352" s="15"/>
      <c r="T352" s="14">
        <v>14716.220000000001</v>
      </c>
      <c r="U352" s="14"/>
      <c r="V352" s="16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4">
        <v>14716.220000000001</v>
      </c>
      <c r="AM352" s="15">
        <v>14716.220000000001</v>
      </c>
      <c r="AN352" s="15"/>
      <c r="AO352" s="15"/>
      <c r="AP352" s="14"/>
      <c r="AQ352" s="15"/>
      <c r="AR352" s="14"/>
      <c r="AS352" s="15">
        <v>19</v>
      </c>
      <c r="AT352" s="15"/>
      <c r="AU352" s="14"/>
    </row>
    <row r="353" spans="1:47" ht="13.8" x14ac:dyDescent="0.25">
      <c r="A353" s="25">
        <v>349</v>
      </c>
      <c r="B353" s="5" t="s">
        <v>43</v>
      </c>
      <c r="C353" s="26" t="str">
        <f>VLOOKUP(B353,col_2!$B$2:$C$15,2,FALSE)</f>
        <v>OSP.17 Limited liability companies</v>
      </c>
      <c r="D353" s="5" t="s">
        <v>44</v>
      </c>
      <c r="E353" s="26" t="str">
        <f>VLOOKUP(D353,col_3!$C$2:$D$20,2,FALSE)</f>
        <v>G Wholesale and retail trade; repair of motor vehicles, including motorcycles</v>
      </c>
      <c r="F353" s="26" t="str">
        <f>VLOOKUP(TRIM(D353),col_3!$C$2:$E$20,3,FALSE)</f>
        <v>Wholesale/Retail Trade</v>
      </c>
      <c r="G353" s="5" t="s">
        <v>67</v>
      </c>
      <c r="H353" s="26" t="str">
        <f>VLOOKUP(G353,col_4!$C$2:$D$17,2,FALSE)</f>
        <v>08 Lubuskie</v>
      </c>
      <c r="I353" s="14">
        <v>8550336.8699999992</v>
      </c>
      <c r="J353" s="15">
        <v>8550336.8699999992</v>
      </c>
      <c r="K353" s="15"/>
      <c r="L353" s="15"/>
      <c r="M353" s="14">
        <v>8090802.9699999997</v>
      </c>
      <c r="N353" s="15">
        <v>8090802.9699999997</v>
      </c>
      <c r="O353" s="15"/>
      <c r="P353" s="15"/>
      <c r="Q353" s="14">
        <v>459533.9</v>
      </c>
      <c r="R353" s="14"/>
      <c r="S353" s="15"/>
      <c r="T353" s="14">
        <v>459533.9</v>
      </c>
      <c r="U353" s="14"/>
      <c r="V353" s="16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4"/>
      <c r="AM353" s="15"/>
      <c r="AN353" s="15"/>
      <c r="AO353" s="15"/>
      <c r="AP353" s="14">
        <v>459533.9</v>
      </c>
      <c r="AQ353" s="15"/>
      <c r="AR353" s="14">
        <v>459534</v>
      </c>
      <c r="AS353" s="15">
        <v>19</v>
      </c>
      <c r="AT353" s="15">
        <v>87311.46</v>
      </c>
      <c r="AU353" s="14">
        <v>87311</v>
      </c>
    </row>
    <row r="354" spans="1:47" ht="13.8" x14ac:dyDescent="0.25">
      <c r="A354" s="25">
        <v>350</v>
      </c>
      <c r="B354" s="5" t="s">
        <v>40</v>
      </c>
      <c r="C354" s="26" t="str">
        <f>VLOOKUP(B354,col_2!$B$2:$C$15,2,FALSE)</f>
        <v>OSP.40 Cooperatives</v>
      </c>
      <c r="D354" s="5" t="s">
        <v>60</v>
      </c>
      <c r="E354" s="26" t="str">
        <f>VLOOKUP(D354,col_3!$C$2:$D$20,2,FALSE)</f>
        <v>Not determined</v>
      </c>
      <c r="F354" s="26" t="str">
        <f>VLOOKUP(TRIM(D354),col_3!$C$2:$E$20,3,FALSE)</f>
        <v>Not determined</v>
      </c>
      <c r="G354" s="5" t="s">
        <v>67</v>
      </c>
      <c r="H354" s="26" t="str">
        <f>VLOOKUP(G354,col_4!$C$2:$D$17,2,FALSE)</f>
        <v>08 Lubuskie</v>
      </c>
      <c r="I354" s="14">
        <v>8550120.6999999993</v>
      </c>
      <c r="J354" s="15">
        <v>8550120.6999999993</v>
      </c>
      <c r="K354" s="15"/>
      <c r="L354" s="15"/>
      <c r="M354" s="14">
        <v>8503067.1099999994</v>
      </c>
      <c r="N354" s="15">
        <v>8503067.1099999994</v>
      </c>
      <c r="O354" s="15"/>
      <c r="P354" s="15"/>
      <c r="Q354" s="14">
        <v>47053.590000000004</v>
      </c>
      <c r="R354" s="14"/>
      <c r="S354" s="15"/>
      <c r="T354" s="14">
        <v>47053.590000000004</v>
      </c>
      <c r="U354" s="14"/>
      <c r="V354" s="16">
        <v>47053.590000000004</v>
      </c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>
        <v>47053.590000000004</v>
      </c>
      <c r="AH354" s="17"/>
      <c r="AI354" s="17"/>
      <c r="AJ354" s="17"/>
      <c r="AK354" s="17"/>
      <c r="AL354" s="14"/>
      <c r="AM354" s="15"/>
      <c r="AN354" s="15"/>
      <c r="AO354" s="15"/>
      <c r="AP354" s="14"/>
      <c r="AQ354" s="15"/>
      <c r="AR354" s="14"/>
      <c r="AS354" s="15">
        <v>19</v>
      </c>
      <c r="AT354" s="15"/>
      <c r="AU354" s="14"/>
    </row>
    <row r="355" spans="1:47" ht="13.8" x14ac:dyDescent="0.25">
      <c r="A355" s="25">
        <v>351</v>
      </c>
      <c r="B355" s="5" t="s">
        <v>43</v>
      </c>
      <c r="C355" s="26" t="str">
        <f>VLOOKUP(B355,col_2!$B$2:$C$15,2,FALSE)</f>
        <v>OSP.17 Limited liability companies</v>
      </c>
      <c r="D355" s="5" t="s">
        <v>48</v>
      </c>
      <c r="E355" s="26" t="str">
        <f>VLOOKUP(D355,col_3!$C$2:$D$20,2,FALSE)</f>
        <v>H Transport and storage</v>
      </c>
      <c r="F355" s="26" t="str">
        <f>VLOOKUP(TRIM(D355),col_3!$C$2:$E$20,3,FALSE)</f>
        <v>Transportation and Storage</v>
      </c>
      <c r="G355" s="5" t="s">
        <v>39</v>
      </c>
      <c r="H355" s="26" t="str">
        <f>VLOOKUP(G355,col_4!$C$2:$D$17,2,FALSE)</f>
        <v>14 Mazovia Province</v>
      </c>
      <c r="I355" s="14">
        <v>8550013.0899999999</v>
      </c>
      <c r="J355" s="15">
        <v>8550013.0899999999</v>
      </c>
      <c r="K355" s="15"/>
      <c r="L355" s="15"/>
      <c r="M355" s="14">
        <v>8516658.8000000007</v>
      </c>
      <c r="N355" s="15">
        <v>8516658.8000000007</v>
      </c>
      <c r="O355" s="15"/>
      <c r="P355" s="15"/>
      <c r="Q355" s="14">
        <v>33354.29</v>
      </c>
      <c r="R355" s="14"/>
      <c r="S355" s="15"/>
      <c r="T355" s="14">
        <v>33354.29</v>
      </c>
      <c r="U355" s="14"/>
      <c r="V355" s="16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4"/>
      <c r="AM355" s="15"/>
      <c r="AN355" s="15"/>
      <c r="AO355" s="15"/>
      <c r="AP355" s="14">
        <v>33354.29</v>
      </c>
      <c r="AQ355" s="15"/>
      <c r="AR355" s="14">
        <v>33354</v>
      </c>
      <c r="AS355" s="15">
        <v>19</v>
      </c>
      <c r="AT355" s="15">
        <v>6337.26</v>
      </c>
      <c r="AU355" s="14">
        <v>6337</v>
      </c>
    </row>
    <row r="356" spans="1:47" ht="13.8" x14ac:dyDescent="0.25">
      <c r="A356" s="25">
        <v>352</v>
      </c>
      <c r="B356" s="5" t="s">
        <v>43</v>
      </c>
      <c r="C356" s="26" t="str">
        <f>VLOOKUP(B356,col_2!$B$2:$C$15,2,FALSE)</f>
        <v>OSP.17 Limited liability companies</v>
      </c>
      <c r="D356" s="5" t="s">
        <v>38</v>
      </c>
      <c r="E356" s="26" t="str">
        <f>VLOOKUP(D356,col_3!$C$2:$D$20,2,FALSE)</f>
        <v>C Industrial processing</v>
      </c>
      <c r="F356" s="26" t="str">
        <f>VLOOKUP(TRIM(D356),col_3!$C$2:$E$20,3,FALSE)</f>
        <v>Manufacturing</v>
      </c>
      <c r="G356" s="5" t="s">
        <v>39</v>
      </c>
      <c r="H356" s="26" t="str">
        <f>VLOOKUP(G356,col_4!$C$2:$D$17,2,FALSE)</f>
        <v>14 Mazovia Province</v>
      </c>
      <c r="I356" s="14">
        <v>8549932.6199999992</v>
      </c>
      <c r="J356" s="15">
        <v>8549932.6199999992</v>
      </c>
      <c r="K356" s="15"/>
      <c r="L356" s="15"/>
      <c r="M356" s="14">
        <v>7405078.25</v>
      </c>
      <c r="N356" s="15">
        <v>7405078.25</v>
      </c>
      <c r="O356" s="15"/>
      <c r="P356" s="15"/>
      <c r="Q356" s="14">
        <v>1144854.3700000001</v>
      </c>
      <c r="R356" s="14"/>
      <c r="S356" s="15"/>
      <c r="T356" s="14">
        <v>1144854.3700000001</v>
      </c>
      <c r="U356" s="14"/>
      <c r="V356" s="16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4"/>
      <c r="AM356" s="15"/>
      <c r="AN356" s="15"/>
      <c r="AO356" s="15"/>
      <c r="AP356" s="14">
        <v>1144854.3700000001</v>
      </c>
      <c r="AQ356" s="15"/>
      <c r="AR356" s="14">
        <v>1144854</v>
      </c>
      <c r="AS356" s="15">
        <v>15</v>
      </c>
      <c r="AT356" s="15">
        <v>171728.1</v>
      </c>
      <c r="AU356" s="14">
        <v>171728</v>
      </c>
    </row>
    <row r="357" spans="1:47" ht="13.8" x14ac:dyDescent="0.25">
      <c r="A357" s="25">
        <v>353</v>
      </c>
      <c r="B357" s="5" t="s">
        <v>40</v>
      </c>
      <c r="C357" s="26" t="str">
        <f>VLOOKUP(B357,col_2!$B$2:$C$15,2,FALSE)</f>
        <v>OSP.40 Cooperatives</v>
      </c>
      <c r="D357" s="5" t="s">
        <v>74</v>
      </c>
      <c r="E357" s="26" t="str">
        <f>VLOOKUP(D357,col_3!$C$2:$D$20,2,FALSE)</f>
        <v>K Financial and insurance activities</v>
      </c>
      <c r="F357" s="26" t="str">
        <f>VLOOKUP(TRIM(D357),col_3!$C$2:$E$20,3,FALSE)</f>
        <v>Finance</v>
      </c>
      <c r="G357" s="5" t="s">
        <v>39</v>
      </c>
      <c r="H357" s="26" t="str">
        <f>VLOOKUP(G357,col_4!$C$2:$D$17,2,FALSE)</f>
        <v>14 Mazovia Province</v>
      </c>
      <c r="I357" s="14">
        <v>8549751.0600000005</v>
      </c>
      <c r="J357" s="15">
        <v>8549751.0600000005</v>
      </c>
      <c r="K357" s="15"/>
      <c r="L357" s="15"/>
      <c r="M357" s="14">
        <v>6815108.9900000002</v>
      </c>
      <c r="N357" s="15">
        <v>6815108.9900000002</v>
      </c>
      <c r="O357" s="15"/>
      <c r="P357" s="15"/>
      <c r="Q357" s="14">
        <v>1734642.07</v>
      </c>
      <c r="R357" s="14"/>
      <c r="S357" s="15"/>
      <c r="T357" s="14">
        <v>1734642.07</v>
      </c>
      <c r="U357" s="14"/>
      <c r="V357" s="16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4">
        <v>20300</v>
      </c>
      <c r="AM357" s="15"/>
      <c r="AN357" s="15">
        <v>17500</v>
      </c>
      <c r="AO357" s="15">
        <v>2800</v>
      </c>
      <c r="AP357" s="14">
        <v>1714342.07</v>
      </c>
      <c r="AQ357" s="15"/>
      <c r="AR357" s="14">
        <v>1714342</v>
      </c>
      <c r="AS357" s="15">
        <v>19</v>
      </c>
      <c r="AT357" s="15">
        <v>325724.98</v>
      </c>
      <c r="AU357" s="14">
        <v>325725</v>
      </c>
    </row>
    <row r="358" spans="1:47" ht="13.8" x14ac:dyDescent="0.25">
      <c r="A358" s="25">
        <v>354</v>
      </c>
      <c r="B358" s="5" t="s">
        <v>80</v>
      </c>
      <c r="C358" s="26" t="str">
        <f>VLOOKUP(B358,col_2!$B$2:$C$15,2,FALSE)</f>
        <v>OSP.48 Foundations</v>
      </c>
      <c r="D358" s="5" t="s">
        <v>60</v>
      </c>
      <c r="E358" s="26" t="str">
        <f>VLOOKUP(D358,col_3!$C$2:$D$20,2,FALSE)</f>
        <v>Not determined</v>
      </c>
      <c r="F358" s="26" t="str">
        <f>VLOOKUP(TRIM(D358),col_3!$C$2:$E$20,3,FALSE)</f>
        <v>Not determined</v>
      </c>
      <c r="G358" s="5" t="s">
        <v>47</v>
      </c>
      <c r="H358" s="26" t="str">
        <f>VLOOKUP(G358,col_4!$C$2:$D$17,2,FALSE)</f>
        <v>24 Silesia Province</v>
      </c>
      <c r="I358" s="14">
        <v>8549143</v>
      </c>
      <c r="J358" s="15">
        <v>8549143</v>
      </c>
      <c r="K358" s="15"/>
      <c r="L358" s="15"/>
      <c r="M358" s="14"/>
      <c r="N358" s="15"/>
      <c r="O358" s="15"/>
      <c r="P358" s="15"/>
      <c r="Q358" s="14">
        <v>8549143</v>
      </c>
      <c r="R358" s="14"/>
      <c r="S358" s="15"/>
      <c r="T358" s="14">
        <v>8549143</v>
      </c>
      <c r="U358" s="14"/>
      <c r="V358" s="16">
        <v>8549143</v>
      </c>
      <c r="W358" s="17"/>
      <c r="X358" s="17">
        <v>8549143</v>
      </c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4"/>
      <c r="AM358" s="15"/>
      <c r="AN358" s="15"/>
      <c r="AO358" s="15"/>
      <c r="AP358" s="14"/>
      <c r="AQ358" s="15"/>
      <c r="AR358" s="14"/>
      <c r="AS358" s="15">
        <v>15</v>
      </c>
      <c r="AT358" s="15"/>
      <c r="AU358" s="14"/>
    </row>
    <row r="359" spans="1:47" ht="13.8" x14ac:dyDescent="0.25">
      <c r="A359" s="25">
        <v>355</v>
      </c>
      <c r="B359" s="5" t="s">
        <v>43</v>
      </c>
      <c r="C359" s="26" t="str">
        <f>VLOOKUP(B359,col_2!$B$2:$C$15,2,FALSE)</f>
        <v>OSP.17 Limited liability companies</v>
      </c>
      <c r="D359" s="5" t="s">
        <v>41</v>
      </c>
      <c r="E359" s="26" t="str">
        <f>VLOOKUP(D359,col_3!$C$2:$D$20,2,FALSE)</f>
        <v>F Construction</v>
      </c>
      <c r="F359" s="26" t="str">
        <f>VLOOKUP(TRIM(D359),col_3!$C$2:$E$20,3,FALSE)</f>
        <v>Construction</v>
      </c>
      <c r="G359" s="5" t="s">
        <v>46</v>
      </c>
      <c r="H359" s="26" t="str">
        <f>VLOOKUP(G359,col_4!$C$2:$D$17,2,FALSE)</f>
        <v>22 Pomeranian Province</v>
      </c>
      <c r="I359" s="14">
        <v>8549129.6500000004</v>
      </c>
      <c r="J359" s="15">
        <v>8549129.6500000004</v>
      </c>
      <c r="K359" s="15"/>
      <c r="L359" s="15"/>
      <c r="M359" s="14">
        <v>10060572.42</v>
      </c>
      <c r="N359" s="15">
        <v>10060572.42</v>
      </c>
      <c r="O359" s="15"/>
      <c r="P359" s="15"/>
      <c r="Q359" s="14"/>
      <c r="R359" s="14">
        <v>1511442.77</v>
      </c>
      <c r="S359" s="15"/>
      <c r="T359" s="14"/>
      <c r="U359" s="14">
        <v>1511442.77</v>
      </c>
      <c r="V359" s="16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4"/>
      <c r="AM359" s="15"/>
      <c r="AN359" s="15"/>
      <c r="AO359" s="15"/>
      <c r="AP359" s="14"/>
      <c r="AQ359" s="15"/>
      <c r="AR359" s="14"/>
      <c r="AS359" s="15">
        <v>19</v>
      </c>
      <c r="AT359" s="15"/>
      <c r="AU359" s="14"/>
    </row>
    <row r="360" spans="1:47" ht="13.8" x14ac:dyDescent="0.25">
      <c r="A360" s="25">
        <v>356</v>
      </c>
      <c r="B360" s="5" t="s">
        <v>43</v>
      </c>
      <c r="C360" s="26" t="str">
        <f>VLOOKUP(B360,col_2!$B$2:$C$15,2,FALSE)</f>
        <v>OSP.17 Limited liability companies</v>
      </c>
      <c r="D360" s="5" t="s">
        <v>48</v>
      </c>
      <c r="E360" s="26" t="str">
        <f>VLOOKUP(D360,col_3!$C$2:$D$20,2,FALSE)</f>
        <v>H Transport and storage</v>
      </c>
      <c r="F360" s="26" t="str">
        <f>VLOOKUP(TRIM(D360),col_3!$C$2:$E$20,3,FALSE)</f>
        <v>Transportation and Storage</v>
      </c>
      <c r="G360" s="5" t="s">
        <v>67</v>
      </c>
      <c r="H360" s="26" t="str">
        <f>VLOOKUP(G360,col_4!$C$2:$D$17,2,FALSE)</f>
        <v>08 Lubuskie</v>
      </c>
      <c r="I360" s="14">
        <v>8548650.1600000001</v>
      </c>
      <c r="J360" s="15">
        <v>8548650.1600000001</v>
      </c>
      <c r="K360" s="15"/>
      <c r="L360" s="15"/>
      <c r="M360" s="14">
        <v>8299316.8399999999</v>
      </c>
      <c r="N360" s="15">
        <v>8299316.8399999999</v>
      </c>
      <c r="O360" s="15"/>
      <c r="P360" s="15"/>
      <c r="Q360" s="14">
        <v>249333.32</v>
      </c>
      <c r="R360" s="14"/>
      <c r="S360" s="15"/>
      <c r="T360" s="14">
        <v>249333.32</v>
      </c>
      <c r="U360" s="14"/>
      <c r="V360" s="16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4"/>
      <c r="AM360" s="15"/>
      <c r="AN360" s="15"/>
      <c r="AO360" s="15"/>
      <c r="AP360" s="14">
        <v>249333.32</v>
      </c>
      <c r="AQ360" s="15"/>
      <c r="AR360" s="14">
        <v>249333</v>
      </c>
      <c r="AS360" s="15">
        <v>19</v>
      </c>
      <c r="AT360" s="15">
        <v>47373.270000000004</v>
      </c>
      <c r="AU360" s="14">
        <v>47373</v>
      </c>
    </row>
    <row r="361" spans="1:47" ht="13.8" x14ac:dyDescent="0.25">
      <c r="A361" s="25">
        <v>357</v>
      </c>
      <c r="B361" s="5" t="s">
        <v>43</v>
      </c>
      <c r="C361" s="26" t="str">
        <f>VLOOKUP(B361,col_2!$B$2:$C$15,2,FALSE)</f>
        <v>OSP.17 Limited liability companies</v>
      </c>
      <c r="D361" s="5" t="s">
        <v>38</v>
      </c>
      <c r="E361" s="26" t="str">
        <f>VLOOKUP(D361,col_3!$C$2:$D$20,2,FALSE)</f>
        <v>C Industrial processing</v>
      </c>
      <c r="F361" s="26" t="str">
        <f>VLOOKUP(TRIM(D361),col_3!$C$2:$E$20,3,FALSE)</f>
        <v>Manufacturing</v>
      </c>
      <c r="G361" s="5" t="s">
        <v>46</v>
      </c>
      <c r="H361" s="26" t="str">
        <f>VLOOKUP(G361,col_4!$C$2:$D$17,2,FALSE)</f>
        <v>22 Pomeranian Province</v>
      </c>
      <c r="I361" s="14">
        <v>8548426.7699999996</v>
      </c>
      <c r="J361" s="15">
        <v>8548426.7699999996</v>
      </c>
      <c r="K361" s="15"/>
      <c r="L361" s="15"/>
      <c r="M361" s="14">
        <v>7582368.3799999999</v>
      </c>
      <c r="N361" s="15">
        <v>7582368.3799999999</v>
      </c>
      <c r="O361" s="15"/>
      <c r="P361" s="15"/>
      <c r="Q361" s="14">
        <v>966058.39</v>
      </c>
      <c r="R361" s="14"/>
      <c r="S361" s="15"/>
      <c r="T361" s="14">
        <v>966058.39</v>
      </c>
      <c r="U361" s="14"/>
      <c r="V361" s="16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4"/>
      <c r="AM361" s="15"/>
      <c r="AN361" s="15"/>
      <c r="AO361" s="15"/>
      <c r="AP361" s="14">
        <v>966058.39</v>
      </c>
      <c r="AQ361" s="15"/>
      <c r="AR361" s="14">
        <v>966058</v>
      </c>
      <c r="AS361" s="15">
        <v>19</v>
      </c>
      <c r="AT361" s="15">
        <v>183551.02</v>
      </c>
      <c r="AU361" s="14">
        <v>183551</v>
      </c>
    </row>
    <row r="362" spans="1:47" ht="13.8" x14ac:dyDescent="0.25">
      <c r="A362" s="25">
        <v>358</v>
      </c>
      <c r="B362" s="5" t="s">
        <v>43</v>
      </c>
      <c r="C362" s="26" t="str">
        <f>VLOOKUP(B362,col_2!$B$2:$C$15,2,FALSE)</f>
        <v>OSP.17 Limited liability companies</v>
      </c>
      <c r="D362" s="5" t="s">
        <v>59</v>
      </c>
      <c r="E362" s="26" t="str">
        <f>VLOOKUP(D362,col_3!$C$2:$D$20,2,FALSE)</f>
        <v>N Administrative and support service activities</v>
      </c>
      <c r="F362" s="26" t="str">
        <f>VLOOKUP(TRIM(D362),col_3!$C$2:$E$20,3,FALSE)</f>
        <v>Admin and Support Services</v>
      </c>
      <c r="G362" s="5" t="s">
        <v>39</v>
      </c>
      <c r="H362" s="26" t="str">
        <f>VLOOKUP(G362,col_4!$C$2:$D$17,2,FALSE)</f>
        <v>14 Mazovia Province</v>
      </c>
      <c r="I362" s="14">
        <v>8548312.6899999995</v>
      </c>
      <c r="J362" s="15">
        <v>8548312.6899999995</v>
      </c>
      <c r="K362" s="15"/>
      <c r="L362" s="15"/>
      <c r="M362" s="14">
        <v>7851633.9699999997</v>
      </c>
      <c r="N362" s="15">
        <v>7851633.9699999997</v>
      </c>
      <c r="O362" s="15"/>
      <c r="P362" s="15"/>
      <c r="Q362" s="14">
        <v>696678.72</v>
      </c>
      <c r="R362" s="14"/>
      <c r="S362" s="15"/>
      <c r="T362" s="14">
        <v>696678.72</v>
      </c>
      <c r="U362" s="14"/>
      <c r="V362" s="16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4"/>
      <c r="AM362" s="15"/>
      <c r="AN362" s="15"/>
      <c r="AO362" s="15"/>
      <c r="AP362" s="14">
        <v>696678.72</v>
      </c>
      <c r="AQ362" s="15"/>
      <c r="AR362" s="14">
        <v>696679</v>
      </c>
      <c r="AS362" s="15">
        <v>15</v>
      </c>
      <c r="AT362" s="15">
        <v>104501.85</v>
      </c>
      <c r="AU362" s="14">
        <v>104502</v>
      </c>
    </row>
    <row r="363" spans="1:47" ht="13.8" x14ac:dyDescent="0.25">
      <c r="A363" s="25">
        <v>359</v>
      </c>
      <c r="B363" s="5" t="s">
        <v>43</v>
      </c>
      <c r="C363" s="26" t="str">
        <f>VLOOKUP(B363,col_2!$B$2:$C$15,2,FALSE)</f>
        <v>OSP.17 Limited liability companies</v>
      </c>
      <c r="D363" s="5" t="s">
        <v>72</v>
      </c>
      <c r="E363" s="26" t="str">
        <f>VLOOKUP(D363,col_3!$C$2:$D$20,2,FALSE)</f>
        <v>I Activities related to accommodation and catering services</v>
      </c>
      <c r="F363" s="26" t="str">
        <f>VLOOKUP(TRIM(D363),col_3!$C$2:$E$20,3,FALSE)</f>
        <v>Hotels and Restaurants</v>
      </c>
      <c r="G363" s="5" t="s">
        <v>42</v>
      </c>
      <c r="H363" s="26" t="str">
        <f>VLOOKUP(G363,col_4!$C$2:$D$17,2,FALSE)</f>
        <v>30 Greater Poland Province</v>
      </c>
      <c r="I363" s="14">
        <v>8548236.3800000008</v>
      </c>
      <c r="J363" s="15">
        <v>8548236.3800000008</v>
      </c>
      <c r="K363" s="15"/>
      <c r="L363" s="15"/>
      <c r="M363" s="14">
        <v>8405119.0999999996</v>
      </c>
      <c r="N363" s="15">
        <v>8405119.0999999996</v>
      </c>
      <c r="O363" s="15"/>
      <c r="P363" s="15"/>
      <c r="Q363" s="14">
        <v>143117.28</v>
      </c>
      <c r="R363" s="14"/>
      <c r="S363" s="15"/>
      <c r="T363" s="14">
        <v>143117.28</v>
      </c>
      <c r="U363" s="14"/>
      <c r="V363" s="16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4"/>
      <c r="AM363" s="15"/>
      <c r="AN363" s="15"/>
      <c r="AO363" s="15"/>
      <c r="AP363" s="14">
        <v>143117.28</v>
      </c>
      <c r="AQ363" s="15"/>
      <c r="AR363" s="14">
        <v>143117</v>
      </c>
      <c r="AS363" s="15">
        <v>19</v>
      </c>
      <c r="AT363" s="15">
        <v>27192.23</v>
      </c>
      <c r="AU363" s="14">
        <v>27192</v>
      </c>
    </row>
    <row r="364" spans="1:47" ht="13.8" x14ac:dyDescent="0.25">
      <c r="A364" s="25">
        <v>360</v>
      </c>
      <c r="B364" s="5" t="s">
        <v>43</v>
      </c>
      <c r="C364" s="26" t="str">
        <f>VLOOKUP(B364,col_2!$B$2:$C$15,2,FALSE)</f>
        <v>OSP.17 Limited liability companies</v>
      </c>
      <c r="D364" s="5" t="s">
        <v>44</v>
      </c>
      <c r="E364" s="26" t="str">
        <f>VLOOKUP(D364,col_3!$C$2:$D$20,2,FALSE)</f>
        <v>G Wholesale and retail trade; repair of motor vehicles, including motorcycles</v>
      </c>
      <c r="F364" s="26" t="str">
        <f>VLOOKUP(TRIM(D364),col_3!$C$2:$E$20,3,FALSE)</f>
        <v>Wholesale/Retail Trade</v>
      </c>
      <c r="G364" s="5" t="s">
        <v>39</v>
      </c>
      <c r="H364" s="26" t="str">
        <f>VLOOKUP(G364,col_4!$C$2:$D$17,2,FALSE)</f>
        <v>14 Mazovia Province</v>
      </c>
      <c r="I364" s="14">
        <v>8548049.1400000006</v>
      </c>
      <c r="J364" s="15">
        <v>8548049.1400000006</v>
      </c>
      <c r="K364" s="15"/>
      <c r="L364" s="15"/>
      <c r="M364" s="14">
        <v>7803783.0999999996</v>
      </c>
      <c r="N364" s="15">
        <v>7803783.0999999996</v>
      </c>
      <c r="O364" s="15"/>
      <c r="P364" s="15"/>
      <c r="Q364" s="14">
        <v>744266.04</v>
      </c>
      <c r="R364" s="14"/>
      <c r="S364" s="15"/>
      <c r="T364" s="14">
        <v>744266.04</v>
      </c>
      <c r="U364" s="14"/>
      <c r="V364" s="16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4"/>
      <c r="AM364" s="15"/>
      <c r="AN364" s="15"/>
      <c r="AO364" s="15"/>
      <c r="AP364" s="14">
        <v>744266.04</v>
      </c>
      <c r="AQ364" s="15"/>
      <c r="AR364" s="14">
        <v>744266</v>
      </c>
      <c r="AS364" s="15">
        <v>19</v>
      </c>
      <c r="AT364" s="15">
        <v>141410.54</v>
      </c>
      <c r="AU364" s="14">
        <v>141411</v>
      </c>
    </row>
    <row r="365" spans="1:47" ht="13.8" x14ac:dyDescent="0.25">
      <c r="A365" s="25">
        <v>361</v>
      </c>
      <c r="B365" s="5" t="s">
        <v>43</v>
      </c>
      <c r="C365" s="26" t="str">
        <f>VLOOKUP(B365,col_2!$B$2:$C$15,2,FALSE)</f>
        <v>OSP.17 Limited liability companies</v>
      </c>
      <c r="D365" s="5" t="s">
        <v>44</v>
      </c>
      <c r="E365" s="26" t="str">
        <f>VLOOKUP(D365,col_3!$C$2:$D$20,2,FALSE)</f>
        <v>G Wholesale and retail trade; repair of motor vehicles, including motorcycles</v>
      </c>
      <c r="F365" s="26" t="str">
        <f>VLOOKUP(TRIM(D365),col_3!$C$2:$E$20,3,FALSE)</f>
        <v>Wholesale/Retail Trade</v>
      </c>
      <c r="G365" s="5" t="s">
        <v>39</v>
      </c>
      <c r="H365" s="26" t="str">
        <f>VLOOKUP(G365,col_4!$C$2:$D$17,2,FALSE)</f>
        <v>14 Mazovia Province</v>
      </c>
      <c r="I365" s="14">
        <v>8547441.6699999999</v>
      </c>
      <c r="J365" s="15">
        <v>8547441.6699999999</v>
      </c>
      <c r="K365" s="15"/>
      <c r="L365" s="15"/>
      <c r="M365" s="14">
        <v>8445413.2200000007</v>
      </c>
      <c r="N365" s="15">
        <v>8445413.2200000007</v>
      </c>
      <c r="O365" s="15"/>
      <c r="P365" s="15"/>
      <c r="Q365" s="14">
        <v>102028.45</v>
      </c>
      <c r="R365" s="14"/>
      <c r="S365" s="15"/>
      <c r="T365" s="14">
        <v>102028.45</v>
      </c>
      <c r="U365" s="14"/>
      <c r="V365" s="16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4">
        <v>3186.27</v>
      </c>
      <c r="AM365" s="15">
        <v>3186.27</v>
      </c>
      <c r="AN365" s="15"/>
      <c r="AO365" s="15"/>
      <c r="AP365" s="14">
        <v>98842.180000000008</v>
      </c>
      <c r="AQ365" s="15"/>
      <c r="AR365" s="14">
        <v>98842</v>
      </c>
      <c r="AS365" s="15">
        <v>19</v>
      </c>
      <c r="AT365" s="15">
        <v>18779.98</v>
      </c>
      <c r="AU365" s="14">
        <v>18780</v>
      </c>
    </row>
    <row r="366" spans="1:47" ht="13.8" x14ac:dyDescent="0.25">
      <c r="A366" s="25">
        <v>362</v>
      </c>
      <c r="B366" s="5" t="s">
        <v>43</v>
      </c>
      <c r="C366" s="26" t="str">
        <f>VLOOKUP(B366,col_2!$B$2:$C$15,2,FALSE)</f>
        <v>OSP.17 Limited liability companies</v>
      </c>
      <c r="D366" s="5" t="s">
        <v>70</v>
      </c>
      <c r="E366" s="26" t="str">
        <f>VLOOKUP(D366,col_3!$C$2:$D$20,2,FALSE)</f>
        <v>J Information and communication</v>
      </c>
      <c r="F366" s="26" t="str">
        <f>VLOOKUP(TRIM(D366),col_3!$C$2:$E$20,3,FALSE)</f>
        <v>ICT</v>
      </c>
      <c r="G366" s="5" t="s">
        <v>46</v>
      </c>
      <c r="H366" s="26" t="str">
        <f>VLOOKUP(G366,col_4!$C$2:$D$17,2,FALSE)</f>
        <v>22 Pomeranian Province</v>
      </c>
      <c r="I366" s="14">
        <v>8545760.7599999998</v>
      </c>
      <c r="J366" s="15">
        <v>8545760.7599999998</v>
      </c>
      <c r="K366" s="15"/>
      <c r="L366" s="15"/>
      <c r="M366" s="14">
        <v>6751041.1600000001</v>
      </c>
      <c r="N366" s="15">
        <v>6751041.1600000001</v>
      </c>
      <c r="O366" s="15"/>
      <c r="P366" s="15"/>
      <c r="Q366" s="14">
        <v>1794719.6</v>
      </c>
      <c r="R366" s="14"/>
      <c r="S366" s="15"/>
      <c r="T366" s="14">
        <v>1794719.6</v>
      </c>
      <c r="U366" s="14"/>
      <c r="V366" s="16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4"/>
      <c r="AM366" s="15"/>
      <c r="AN366" s="15"/>
      <c r="AO366" s="15"/>
      <c r="AP366" s="14">
        <v>1794719.6</v>
      </c>
      <c r="AQ366" s="15"/>
      <c r="AR366" s="14">
        <v>1794720</v>
      </c>
      <c r="AS366" s="15">
        <v>15</v>
      </c>
      <c r="AT366" s="15">
        <v>269208</v>
      </c>
      <c r="AU366" s="14">
        <v>269208</v>
      </c>
    </row>
    <row r="367" spans="1:47" ht="13.8" x14ac:dyDescent="0.25">
      <c r="A367" s="25">
        <v>363</v>
      </c>
      <c r="B367" s="5" t="s">
        <v>43</v>
      </c>
      <c r="C367" s="26" t="str">
        <f>VLOOKUP(B367,col_2!$B$2:$C$15,2,FALSE)</f>
        <v>OSP.17 Limited liability companies</v>
      </c>
      <c r="D367" s="5" t="s">
        <v>38</v>
      </c>
      <c r="E367" s="26" t="str">
        <f>VLOOKUP(D367,col_3!$C$2:$D$20,2,FALSE)</f>
        <v>C Industrial processing</v>
      </c>
      <c r="F367" s="26" t="str">
        <f>VLOOKUP(TRIM(D367),col_3!$C$2:$E$20,3,FALSE)</f>
        <v>Manufacturing</v>
      </c>
      <c r="G367" s="5" t="s">
        <v>67</v>
      </c>
      <c r="H367" s="26" t="str">
        <f>VLOOKUP(G367,col_4!$C$2:$D$17,2,FALSE)</f>
        <v>08 Lubuskie</v>
      </c>
      <c r="I367" s="14">
        <v>8545527.1999999993</v>
      </c>
      <c r="J367" s="15">
        <v>8545527.1999999993</v>
      </c>
      <c r="K367" s="15"/>
      <c r="L367" s="15"/>
      <c r="M367" s="14">
        <v>8515752.7599999998</v>
      </c>
      <c r="N367" s="15">
        <v>8515752.7599999998</v>
      </c>
      <c r="O367" s="15"/>
      <c r="P367" s="15"/>
      <c r="Q367" s="14">
        <v>29774.440000000002</v>
      </c>
      <c r="R367" s="14"/>
      <c r="S367" s="15"/>
      <c r="T367" s="14">
        <v>29774.440000000002</v>
      </c>
      <c r="U367" s="14"/>
      <c r="V367" s="16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4">
        <v>29774.440000000002</v>
      </c>
      <c r="AM367" s="15">
        <v>29774.440000000002</v>
      </c>
      <c r="AN367" s="15"/>
      <c r="AO367" s="15"/>
      <c r="AP367" s="14"/>
      <c r="AQ367" s="15"/>
      <c r="AR367" s="14"/>
      <c r="AS367" s="15">
        <v>19</v>
      </c>
      <c r="AT367" s="15"/>
      <c r="AU367" s="14"/>
    </row>
    <row r="368" spans="1:47" ht="13.8" x14ac:dyDescent="0.25">
      <c r="A368" s="25">
        <v>364</v>
      </c>
      <c r="B368" s="5" t="s">
        <v>43</v>
      </c>
      <c r="C368" s="26" t="str">
        <f>VLOOKUP(B368,col_2!$B$2:$C$15,2,FALSE)</f>
        <v>OSP.17 Limited liability companies</v>
      </c>
      <c r="D368" s="5" t="s">
        <v>38</v>
      </c>
      <c r="E368" s="26" t="str">
        <f>VLOOKUP(D368,col_3!$C$2:$D$20,2,FALSE)</f>
        <v>C Industrial processing</v>
      </c>
      <c r="F368" s="26" t="str">
        <f>VLOOKUP(TRIM(D368),col_3!$C$2:$E$20,3,FALSE)</f>
        <v>Manufacturing</v>
      </c>
      <c r="G368" s="5" t="s">
        <v>39</v>
      </c>
      <c r="H368" s="26" t="str">
        <f>VLOOKUP(G368,col_4!$C$2:$D$17,2,FALSE)</f>
        <v>14 Mazovia Province</v>
      </c>
      <c r="I368" s="14">
        <v>8544480.4700000007</v>
      </c>
      <c r="J368" s="15">
        <v>8544480.4700000007</v>
      </c>
      <c r="K368" s="15"/>
      <c r="L368" s="15"/>
      <c r="M368" s="14">
        <v>8388131.4699999997</v>
      </c>
      <c r="N368" s="15">
        <v>8388131.4699999997</v>
      </c>
      <c r="O368" s="15"/>
      <c r="P368" s="15"/>
      <c r="Q368" s="14">
        <v>156349</v>
      </c>
      <c r="R368" s="14"/>
      <c r="S368" s="15"/>
      <c r="T368" s="14">
        <v>156349</v>
      </c>
      <c r="U368" s="14"/>
      <c r="V368" s="16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4"/>
      <c r="AM368" s="15"/>
      <c r="AN368" s="15"/>
      <c r="AO368" s="15"/>
      <c r="AP368" s="14">
        <v>156349</v>
      </c>
      <c r="AQ368" s="15"/>
      <c r="AR368" s="14">
        <v>156349</v>
      </c>
      <c r="AS368" s="15">
        <v>19</v>
      </c>
      <c r="AT368" s="15">
        <v>29706.31</v>
      </c>
      <c r="AU368" s="14">
        <v>29706</v>
      </c>
    </row>
    <row r="369" spans="1:47" ht="13.8" x14ac:dyDescent="0.25">
      <c r="A369" s="25">
        <v>365</v>
      </c>
      <c r="B369" s="5" t="s">
        <v>43</v>
      </c>
      <c r="C369" s="26" t="str">
        <f>VLOOKUP(B369,col_2!$B$2:$C$15,2,FALSE)</f>
        <v>OSP.17 Limited liability companies</v>
      </c>
      <c r="D369" s="5" t="s">
        <v>74</v>
      </c>
      <c r="E369" s="26" t="str">
        <f>VLOOKUP(D369,col_3!$C$2:$D$20,2,FALSE)</f>
        <v>K Financial and insurance activities</v>
      </c>
      <c r="F369" s="26" t="str">
        <f>VLOOKUP(TRIM(D369),col_3!$C$2:$E$20,3,FALSE)</f>
        <v>Finance</v>
      </c>
      <c r="G369" s="5" t="s">
        <v>46</v>
      </c>
      <c r="H369" s="26" t="str">
        <f>VLOOKUP(G369,col_4!$C$2:$D$17,2,FALSE)</f>
        <v>22 Pomeranian Province</v>
      </c>
      <c r="I369" s="14">
        <v>8543908.0199999996</v>
      </c>
      <c r="J369" s="15">
        <v>8543908.0199999996</v>
      </c>
      <c r="K369" s="15"/>
      <c r="L369" s="15"/>
      <c r="M369" s="14">
        <v>8964949.0899999999</v>
      </c>
      <c r="N369" s="15">
        <v>8964949.0899999999</v>
      </c>
      <c r="O369" s="15"/>
      <c r="P369" s="15"/>
      <c r="Q369" s="14"/>
      <c r="R369" s="14">
        <v>421041.07</v>
      </c>
      <c r="S369" s="15"/>
      <c r="T369" s="14"/>
      <c r="U369" s="14">
        <v>421041.07</v>
      </c>
      <c r="V369" s="16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4"/>
      <c r="AM369" s="15"/>
      <c r="AN369" s="15"/>
      <c r="AO369" s="15"/>
      <c r="AP369" s="14"/>
      <c r="AQ369" s="15"/>
      <c r="AR369" s="14"/>
      <c r="AS369" s="15">
        <v>19</v>
      </c>
      <c r="AT369" s="15"/>
      <c r="AU369" s="14"/>
    </row>
    <row r="370" spans="1:47" ht="13.8" x14ac:dyDescent="0.25">
      <c r="A370" s="25">
        <v>366</v>
      </c>
      <c r="B370" s="5" t="s">
        <v>75</v>
      </c>
      <c r="C370" s="26" t="str">
        <f>VLOOKUP(B370,col_2!$B$2:$C$15,2,FALSE)</f>
        <v>OSP.55 of the Association</v>
      </c>
      <c r="D370" s="5" t="s">
        <v>45</v>
      </c>
      <c r="E370" s="26" t="str">
        <f>VLOOKUP(D370,col_3!$C$2:$D$20,2,FALSE)</f>
        <v>R Activities related to culture, entertainment and recreation</v>
      </c>
      <c r="F370" s="26" t="str">
        <f>VLOOKUP(TRIM(D370),col_3!$C$2:$E$20,3,FALSE)</f>
        <v>Entertainment</v>
      </c>
      <c r="G370" s="5" t="s">
        <v>42</v>
      </c>
      <c r="H370" s="26" t="str">
        <f>VLOOKUP(G370,col_4!$C$2:$D$17,2,FALSE)</f>
        <v>30 Greater Poland Province</v>
      </c>
      <c r="I370" s="14">
        <v>8541523.7799999993</v>
      </c>
      <c r="J370" s="15">
        <v>8541523.7799999993</v>
      </c>
      <c r="K370" s="15"/>
      <c r="L370" s="15"/>
      <c r="M370" s="14">
        <v>8320465.2400000002</v>
      </c>
      <c r="N370" s="15">
        <v>8320465.2400000002</v>
      </c>
      <c r="O370" s="15"/>
      <c r="P370" s="15"/>
      <c r="Q370" s="14">
        <v>221058.54</v>
      </c>
      <c r="R370" s="14"/>
      <c r="S370" s="15"/>
      <c r="T370" s="14">
        <v>221058.54</v>
      </c>
      <c r="U370" s="14"/>
      <c r="V370" s="16">
        <v>211509.37</v>
      </c>
      <c r="W370" s="17"/>
      <c r="X370" s="17">
        <v>211509.37</v>
      </c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4">
        <v>9549.17</v>
      </c>
      <c r="AM370" s="15">
        <v>9549.17</v>
      </c>
      <c r="AN370" s="15"/>
      <c r="AO370" s="15"/>
      <c r="AP370" s="14"/>
      <c r="AQ370" s="15"/>
      <c r="AR370" s="14"/>
      <c r="AS370" s="15">
        <v>15</v>
      </c>
      <c r="AT370" s="15"/>
      <c r="AU370" s="14"/>
    </row>
    <row r="371" spans="1:47" ht="13.8" x14ac:dyDescent="0.25">
      <c r="A371" s="25">
        <v>367</v>
      </c>
      <c r="B371" s="5" t="s">
        <v>43</v>
      </c>
      <c r="C371" s="26" t="str">
        <f>VLOOKUP(B371,col_2!$B$2:$C$15,2,FALSE)</f>
        <v>OSP.17 Limited liability companies</v>
      </c>
      <c r="D371" s="5" t="s">
        <v>48</v>
      </c>
      <c r="E371" s="26" t="str">
        <f>VLOOKUP(D371,col_3!$C$2:$D$20,2,FALSE)</f>
        <v>H Transport and storage</v>
      </c>
      <c r="F371" s="26" t="str">
        <f>VLOOKUP(TRIM(D371),col_3!$C$2:$E$20,3,FALSE)</f>
        <v>Transportation and Storage</v>
      </c>
      <c r="G371" s="5" t="s">
        <v>57</v>
      </c>
      <c r="H371" s="26" t="str">
        <f>VLOOKUP(G371,col_4!$C$2:$D$17,2,FALSE)</f>
        <v>10 Lodz</v>
      </c>
      <c r="I371" s="14">
        <v>8541466.0099999998</v>
      </c>
      <c r="J371" s="15">
        <v>8541466.0099999998</v>
      </c>
      <c r="K371" s="15"/>
      <c r="L371" s="15"/>
      <c r="M371" s="14">
        <v>8352812.0899999999</v>
      </c>
      <c r="N371" s="15">
        <v>8352812.0899999999</v>
      </c>
      <c r="O371" s="15"/>
      <c r="P371" s="15"/>
      <c r="Q371" s="14">
        <v>188653.92</v>
      </c>
      <c r="R371" s="14"/>
      <c r="S371" s="15"/>
      <c r="T371" s="14">
        <v>188653.92</v>
      </c>
      <c r="U371" s="14"/>
      <c r="V371" s="16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4"/>
      <c r="AM371" s="15"/>
      <c r="AN371" s="15"/>
      <c r="AO371" s="15"/>
      <c r="AP371" s="14">
        <v>188653.92</v>
      </c>
      <c r="AQ371" s="15"/>
      <c r="AR371" s="14">
        <v>188654</v>
      </c>
      <c r="AS371" s="15">
        <v>19</v>
      </c>
      <c r="AT371" s="15">
        <v>35844.26</v>
      </c>
      <c r="AU371" s="14">
        <v>35844</v>
      </c>
    </row>
    <row r="372" spans="1:47" ht="13.8" x14ac:dyDescent="0.25">
      <c r="A372" s="25">
        <v>368</v>
      </c>
      <c r="B372" s="5" t="s">
        <v>43</v>
      </c>
      <c r="C372" s="26" t="str">
        <f>VLOOKUP(B372,col_2!$B$2:$C$15,2,FALSE)</f>
        <v>OSP.17 Limited liability companies</v>
      </c>
      <c r="D372" s="5" t="s">
        <v>52</v>
      </c>
      <c r="E372" s="26" t="str">
        <f>VLOOKUP(D372,col_3!$C$2:$D$20,2,FALSE)</f>
        <v>Q Health care and social assistance</v>
      </c>
      <c r="F372" s="26" t="str">
        <f>VLOOKUP(TRIM(D372),col_3!$C$2:$E$20,3,FALSE)</f>
        <v>Health</v>
      </c>
      <c r="G372" s="5" t="s">
        <v>39</v>
      </c>
      <c r="H372" s="26" t="str">
        <f>VLOOKUP(G372,col_4!$C$2:$D$17,2,FALSE)</f>
        <v>14 Mazovia Province</v>
      </c>
      <c r="I372" s="14">
        <v>8541264.3000000007</v>
      </c>
      <c r="J372" s="15">
        <v>8541264.3000000007</v>
      </c>
      <c r="K372" s="15"/>
      <c r="L372" s="15"/>
      <c r="M372" s="14">
        <v>8233549.2800000003</v>
      </c>
      <c r="N372" s="15">
        <v>8233549.2800000003</v>
      </c>
      <c r="O372" s="15"/>
      <c r="P372" s="15"/>
      <c r="Q372" s="14">
        <v>307715.02</v>
      </c>
      <c r="R372" s="14"/>
      <c r="S372" s="15"/>
      <c r="T372" s="14">
        <v>307715.02</v>
      </c>
      <c r="U372" s="14"/>
      <c r="V372" s="16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4"/>
      <c r="AM372" s="15"/>
      <c r="AN372" s="15"/>
      <c r="AO372" s="15"/>
      <c r="AP372" s="14">
        <v>307715.02</v>
      </c>
      <c r="AQ372" s="15"/>
      <c r="AR372" s="14">
        <v>307715</v>
      </c>
      <c r="AS372" s="15">
        <v>19</v>
      </c>
      <c r="AT372" s="15">
        <v>58465.85</v>
      </c>
      <c r="AU372" s="14">
        <v>58466</v>
      </c>
    </row>
    <row r="373" spans="1:47" ht="13.8" x14ac:dyDescent="0.25">
      <c r="A373" s="25">
        <v>369</v>
      </c>
      <c r="B373" s="5" t="s">
        <v>37</v>
      </c>
      <c r="C373" s="26" t="str">
        <f>VLOOKUP(B373,col_2!$B$2:$C$15,2,FALSE)</f>
        <v>OSP.16 Joint stock companies</v>
      </c>
      <c r="D373" s="5" t="s">
        <v>38</v>
      </c>
      <c r="E373" s="26" t="str">
        <f>VLOOKUP(D373,col_3!$C$2:$D$20,2,FALSE)</f>
        <v>C Industrial processing</v>
      </c>
      <c r="F373" s="26" t="str">
        <f>VLOOKUP(TRIM(D373),col_3!$C$2:$E$20,3,FALSE)</f>
        <v>Manufacturing</v>
      </c>
      <c r="G373" s="5" t="s">
        <v>39</v>
      </c>
      <c r="H373" s="26" t="str">
        <f>VLOOKUP(G373,col_4!$C$2:$D$17,2,FALSE)</f>
        <v>14 Mazovia Province</v>
      </c>
      <c r="I373" s="14">
        <v>8541264.1400000006</v>
      </c>
      <c r="J373" s="15">
        <v>8541264.1400000006</v>
      </c>
      <c r="K373" s="15"/>
      <c r="L373" s="15"/>
      <c r="M373" s="14">
        <v>8935143.9000000004</v>
      </c>
      <c r="N373" s="15">
        <v>8935143.9000000004</v>
      </c>
      <c r="O373" s="15"/>
      <c r="P373" s="15"/>
      <c r="Q373" s="14"/>
      <c r="R373" s="14">
        <v>393879.76</v>
      </c>
      <c r="S373" s="15"/>
      <c r="T373" s="14"/>
      <c r="U373" s="14">
        <v>393879.76</v>
      </c>
      <c r="V373" s="16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4"/>
      <c r="AM373" s="15"/>
      <c r="AN373" s="15"/>
      <c r="AO373" s="15"/>
      <c r="AP373" s="14"/>
      <c r="AQ373" s="15"/>
      <c r="AR373" s="14"/>
      <c r="AS373" s="15">
        <v>19</v>
      </c>
      <c r="AT373" s="15"/>
      <c r="AU373" s="14"/>
    </row>
    <row r="374" spans="1:47" ht="13.8" x14ac:dyDescent="0.25">
      <c r="A374" s="25">
        <v>370</v>
      </c>
      <c r="B374" s="5" t="s">
        <v>43</v>
      </c>
      <c r="C374" s="26" t="str">
        <f>VLOOKUP(B374,col_2!$B$2:$C$15,2,FALSE)</f>
        <v>OSP.17 Limited liability companies</v>
      </c>
      <c r="D374" s="5" t="s">
        <v>44</v>
      </c>
      <c r="E374" s="26" t="str">
        <f>VLOOKUP(D374,col_3!$C$2:$D$20,2,FALSE)</f>
        <v>G Wholesale and retail trade; repair of motor vehicles, including motorcycles</v>
      </c>
      <c r="F374" s="26" t="str">
        <f>VLOOKUP(TRIM(D374),col_3!$C$2:$E$20,3,FALSE)</f>
        <v>Wholesale/Retail Trade</v>
      </c>
      <c r="G374" s="5" t="s">
        <v>46</v>
      </c>
      <c r="H374" s="26" t="str">
        <f>VLOOKUP(G374,col_4!$C$2:$D$17,2,FALSE)</f>
        <v>22 Pomeranian Province</v>
      </c>
      <c r="I374" s="14">
        <v>8541149.2200000007</v>
      </c>
      <c r="J374" s="15">
        <v>8541149.2200000007</v>
      </c>
      <c r="K374" s="15"/>
      <c r="L374" s="15"/>
      <c r="M374" s="14">
        <v>9244062.0800000001</v>
      </c>
      <c r="N374" s="15">
        <v>9244062.0800000001</v>
      </c>
      <c r="O374" s="15"/>
      <c r="P374" s="15"/>
      <c r="Q374" s="14"/>
      <c r="R374" s="14">
        <v>702912.86</v>
      </c>
      <c r="S374" s="15"/>
      <c r="T374" s="14"/>
      <c r="U374" s="14">
        <v>702912.86</v>
      </c>
      <c r="V374" s="16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4"/>
      <c r="AM374" s="15"/>
      <c r="AN374" s="15"/>
      <c r="AO374" s="15"/>
      <c r="AP374" s="14"/>
      <c r="AQ374" s="15"/>
      <c r="AR374" s="14"/>
      <c r="AS374" s="15">
        <v>19</v>
      </c>
      <c r="AT374" s="15"/>
      <c r="AU374" s="14"/>
    </row>
    <row r="375" spans="1:47" ht="13.8" x14ac:dyDescent="0.25">
      <c r="A375" s="25">
        <v>371</v>
      </c>
      <c r="B375" s="5" t="s">
        <v>43</v>
      </c>
      <c r="C375" s="26" t="str">
        <f>VLOOKUP(B375,col_2!$B$2:$C$15,2,FALSE)</f>
        <v>OSP.17 Limited liability companies</v>
      </c>
      <c r="D375" s="5" t="s">
        <v>44</v>
      </c>
      <c r="E375" s="26" t="str">
        <f>VLOOKUP(D375,col_3!$C$2:$D$20,2,FALSE)</f>
        <v>G Wholesale and retail trade; repair of motor vehicles, including motorcycles</v>
      </c>
      <c r="F375" s="26" t="str">
        <f>VLOOKUP(TRIM(D375),col_3!$C$2:$E$20,3,FALSE)</f>
        <v>Wholesale/Retail Trade</v>
      </c>
      <c r="G375" s="5" t="s">
        <v>56</v>
      </c>
      <c r="H375" s="26" t="str">
        <f>VLOOKUP(G375,col_4!$C$2:$D$17,2,FALSE)</f>
        <v>28 Warmian-Masurian Province</v>
      </c>
      <c r="I375" s="14">
        <v>8538996.3699999992</v>
      </c>
      <c r="J375" s="15">
        <v>8538996.3699999992</v>
      </c>
      <c r="K375" s="15"/>
      <c r="L375" s="15"/>
      <c r="M375" s="14">
        <v>8508429.6500000004</v>
      </c>
      <c r="N375" s="15">
        <v>8508429.6500000004</v>
      </c>
      <c r="O375" s="15"/>
      <c r="P375" s="15"/>
      <c r="Q375" s="14">
        <v>30566.720000000001</v>
      </c>
      <c r="R375" s="14"/>
      <c r="S375" s="15"/>
      <c r="T375" s="14">
        <v>30566.720000000001</v>
      </c>
      <c r="U375" s="14"/>
      <c r="V375" s="16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4"/>
      <c r="AM375" s="15"/>
      <c r="AN375" s="15"/>
      <c r="AO375" s="15"/>
      <c r="AP375" s="14">
        <v>30566.720000000001</v>
      </c>
      <c r="AQ375" s="15"/>
      <c r="AR375" s="14">
        <v>30567</v>
      </c>
      <c r="AS375" s="15">
        <v>19</v>
      </c>
      <c r="AT375" s="15">
        <v>5807.7300000000005</v>
      </c>
      <c r="AU375" s="14">
        <v>5808</v>
      </c>
    </row>
    <row r="376" spans="1:47" ht="13.8" x14ac:dyDescent="0.25">
      <c r="A376" s="25">
        <v>372</v>
      </c>
      <c r="B376" s="5" t="s">
        <v>37</v>
      </c>
      <c r="C376" s="26" t="str">
        <f>VLOOKUP(B376,col_2!$B$2:$C$15,2,FALSE)</f>
        <v>OSP.16 Joint stock companies</v>
      </c>
      <c r="D376" s="5" t="s">
        <v>60</v>
      </c>
      <c r="E376" s="26" t="str">
        <f>VLOOKUP(D376,col_3!$C$2:$D$20,2,FALSE)</f>
        <v>Not determined</v>
      </c>
      <c r="F376" s="26" t="str">
        <f>VLOOKUP(TRIM(D376),col_3!$C$2:$E$20,3,FALSE)</f>
        <v>Not determined</v>
      </c>
      <c r="G376" s="5" t="s">
        <v>39</v>
      </c>
      <c r="H376" s="26" t="str">
        <f>VLOOKUP(G376,col_4!$C$2:$D$17,2,FALSE)</f>
        <v>14 Mazovia Province</v>
      </c>
      <c r="I376" s="14">
        <v>8538710.0700000003</v>
      </c>
      <c r="J376" s="15">
        <v>8538710.0700000003</v>
      </c>
      <c r="K376" s="15"/>
      <c r="L376" s="15"/>
      <c r="M376" s="14">
        <v>8715524.2300000004</v>
      </c>
      <c r="N376" s="15">
        <v>8715524.2300000004</v>
      </c>
      <c r="O376" s="15"/>
      <c r="P376" s="15"/>
      <c r="Q376" s="14"/>
      <c r="R376" s="14">
        <v>176814.16</v>
      </c>
      <c r="S376" s="15"/>
      <c r="T376" s="14"/>
      <c r="U376" s="14">
        <v>176814.16</v>
      </c>
      <c r="V376" s="16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4"/>
      <c r="AM376" s="15"/>
      <c r="AN376" s="15"/>
      <c r="AO376" s="15"/>
      <c r="AP376" s="14"/>
      <c r="AQ376" s="15"/>
      <c r="AR376" s="14"/>
      <c r="AS376" s="15">
        <v>19</v>
      </c>
      <c r="AT376" s="15"/>
      <c r="AU376" s="14"/>
    </row>
    <row r="377" spans="1:47" ht="13.8" x14ac:dyDescent="0.25">
      <c r="A377" s="25">
        <v>373</v>
      </c>
      <c r="B377" s="5" t="s">
        <v>43</v>
      </c>
      <c r="C377" s="26" t="str">
        <f>VLOOKUP(B377,col_2!$B$2:$C$15,2,FALSE)</f>
        <v>OSP.17 Limited liability companies</v>
      </c>
      <c r="D377" s="5" t="s">
        <v>38</v>
      </c>
      <c r="E377" s="26" t="str">
        <f>VLOOKUP(D377,col_3!$C$2:$D$20,2,FALSE)</f>
        <v>C Industrial processing</v>
      </c>
      <c r="F377" s="26" t="str">
        <f>VLOOKUP(TRIM(D377),col_3!$C$2:$E$20,3,FALSE)</f>
        <v>Manufacturing</v>
      </c>
      <c r="G377" s="5" t="s">
        <v>46</v>
      </c>
      <c r="H377" s="26" t="str">
        <f>VLOOKUP(G377,col_4!$C$2:$D$17,2,FALSE)</f>
        <v>22 Pomeranian Province</v>
      </c>
      <c r="I377" s="14">
        <v>8538666.3000000007</v>
      </c>
      <c r="J377" s="15">
        <v>8538666.3000000007</v>
      </c>
      <c r="K377" s="15"/>
      <c r="L377" s="15"/>
      <c r="M377" s="14">
        <v>7993651.8300000001</v>
      </c>
      <c r="N377" s="15">
        <v>7993651.8300000001</v>
      </c>
      <c r="O377" s="15"/>
      <c r="P377" s="15"/>
      <c r="Q377" s="14">
        <v>545014.47</v>
      </c>
      <c r="R377" s="14"/>
      <c r="S377" s="15"/>
      <c r="T377" s="14">
        <v>545014.47</v>
      </c>
      <c r="U377" s="14"/>
      <c r="V377" s="16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4">
        <v>123689.88</v>
      </c>
      <c r="AM377" s="15">
        <v>123689.88</v>
      </c>
      <c r="AN377" s="15"/>
      <c r="AO377" s="15"/>
      <c r="AP377" s="14">
        <v>421324.59</v>
      </c>
      <c r="AQ377" s="15"/>
      <c r="AR377" s="14">
        <v>421325</v>
      </c>
      <c r="AS377" s="15">
        <v>19</v>
      </c>
      <c r="AT377" s="15">
        <v>80051.75</v>
      </c>
      <c r="AU377" s="14">
        <v>80052</v>
      </c>
    </row>
    <row r="378" spans="1:47" ht="13.8" x14ac:dyDescent="0.25">
      <c r="A378" s="25">
        <v>374</v>
      </c>
      <c r="B378" s="5" t="s">
        <v>43</v>
      </c>
      <c r="C378" s="26" t="str">
        <f>VLOOKUP(B378,col_2!$B$2:$C$15,2,FALSE)</f>
        <v>OSP.17 Limited liability companies</v>
      </c>
      <c r="D378" s="5" t="s">
        <v>44</v>
      </c>
      <c r="E378" s="26" t="str">
        <f>VLOOKUP(D378,col_3!$C$2:$D$20,2,FALSE)</f>
        <v>G Wholesale and retail trade; repair of motor vehicles, including motorcycles</v>
      </c>
      <c r="F378" s="26" t="str">
        <f>VLOOKUP(TRIM(D378),col_3!$C$2:$E$20,3,FALSE)</f>
        <v>Wholesale/Retail Trade</v>
      </c>
      <c r="G378" s="5" t="s">
        <v>39</v>
      </c>
      <c r="H378" s="26" t="str">
        <f>VLOOKUP(G378,col_4!$C$2:$D$17,2,FALSE)</f>
        <v>14 Mazovia Province</v>
      </c>
      <c r="I378" s="14">
        <v>8538147.3599999994</v>
      </c>
      <c r="J378" s="15">
        <v>8538147.3599999994</v>
      </c>
      <c r="K378" s="15"/>
      <c r="L378" s="15"/>
      <c r="M378" s="14">
        <v>7577926.75</v>
      </c>
      <c r="N378" s="15">
        <v>7577926.75</v>
      </c>
      <c r="O378" s="15"/>
      <c r="P378" s="15"/>
      <c r="Q378" s="14">
        <v>960220.61</v>
      </c>
      <c r="R378" s="14"/>
      <c r="S378" s="15"/>
      <c r="T378" s="14">
        <v>960220.61</v>
      </c>
      <c r="U378" s="14"/>
      <c r="V378" s="16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4"/>
      <c r="AM378" s="15"/>
      <c r="AN378" s="15"/>
      <c r="AO378" s="15"/>
      <c r="AP378" s="14">
        <v>960220.61</v>
      </c>
      <c r="AQ378" s="15"/>
      <c r="AR378" s="14">
        <v>960221</v>
      </c>
      <c r="AS378" s="15">
        <v>19</v>
      </c>
      <c r="AT378" s="15">
        <v>182441.99</v>
      </c>
      <c r="AU378" s="14">
        <v>182442</v>
      </c>
    </row>
    <row r="379" spans="1:47" ht="13.8" x14ac:dyDescent="0.25">
      <c r="A379" s="25">
        <v>375</v>
      </c>
      <c r="B379" s="5" t="s">
        <v>43</v>
      </c>
      <c r="C379" s="26" t="str">
        <f>VLOOKUP(B379,col_2!$B$2:$C$15,2,FALSE)</f>
        <v>OSP.17 Limited liability companies</v>
      </c>
      <c r="D379" s="5" t="s">
        <v>70</v>
      </c>
      <c r="E379" s="26" t="str">
        <f>VLOOKUP(D379,col_3!$C$2:$D$20,2,FALSE)</f>
        <v>J Information and communication</v>
      </c>
      <c r="F379" s="26" t="str">
        <f>VLOOKUP(TRIM(D379),col_3!$C$2:$E$20,3,FALSE)</f>
        <v>ICT</v>
      </c>
      <c r="G379" s="5" t="s">
        <v>47</v>
      </c>
      <c r="H379" s="26" t="str">
        <f>VLOOKUP(G379,col_4!$C$2:$D$17,2,FALSE)</f>
        <v>24 Silesia Province</v>
      </c>
      <c r="I379" s="14">
        <v>8537160.5700000003</v>
      </c>
      <c r="J379" s="15">
        <v>8537160.5700000003</v>
      </c>
      <c r="K379" s="15"/>
      <c r="L379" s="15"/>
      <c r="M379" s="14">
        <v>8171747.3799999999</v>
      </c>
      <c r="N379" s="15">
        <v>8171747.3799999999</v>
      </c>
      <c r="O379" s="15"/>
      <c r="P379" s="15"/>
      <c r="Q379" s="14">
        <v>365413.19</v>
      </c>
      <c r="R379" s="14"/>
      <c r="S379" s="15"/>
      <c r="T379" s="14">
        <v>365413.19</v>
      </c>
      <c r="U379" s="14"/>
      <c r="V379" s="16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4"/>
      <c r="AM379" s="15"/>
      <c r="AN379" s="15"/>
      <c r="AO379" s="15"/>
      <c r="AP379" s="14">
        <v>365413.19</v>
      </c>
      <c r="AQ379" s="15"/>
      <c r="AR379" s="14">
        <v>365413</v>
      </c>
      <c r="AS379" s="15">
        <v>19</v>
      </c>
      <c r="AT379" s="15">
        <v>69428.47</v>
      </c>
      <c r="AU379" s="14">
        <v>69428</v>
      </c>
    </row>
    <row r="380" spans="1:47" ht="13.8" x14ac:dyDescent="0.25">
      <c r="A380" s="25">
        <v>376</v>
      </c>
      <c r="B380" s="5" t="s">
        <v>43</v>
      </c>
      <c r="C380" s="26" t="str">
        <f>VLOOKUP(B380,col_2!$B$2:$C$15,2,FALSE)</f>
        <v>OSP.17 Limited liability companies</v>
      </c>
      <c r="D380" s="5" t="s">
        <v>71</v>
      </c>
      <c r="E380" s="26" t="str">
        <f>VLOOKUP(D380,col_3!$C$2:$D$20,2,FALSE)</f>
        <v>E Water supply; sewerage, waste management and remediation activities</v>
      </c>
      <c r="F380" s="26" t="str">
        <f>VLOOKUP(TRIM(D380),col_3!$C$2:$E$20,3,FALSE)</f>
        <v>Utilities</v>
      </c>
      <c r="G380" s="5" t="s">
        <v>47</v>
      </c>
      <c r="H380" s="26" t="str">
        <f>VLOOKUP(G380,col_4!$C$2:$D$17,2,FALSE)</f>
        <v>24 Silesia Province</v>
      </c>
      <c r="I380" s="14">
        <v>8536794.0500000007</v>
      </c>
      <c r="J380" s="15">
        <v>8536794.0500000007</v>
      </c>
      <c r="K380" s="15"/>
      <c r="L380" s="15"/>
      <c r="M380" s="14">
        <v>8505183.9100000001</v>
      </c>
      <c r="N380" s="15">
        <v>8505183.9100000001</v>
      </c>
      <c r="O380" s="15"/>
      <c r="P380" s="15"/>
      <c r="Q380" s="14">
        <v>31610.14</v>
      </c>
      <c r="R380" s="14"/>
      <c r="S380" s="15"/>
      <c r="T380" s="14">
        <v>31610.14</v>
      </c>
      <c r="U380" s="14"/>
      <c r="V380" s="16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4">
        <v>11493.26</v>
      </c>
      <c r="AM380" s="15">
        <v>11493.26</v>
      </c>
      <c r="AN380" s="15"/>
      <c r="AO380" s="15"/>
      <c r="AP380" s="14">
        <v>20116.88</v>
      </c>
      <c r="AQ380" s="15"/>
      <c r="AR380" s="14">
        <v>20117</v>
      </c>
      <c r="AS380" s="15">
        <v>19</v>
      </c>
      <c r="AT380" s="15">
        <v>3822.23</v>
      </c>
      <c r="AU380" s="14">
        <v>3822</v>
      </c>
    </row>
    <row r="381" spans="1:47" ht="13.8" x14ac:dyDescent="0.25">
      <c r="A381" s="25">
        <v>377</v>
      </c>
      <c r="B381" s="5" t="s">
        <v>43</v>
      </c>
      <c r="C381" s="26" t="str">
        <f>VLOOKUP(B381,col_2!$B$2:$C$15,2,FALSE)</f>
        <v>OSP.17 Limited liability companies</v>
      </c>
      <c r="D381" s="5" t="s">
        <v>44</v>
      </c>
      <c r="E381" s="26" t="str">
        <f>VLOOKUP(D381,col_3!$C$2:$D$20,2,FALSE)</f>
        <v>G Wholesale and retail trade; repair of motor vehicles, including motorcycles</v>
      </c>
      <c r="F381" s="26" t="str">
        <f>VLOOKUP(TRIM(D381),col_3!$C$2:$E$20,3,FALSE)</f>
        <v>Wholesale/Retail Trade</v>
      </c>
      <c r="G381" s="5" t="s">
        <v>47</v>
      </c>
      <c r="H381" s="26" t="str">
        <f>VLOOKUP(G381,col_4!$C$2:$D$17,2,FALSE)</f>
        <v>24 Silesia Province</v>
      </c>
      <c r="I381" s="14">
        <v>8535988.0500000007</v>
      </c>
      <c r="J381" s="15">
        <v>8535988.0500000007</v>
      </c>
      <c r="K381" s="15"/>
      <c r="L381" s="15"/>
      <c r="M381" s="14">
        <v>8542915.1699999999</v>
      </c>
      <c r="N381" s="15">
        <v>8542915.1699999999</v>
      </c>
      <c r="O381" s="15"/>
      <c r="P381" s="15"/>
      <c r="Q381" s="14"/>
      <c r="R381" s="14">
        <v>6927.12</v>
      </c>
      <c r="S381" s="15"/>
      <c r="T381" s="14"/>
      <c r="U381" s="14">
        <v>6927.12</v>
      </c>
      <c r="V381" s="16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4"/>
      <c r="AM381" s="15"/>
      <c r="AN381" s="15"/>
      <c r="AO381" s="15"/>
      <c r="AP381" s="14"/>
      <c r="AQ381" s="15"/>
      <c r="AR381" s="14"/>
      <c r="AS381" s="15">
        <v>19</v>
      </c>
      <c r="AT381" s="15"/>
      <c r="AU381" s="14"/>
    </row>
    <row r="382" spans="1:47" ht="13.8" x14ac:dyDescent="0.25">
      <c r="A382" s="25">
        <v>378</v>
      </c>
      <c r="B382" s="5" t="s">
        <v>43</v>
      </c>
      <c r="C382" s="26" t="str">
        <f>VLOOKUP(B382,col_2!$B$2:$C$15,2,FALSE)</f>
        <v>OSP.17 Limited liability companies</v>
      </c>
      <c r="D382" s="5" t="s">
        <v>55</v>
      </c>
      <c r="E382" s="26" t="str">
        <f>VLOOKUP(D382,col_3!$C$2:$D$20,2,FALSE)</f>
        <v>L Activity connected with servicing the real estate market</v>
      </c>
      <c r="F382" s="26" t="str">
        <f>VLOOKUP(TRIM(D382),col_3!$C$2:$E$20,3,FALSE)</f>
        <v>Real Estate</v>
      </c>
      <c r="G382" s="5" t="s">
        <v>47</v>
      </c>
      <c r="H382" s="26" t="str">
        <f>VLOOKUP(G382,col_4!$C$2:$D$17,2,FALSE)</f>
        <v>24 Silesia Province</v>
      </c>
      <c r="I382" s="14">
        <v>8535687.0700000003</v>
      </c>
      <c r="J382" s="15">
        <v>7805759.6100000003</v>
      </c>
      <c r="K382" s="15">
        <v>729927.46</v>
      </c>
      <c r="L382" s="15"/>
      <c r="M382" s="14">
        <v>5646253.9900000002</v>
      </c>
      <c r="N382" s="15">
        <v>5646253.9900000002</v>
      </c>
      <c r="O382" s="15"/>
      <c r="P382" s="15"/>
      <c r="Q382" s="14">
        <v>2889433.08</v>
      </c>
      <c r="R382" s="14"/>
      <c r="S382" s="15"/>
      <c r="T382" s="14">
        <v>2889433.08</v>
      </c>
      <c r="U382" s="14"/>
      <c r="V382" s="16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4"/>
      <c r="AM382" s="15"/>
      <c r="AN382" s="15"/>
      <c r="AO382" s="15"/>
      <c r="AP382" s="14">
        <v>2889433.08</v>
      </c>
      <c r="AQ382" s="15"/>
      <c r="AR382" s="14">
        <v>2889433</v>
      </c>
      <c r="AS382" s="15">
        <v>19</v>
      </c>
      <c r="AT382" s="15">
        <v>548992.27</v>
      </c>
      <c r="AU382" s="14">
        <v>548992</v>
      </c>
    </row>
    <row r="383" spans="1:47" ht="13.8" x14ac:dyDescent="0.25">
      <c r="A383" s="25">
        <v>379</v>
      </c>
      <c r="B383" s="5" t="s">
        <v>43</v>
      </c>
      <c r="C383" s="26" t="str">
        <f>VLOOKUP(B383,col_2!$B$2:$C$15,2,FALSE)</f>
        <v>OSP.17 Limited liability companies</v>
      </c>
      <c r="D383" s="5" t="s">
        <v>44</v>
      </c>
      <c r="E383" s="26" t="str">
        <f>VLOOKUP(D383,col_3!$C$2:$D$20,2,FALSE)</f>
        <v>G Wholesale and retail trade; repair of motor vehicles, including motorcycles</v>
      </c>
      <c r="F383" s="26" t="str">
        <f>VLOOKUP(TRIM(D383),col_3!$C$2:$E$20,3,FALSE)</f>
        <v>Wholesale/Retail Trade</v>
      </c>
      <c r="G383" s="5" t="s">
        <v>39</v>
      </c>
      <c r="H383" s="26" t="str">
        <f>VLOOKUP(G383,col_4!$C$2:$D$17,2,FALSE)</f>
        <v>14 Mazovia Province</v>
      </c>
      <c r="I383" s="14">
        <v>8535360.5500000007</v>
      </c>
      <c r="J383" s="15">
        <v>8535360.5500000007</v>
      </c>
      <c r="K383" s="15"/>
      <c r="L383" s="15"/>
      <c r="M383" s="14">
        <v>8535760.5099999998</v>
      </c>
      <c r="N383" s="15">
        <v>8535760.5099999998</v>
      </c>
      <c r="O383" s="15"/>
      <c r="P383" s="15"/>
      <c r="Q383" s="14"/>
      <c r="R383" s="14">
        <v>399.96000000000004</v>
      </c>
      <c r="S383" s="15"/>
      <c r="T383" s="14"/>
      <c r="U383" s="14">
        <v>399.96000000000004</v>
      </c>
      <c r="V383" s="16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4"/>
      <c r="AM383" s="15"/>
      <c r="AN383" s="15"/>
      <c r="AO383" s="15"/>
      <c r="AP383" s="14"/>
      <c r="AQ383" s="15"/>
      <c r="AR383" s="14"/>
      <c r="AS383" s="15">
        <v>19</v>
      </c>
      <c r="AT383" s="15"/>
      <c r="AU383" s="14"/>
    </row>
    <row r="384" spans="1:47" ht="13.8" x14ac:dyDescent="0.25">
      <c r="A384" s="25">
        <v>380</v>
      </c>
      <c r="B384" s="5" t="s">
        <v>43</v>
      </c>
      <c r="C384" s="26" t="str">
        <f>VLOOKUP(B384,col_2!$B$2:$C$15,2,FALSE)</f>
        <v>OSP.17 Limited liability companies</v>
      </c>
      <c r="D384" s="5" t="s">
        <v>50</v>
      </c>
      <c r="E384" s="26" t="str">
        <f>VLOOKUP(D384,col_3!$C$2:$D$20,2,FALSE)</f>
        <v>D Production and supply of electricity, gas, steam, hot water and air for air conditioning systems</v>
      </c>
      <c r="F384" s="26" t="str">
        <f>VLOOKUP(TRIM(D384),col_3!$C$2:$E$20,3,FALSE)</f>
        <v>Utilities</v>
      </c>
      <c r="G384" s="5" t="s">
        <v>47</v>
      </c>
      <c r="H384" s="26" t="str">
        <f>VLOOKUP(G384,col_4!$C$2:$D$17,2,FALSE)</f>
        <v>24 Silesia Province</v>
      </c>
      <c r="I384" s="14">
        <v>8534988.7699999996</v>
      </c>
      <c r="J384" s="15">
        <v>8534988.7699999996</v>
      </c>
      <c r="K384" s="15"/>
      <c r="L384" s="15"/>
      <c r="M384" s="14">
        <v>6832265.7599999998</v>
      </c>
      <c r="N384" s="15">
        <v>6832265.7599999998</v>
      </c>
      <c r="O384" s="15"/>
      <c r="P384" s="15"/>
      <c r="Q384" s="14">
        <v>1702723.01</v>
      </c>
      <c r="R384" s="14"/>
      <c r="S384" s="15"/>
      <c r="T384" s="14">
        <v>1702723.01</v>
      </c>
      <c r="U384" s="14"/>
      <c r="V384" s="16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4"/>
      <c r="AM384" s="15"/>
      <c r="AN384" s="15"/>
      <c r="AO384" s="15"/>
      <c r="AP384" s="14">
        <v>1702723.01</v>
      </c>
      <c r="AQ384" s="15"/>
      <c r="AR384" s="14">
        <v>1702723</v>
      </c>
      <c r="AS384" s="15">
        <v>19</v>
      </c>
      <c r="AT384" s="15">
        <v>323517.37</v>
      </c>
      <c r="AU384" s="14">
        <v>323517</v>
      </c>
    </row>
    <row r="385" spans="1:47" ht="13.8" x14ac:dyDescent="0.25">
      <c r="A385" s="25">
        <v>381</v>
      </c>
      <c r="B385" s="5" t="s">
        <v>43</v>
      </c>
      <c r="C385" s="26" t="str">
        <f>VLOOKUP(B385,col_2!$B$2:$C$15,2,FALSE)</f>
        <v>OSP.17 Limited liability companies</v>
      </c>
      <c r="D385" s="5" t="s">
        <v>59</v>
      </c>
      <c r="E385" s="26" t="str">
        <f>VLOOKUP(D385,col_3!$C$2:$D$20,2,FALSE)</f>
        <v>N Administrative and support service activities</v>
      </c>
      <c r="F385" s="26" t="str">
        <f>VLOOKUP(TRIM(D385),col_3!$C$2:$E$20,3,FALSE)</f>
        <v>Admin and Support Services</v>
      </c>
      <c r="G385" s="5" t="s">
        <v>47</v>
      </c>
      <c r="H385" s="26" t="str">
        <f>VLOOKUP(G385,col_4!$C$2:$D$17,2,FALSE)</f>
        <v>24 Silesia Province</v>
      </c>
      <c r="I385" s="14">
        <v>8534166.6400000006</v>
      </c>
      <c r="J385" s="15">
        <v>8534166.6400000006</v>
      </c>
      <c r="K385" s="15"/>
      <c r="L385" s="15"/>
      <c r="M385" s="14">
        <v>7955899.7699999996</v>
      </c>
      <c r="N385" s="15">
        <v>7955899.7699999996</v>
      </c>
      <c r="O385" s="15"/>
      <c r="P385" s="15"/>
      <c r="Q385" s="14">
        <v>578266.87</v>
      </c>
      <c r="R385" s="14"/>
      <c r="S385" s="15"/>
      <c r="T385" s="14">
        <v>578266.87</v>
      </c>
      <c r="U385" s="14"/>
      <c r="V385" s="16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4"/>
      <c r="AM385" s="15"/>
      <c r="AN385" s="15"/>
      <c r="AO385" s="15"/>
      <c r="AP385" s="14">
        <v>578266.87</v>
      </c>
      <c r="AQ385" s="15"/>
      <c r="AR385" s="14">
        <v>578267</v>
      </c>
      <c r="AS385" s="15">
        <v>19</v>
      </c>
      <c r="AT385" s="15">
        <v>109870.73</v>
      </c>
      <c r="AU385" s="14">
        <v>109871</v>
      </c>
    </row>
    <row r="386" spans="1:47" ht="13.8" x14ac:dyDescent="0.25">
      <c r="A386" s="25">
        <v>382</v>
      </c>
      <c r="B386" s="5" t="s">
        <v>43</v>
      </c>
      <c r="C386" s="26" t="str">
        <f>VLOOKUP(B386,col_2!$B$2:$C$15,2,FALSE)</f>
        <v>OSP.17 Limited liability companies</v>
      </c>
      <c r="D386" s="5" t="s">
        <v>71</v>
      </c>
      <c r="E386" s="26" t="str">
        <f>VLOOKUP(D386,col_3!$C$2:$D$20,2,FALSE)</f>
        <v>E Water supply; sewerage, waste management and remediation activities</v>
      </c>
      <c r="F386" s="26" t="str">
        <f>VLOOKUP(TRIM(D386),col_3!$C$2:$E$20,3,FALSE)</f>
        <v>Utilities</v>
      </c>
      <c r="G386" s="5" t="s">
        <v>39</v>
      </c>
      <c r="H386" s="26" t="str">
        <f>VLOOKUP(G386,col_4!$C$2:$D$17,2,FALSE)</f>
        <v>14 Mazovia Province</v>
      </c>
      <c r="I386" s="14">
        <v>8533729.2599999998</v>
      </c>
      <c r="J386" s="15">
        <v>8533729.2599999998</v>
      </c>
      <c r="K386" s="15"/>
      <c r="L386" s="15"/>
      <c r="M386" s="14">
        <v>8358582.8099999996</v>
      </c>
      <c r="N386" s="15">
        <v>8358582.8099999996</v>
      </c>
      <c r="O386" s="15"/>
      <c r="P386" s="15"/>
      <c r="Q386" s="14">
        <v>175146.45</v>
      </c>
      <c r="R386" s="14"/>
      <c r="S386" s="15"/>
      <c r="T386" s="14">
        <v>175146.45</v>
      </c>
      <c r="U386" s="14"/>
      <c r="V386" s="16">
        <v>14678.76</v>
      </c>
      <c r="W386" s="17"/>
      <c r="X386" s="17"/>
      <c r="Y386" s="17"/>
      <c r="Z386" s="17">
        <v>14678.76</v>
      </c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4"/>
      <c r="AM386" s="15"/>
      <c r="AN386" s="15"/>
      <c r="AO386" s="15"/>
      <c r="AP386" s="14">
        <v>160467.69</v>
      </c>
      <c r="AQ386" s="15"/>
      <c r="AR386" s="14">
        <v>160468</v>
      </c>
      <c r="AS386" s="15">
        <v>19</v>
      </c>
      <c r="AT386" s="15">
        <v>30488.920000000002</v>
      </c>
      <c r="AU386" s="14">
        <v>30489</v>
      </c>
    </row>
    <row r="387" spans="1:47" ht="13.8" x14ac:dyDescent="0.25">
      <c r="A387" s="25">
        <v>383</v>
      </c>
      <c r="B387" s="5" t="s">
        <v>43</v>
      </c>
      <c r="C387" s="26" t="str">
        <f>VLOOKUP(B387,col_2!$B$2:$C$15,2,FALSE)</f>
        <v>OSP.17 Limited liability companies</v>
      </c>
      <c r="D387" s="5" t="s">
        <v>38</v>
      </c>
      <c r="E387" s="26" t="str">
        <f>VLOOKUP(D387,col_3!$C$2:$D$20,2,FALSE)</f>
        <v>C Industrial processing</v>
      </c>
      <c r="F387" s="26" t="str">
        <f>VLOOKUP(TRIM(D387),col_3!$C$2:$E$20,3,FALSE)</f>
        <v>Manufacturing</v>
      </c>
      <c r="G387" s="5" t="s">
        <v>39</v>
      </c>
      <c r="H387" s="26" t="str">
        <f>VLOOKUP(G387,col_4!$C$2:$D$17,2,FALSE)</f>
        <v>14 Mazovia Province</v>
      </c>
      <c r="I387" s="14">
        <v>8533145.8900000006</v>
      </c>
      <c r="J387" s="15">
        <v>8533145.8900000006</v>
      </c>
      <c r="K387" s="15"/>
      <c r="L387" s="15"/>
      <c r="M387" s="14">
        <v>7870060.4100000001</v>
      </c>
      <c r="N387" s="15">
        <v>7870060.4100000001</v>
      </c>
      <c r="O387" s="15"/>
      <c r="P387" s="15"/>
      <c r="Q387" s="14">
        <v>663085.48</v>
      </c>
      <c r="R387" s="14"/>
      <c r="S387" s="15"/>
      <c r="T387" s="14">
        <v>663085.48</v>
      </c>
      <c r="U387" s="14"/>
      <c r="V387" s="16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4"/>
      <c r="AM387" s="15"/>
      <c r="AN387" s="15"/>
      <c r="AO387" s="15"/>
      <c r="AP387" s="14">
        <v>663085.48</v>
      </c>
      <c r="AQ387" s="15"/>
      <c r="AR387" s="14">
        <v>663085</v>
      </c>
      <c r="AS387" s="15">
        <v>19</v>
      </c>
      <c r="AT387" s="15">
        <v>125986.15000000001</v>
      </c>
      <c r="AU387" s="14">
        <v>125986</v>
      </c>
    </row>
    <row r="388" spans="1:47" ht="13.8" x14ac:dyDescent="0.25">
      <c r="A388" s="25">
        <v>384</v>
      </c>
      <c r="B388" s="5" t="s">
        <v>43</v>
      </c>
      <c r="C388" s="26" t="str">
        <f>VLOOKUP(B388,col_2!$B$2:$C$15,2,FALSE)</f>
        <v>OSP.17 Limited liability companies</v>
      </c>
      <c r="D388" s="5" t="s">
        <v>38</v>
      </c>
      <c r="E388" s="26" t="str">
        <f>VLOOKUP(D388,col_3!$C$2:$D$20,2,FALSE)</f>
        <v>C Industrial processing</v>
      </c>
      <c r="F388" s="26" t="str">
        <f>VLOOKUP(TRIM(D388),col_3!$C$2:$E$20,3,FALSE)</f>
        <v>Manufacturing</v>
      </c>
      <c r="G388" s="5" t="s">
        <v>39</v>
      </c>
      <c r="H388" s="26" t="str">
        <f>VLOOKUP(G388,col_4!$C$2:$D$17,2,FALSE)</f>
        <v>14 Mazovia Province</v>
      </c>
      <c r="I388" s="14">
        <v>8532675.0299999993</v>
      </c>
      <c r="J388" s="15">
        <v>8532675.0299999993</v>
      </c>
      <c r="K388" s="15"/>
      <c r="L388" s="15"/>
      <c r="M388" s="14">
        <v>8489981.9100000001</v>
      </c>
      <c r="N388" s="15">
        <v>8489981.9100000001</v>
      </c>
      <c r="O388" s="15"/>
      <c r="P388" s="15"/>
      <c r="Q388" s="14">
        <v>42693.120000000003</v>
      </c>
      <c r="R388" s="14"/>
      <c r="S388" s="15"/>
      <c r="T388" s="14">
        <v>42693.120000000003</v>
      </c>
      <c r="U388" s="14"/>
      <c r="V388" s="16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4"/>
      <c r="AM388" s="15"/>
      <c r="AN388" s="15"/>
      <c r="AO388" s="15"/>
      <c r="AP388" s="14">
        <v>42693.120000000003</v>
      </c>
      <c r="AQ388" s="15"/>
      <c r="AR388" s="14">
        <v>42693</v>
      </c>
      <c r="AS388" s="15">
        <v>19</v>
      </c>
      <c r="AT388" s="15">
        <v>8111.67</v>
      </c>
      <c r="AU388" s="14">
        <v>8112</v>
      </c>
    </row>
    <row r="389" spans="1:47" ht="13.8" x14ac:dyDescent="0.25">
      <c r="A389" s="25">
        <v>385</v>
      </c>
      <c r="B389" s="5" t="s">
        <v>43</v>
      </c>
      <c r="C389" s="26" t="str">
        <f>VLOOKUP(B389,col_2!$B$2:$C$15,2,FALSE)</f>
        <v>OSP.17 Limited liability companies</v>
      </c>
      <c r="D389" s="5" t="s">
        <v>44</v>
      </c>
      <c r="E389" s="26" t="str">
        <f>VLOOKUP(D389,col_3!$C$2:$D$20,2,FALSE)</f>
        <v>G Wholesale and retail trade; repair of motor vehicles, including motorcycles</v>
      </c>
      <c r="F389" s="26" t="str">
        <f>VLOOKUP(TRIM(D389),col_3!$C$2:$E$20,3,FALSE)</f>
        <v>Wholesale/Retail Trade</v>
      </c>
      <c r="G389" s="5" t="s">
        <v>47</v>
      </c>
      <c r="H389" s="26" t="str">
        <f>VLOOKUP(G389,col_4!$C$2:$D$17,2,FALSE)</f>
        <v>24 Silesia Province</v>
      </c>
      <c r="I389" s="14">
        <v>8532475.0800000001</v>
      </c>
      <c r="J389" s="15">
        <v>8532475.0800000001</v>
      </c>
      <c r="K389" s="15"/>
      <c r="L389" s="15"/>
      <c r="M389" s="14">
        <v>6960311.4299999997</v>
      </c>
      <c r="N389" s="15">
        <v>6960311.4299999997</v>
      </c>
      <c r="O389" s="15"/>
      <c r="P389" s="15"/>
      <c r="Q389" s="14">
        <v>1572163.65</v>
      </c>
      <c r="R389" s="14"/>
      <c r="S389" s="15"/>
      <c r="T389" s="14">
        <v>1572163.65</v>
      </c>
      <c r="U389" s="14"/>
      <c r="V389" s="16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4">
        <v>10000</v>
      </c>
      <c r="AM389" s="15"/>
      <c r="AN389" s="15">
        <v>10000</v>
      </c>
      <c r="AO389" s="15"/>
      <c r="AP389" s="14">
        <v>1562163.65</v>
      </c>
      <c r="AQ389" s="15"/>
      <c r="AR389" s="14">
        <v>1562164</v>
      </c>
      <c r="AS389" s="15">
        <v>19</v>
      </c>
      <c r="AT389" s="15">
        <v>296811.16000000003</v>
      </c>
      <c r="AU389" s="14">
        <v>296811</v>
      </c>
    </row>
    <row r="390" spans="1:47" ht="13.8" x14ac:dyDescent="0.25">
      <c r="A390" s="25">
        <v>386</v>
      </c>
      <c r="B390" s="5" t="s">
        <v>43</v>
      </c>
      <c r="C390" s="26" t="str">
        <f>VLOOKUP(B390,col_2!$B$2:$C$15,2,FALSE)</f>
        <v>OSP.17 Limited liability companies</v>
      </c>
      <c r="D390" s="5" t="s">
        <v>44</v>
      </c>
      <c r="E390" s="26" t="str">
        <f>VLOOKUP(D390,col_3!$C$2:$D$20,2,FALSE)</f>
        <v>G Wholesale and retail trade; repair of motor vehicles, including motorcycles</v>
      </c>
      <c r="F390" s="26" t="str">
        <f>VLOOKUP(TRIM(D390),col_3!$C$2:$E$20,3,FALSE)</f>
        <v>Wholesale/Retail Trade</v>
      </c>
      <c r="G390" s="5" t="s">
        <v>47</v>
      </c>
      <c r="H390" s="26" t="str">
        <f>VLOOKUP(G390,col_4!$C$2:$D$17,2,FALSE)</f>
        <v>24 Silesia Province</v>
      </c>
      <c r="I390" s="14">
        <v>8532079.75</v>
      </c>
      <c r="J390" s="15">
        <v>8532079.75</v>
      </c>
      <c r="K390" s="15"/>
      <c r="L390" s="15"/>
      <c r="M390" s="14">
        <v>8601518.9299999997</v>
      </c>
      <c r="N390" s="15">
        <v>8601518.9299999997</v>
      </c>
      <c r="O390" s="15"/>
      <c r="P390" s="15"/>
      <c r="Q390" s="14"/>
      <c r="R390" s="14">
        <v>69439.180000000008</v>
      </c>
      <c r="S390" s="15"/>
      <c r="T390" s="14"/>
      <c r="U390" s="14">
        <v>69439.180000000008</v>
      </c>
      <c r="V390" s="16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4"/>
      <c r="AM390" s="15"/>
      <c r="AN390" s="15"/>
      <c r="AO390" s="15"/>
      <c r="AP390" s="14"/>
      <c r="AQ390" s="15"/>
      <c r="AR390" s="14"/>
      <c r="AS390" s="15">
        <v>19</v>
      </c>
      <c r="AT390" s="15"/>
      <c r="AU390" s="14"/>
    </row>
    <row r="391" spans="1:47" ht="13.8" x14ac:dyDescent="0.25">
      <c r="A391" s="25">
        <v>387</v>
      </c>
      <c r="B391" s="5" t="s">
        <v>43</v>
      </c>
      <c r="C391" s="26" t="str">
        <f>VLOOKUP(B391,col_2!$B$2:$C$15,2,FALSE)</f>
        <v>OSP.17 Limited liability companies</v>
      </c>
      <c r="D391" s="5" t="s">
        <v>71</v>
      </c>
      <c r="E391" s="26" t="str">
        <f>VLOOKUP(D391,col_3!$C$2:$D$20,2,FALSE)</f>
        <v>E Water supply; sewerage, waste management and remediation activities</v>
      </c>
      <c r="F391" s="26" t="str">
        <f>VLOOKUP(TRIM(D391),col_3!$C$2:$E$20,3,FALSE)</f>
        <v>Utilities</v>
      </c>
      <c r="G391" s="5" t="s">
        <v>65</v>
      </c>
      <c r="H391" s="26" t="str">
        <f>VLOOKUP(G391,col_4!$C$2:$D$17,2,FALSE)</f>
        <v>32 West Pomeranian Province</v>
      </c>
      <c r="I391" s="14">
        <v>8532074.9399999995</v>
      </c>
      <c r="J391" s="15">
        <v>8532074.9399999995</v>
      </c>
      <c r="K391" s="15"/>
      <c r="L391" s="15"/>
      <c r="M391" s="14">
        <v>7662988.0499999998</v>
      </c>
      <c r="N391" s="15">
        <v>7662988.0499999998</v>
      </c>
      <c r="O391" s="15"/>
      <c r="P391" s="15"/>
      <c r="Q391" s="14">
        <v>869086.89</v>
      </c>
      <c r="R391" s="14"/>
      <c r="S391" s="15"/>
      <c r="T391" s="14">
        <v>869086.89</v>
      </c>
      <c r="U391" s="14"/>
      <c r="V391" s="16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4"/>
      <c r="AM391" s="15"/>
      <c r="AN391" s="15"/>
      <c r="AO391" s="15"/>
      <c r="AP391" s="14">
        <v>869086.89</v>
      </c>
      <c r="AQ391" s="15"/>
      <c r="AR391" s="14">
        <v>869087</v>
      </c>
      <c r="AS391" s="15">
        <v>19</v>
      </c>
      <c r="AT391" s="15">
        <v>165126.53</v>
      </c>
      <c r="AU391" s="14">
        <v>165127</v>
      </c>
    </row>
    <row r="392" spans="1:47" ht="13.8" x14ac:dyDescent="0.25">
      <c r="A392" s="25">
        <v>388</v>
      </c>
      <c r="B392" s="5" t="s">
        <v>43</v>
      </c>
      <c r="C392" s="26" t="str">
        <f>VLOOKUP(B392,col_2!$B$2:$C$15,2,FALSE)</f>
        <v>OSP.17 Limited liability companies</v>
      </c>
      <c r="D392" s="5" t="s">
        <v>48</v>
      </c>
      <c r="E392" s="26" t="str">
        <f>VLOOKUP(D392,col_3!$C$2:$D$20,2,FALSE)</f>
        <v>H Transport and storage</v>
      </c>
      <c r="F392" s="26" t="str">
        <f>VLOOKUP(TRIM(D392),col_3!$C$2:$E$20,3,FALSE)</f>
        <v>Transportation and Storage</v>
      </c>
      <c r="G392" s="5" t="s">
        <v>47</v>
      </c>
      <c r="H392" s="26" t="str">
        <f>VLOOKUP(G392,col_4!$C$2:$D$17,2,FALSE)</f>
        <v>24 Silesia Province</v>
      </c>
      <c r="I392" s="14">
        <v>8531940.3800000008</v>
      </c>
      <c r="J392" s="15">
        <v>8531940.3800000008</v>
      </c>
      <c r="K392" s="15"/>
      <c r="L392" s="15"/>
      <c r="M392" s="14">
        <v>11036172.130000001</v>
      </c>
      <c r="N392" s="15">
        <v>11036172.130000001</v>
      </c>
      <c r="O392" s="15"/>
      <c r="P392" s="15"/>
      <c r="Q392" s="14"/>
      <c r="R392" s="14">
        <v>2504231.75</v>
      </c>
      <c r="S392" s="15"/>
      <c r="T392" s="14"/>
      <c r="U392" s="14">
        <v>2504231.75</v>
      </c>
      <c r="V392" s="16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4"/>
      <c r="AM392" s="15"/>
      <c r="AN392" s="15"/>
      <c r="AO392" s="15"/>
      <c r="AP392" s="14"/>
      <c r="AQ392" s="15"/>
      <c r="AR392" s="14"/>
      <c r="AS392" s="15">
        <v>19</v>
      </c>
      <c r="AT392" s="15"/>
      <c r="AU392" s="14"/>
    </row>
    <row r="393" spans="1:47" ht="13.8" x14ac:dyDescent="0.25">
      <c r="A393" s="25">
        <v>389</v>
      </c>
      <c r="B393" s="5" t="s">
        <v>37</v>
      </c>
      <c r="C393" s="26" t="str">
        <f>VLOOKUP(B393,col_2!$B$2:$C$15,2,FALSE)</f>
        <v>OSP.16 Joint stock companies</v>
      </c>
      <c r="D393" s="5" t="s">
        <v>44</v>
      </c>
      <c r="E393" s="26" t="str">
        <f>VLOOKUP(D393,col_3!$C$2:$D$20,2,FALSE)</f>
        <v>G Wholesale and retail trade; repair of motor vehicles, including motorcycles</v>
      </c>
      <c r="F393" s="26" t="str">
        <f>VLOOKUP(TRIM(D393),col_3!$C$2:$E$20,3,FALSE)</f>
        <v>Wholesale/Retail Trade</v>
      </c>
      <c r="G393" s="5" t="s">
        <v>39</v>
      </c>
      <c r="H393" s="26" t="str">
        <f>VLOOKUP(G393,col_4!$C$2:$D$17,2,FALSE)</f>
        <v>14 Mazovia Province</v>
      </c>
      <c r="I393" s="14">
        <v>8531735.8200000003</v>
      </c>
      <c r="J393" s="15">
        <v>8531735.8200000003</v>
      </c>
      <c r="K393" s="15"/>
      <c r="L393" s="15"/>
      <c r="M393" s="14">
        <v>8686749.5600000005</v>
      </c>
      <c r="N393" s="15">
        <v>8686749.5600000005</v>
      </c>
      <c r="O393" s="15"/>
      <c r="P393" s="15"/>
      <c r="Q393" s="14"/>
      <c r="R393" s="14">
        <v>155013.74</v>
      </c>
      <c r="S393" s="15"/>
      <c r="T393" s="14"/>
      <c r="U393" s="14">
        <v>155013.74</v>
      </c>
      <c r="V393" s="16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4"/>
      <c r="AM393" s="15"/>
      <c r="AN393" s="15"/>
      <c r="AO393" s="15"/>
      <c r="AP393" s="14"/>
      <c r="AQ393" s="15"/>
      <c r="AR393" s="14"/>
      <c r="AS393" s="15">
        <v>19</v>
      </c>
      <c r="AT393" s="15"/>
      <c r="AU393" s="14"/>
    </row>
    <row r="394" spans="1:47" ht="13.8" x14ac:dyDescent="0.25">
      <c r="A394" s="25">
        <v>390</v>
      </c>
      <c r="B394" s="5" t="s">
        <v>43</v>
      </c>
      <c r="C394" s="26" t="str">
        <f>VLOOKUP(B394,col_2!$B$2:$C$15,2,FALSE)</f>
        <v>OSP.17 Limited liability companies</v>
      </c>
      <c r="D394" s="5" t="s">
        <v>50</v>
      </c>
      <c r="E394" s="26" t="str">
        <f>VLOOKUP(D394,col_3!$C$2:$D$20,2,FALSE)</f>
        <v>D Production and supply of electricity, gas, steam, hot water and air for air conditioning systems</v>
      </c>
      <c r="F394" s="26" t="str">
        <f>VLOOKUP(TRIM(D394),col_3!$C$2:$E$20,3,FALSE)</f>
        <v>Utilities</v>
      </c>
      <c r="G394" s="5" t="s">
        <v>47</v>
      </c>
      <c r="H394" s="26" t="str">
        <f>VLOOKUP(G394,col_4!$C$2:$D$17,2,FALSE)</f>
        <v>24 Silesia Province</v>
      </c>
      <c r="I394" s="14">
        <v>8530175.2200000007</v>
      </c>
      <c r="J394" s="15">
        <v>8530175.2200000007</v>
      </c>
      <c r="K394" s="15"/>
      <c r="L394" s="15"/>
      <c r="M394" s="14">
        <v>8270797.0499999998</v>
      </c>
      <c r="N394" s="15">
        <v>8270797.0499999998</v>
      </c>
      <c r="O394" s="15"/>
      <c r="P394" s="15"/>
      <c r="Q394" s="14">
        <v>259378.17</v>
      </c>
      <c r="R394" s="14"/>
      <c r="S394" s="15"/>
      <c r="T394" s="14">
        <v>259378.17</v>
      </c>
      <c r="U394" s="14"/>
      <c r="V394" s="16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4"/>
      <c r="AM394" s="15"/>
      <c r="AN394" s="15"/>
      <c r="AO394" s="15"/>
      <c r="AP394" s="14">
        <v>259378.17</v>
      </c>
      <c r="AQ394" s="15"/>
      <c r="AR394" s="14">
        <v>259378</v>
      </c>
      <c r="AS394" s="15">
        <v>19</v>
      </c>
      <c r="AT394" s="15">
        <v>49281.82</v>
      </c>
      <c r="AU394" s="14">
        <v>49282</v>
      </c>
    </row>
    <row r="395" spans="1:47" ht="13.8" x14ac:dyDescent="0.25">
      <c r="A395" s="25">
        <v>391</v>
      </c>
      <c r="B395" s="5" t="s">
        <v>43</v>
      </c>
      <c r="C395" s="26" t="str">
        <f>VLOOKUP(B395,col_2!$B$2:$C$15,2,FALSE)</f>
        <v>OSP.17 Limited liability companies</v>
      </c>
      <c r="D395" s="5" t="s">
        <v>70</v>
      </c>
      <c r="E395" s="26" t="str">
        <f>VLOOKUP(D395,col_3!$C$2:$D$20,2,FALSE)</f>
        <v>J Information and communication</v>
      </c>
      <c r="F395" s="26" t="str">
        <f>VLOOKUP(TRIM(D395),col_3!$C$2:$E$20,3,FALSE)</f>
        <v>ICT</v>
      </c>
      <c r="G395" s="5" t="s">
        <v>47</v>
      </c>
      <c r="H395" s="26" t="str">
        <f>VLOOKUP(G395,col_4!$C$2:$D$17,2,FALSE)</f>
        <v>24 Silesia Province</v>
      </c>
      <c r="I395" s="14">
        <v>8529950.7300000004</v>
      </c>
      <c r="J395" s="15">
        <v>8529950.7300000004</v>
      </c>
      <c r="K395" s="15"/>
      <c r="L395" s="15"/>
      <c r="M395" s="14">
        <v>6900514.4100000001</v>
      </c>
      <c r="N395" s="15">
        <v>6900514.4100000001</v>
      </c>
      <c r="O395" s="15"/>
      <c r="P395" s="15"/>
      <c r="Q395" s="14">
        <v>1629436.32</v>
      </c>
      <c r="R395" s="14"/>
      <c r="S395" s="15"/>
      <c r="T395" s="14">
        <v>1629436.32</v>
      </c>
      <c r="U395" s="14"/>
      <c r="V395" s="16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4">
        <v>12208.68</v>
      </c>
      <c r="AM395" s="15"/>
      <c r="AN395" s="15">
        <v>12208.68</v>
      </c>
      <c r="AO395" s="15"/>
      <c r="AP395" s="14">
        <v>1617227.6400000001</v>
      </c>
      <c r="AQ395" s="15"/>
      <c r="AR395" s="14">
        <v>1617228</v>
      </c>
      <c r="AS395" s="15">
        <v>19</v>
      </c>
      <c r="AT395" s="15">
        <v>307273.32</v>
      </c>
      <c r="AU395" s="14">
        <v>307273</v>
      </c>
    </row>
    <row r="396" spans="1:47" ht="13.8" x14ac:dyDescent="0.25">
      <c r="A396" s="25">
        <v>392</v>
      </c>
      <c r="B396" s="5" t="s">
        <v>76</v>
      </c>
      <c r="C396" s="26" t="str">
        <f>VLOOKUP(B396,col_2!$B$2:$C$15,2,FALSE)</f>
        <v>OSP.31 Voivodship self-government organizational units</v>
      </c>
      <c r="D396" s="5" t="s">
        <v>62</v>
      </c>
      <c r="E396" s="26" t="str">
        <f>VLOOKUP(D396,col_3!$C$2:$D$20,2,FALSE)</f>
        <v>P Education</v>
      </c>
      <c r="F396" s="26" t="str">
        <f>VLOOKUP(TRIM(D396),col_3!$C$2:$E$20,3,FALSE)</f>
        <v>Education</v>
      </c>
      <c r="G396" s="5" t="s">
        <v>42</v>
      </c>
      <c r="H396" s="26" t="str">
        <f>VLOOKUP(G396,col_4!$C$2:$D$17,2,FALSE)</f>
        <v>30 Greater Poland Province</v>
      </c>
      <c r="I396" s="14">
        <v>8529080.6400000006</v>
      </c>
      <c r="J396" s="15">
        <v>8529080.6400000006</v>
      </c>
      <c r="K396" s="15"/>
      <c r="L396" s="15"/>
      <c r="M396" s="14">
        <v>8271390.6500000004</v>
      </c>
      <c r="N396" s="15">
        <v>8271390.6500000004</v>
      </c>
      <c r="O396" s="15"/>
      <c r="P396" s="15"/>
      <c r="Q396" s="14">
        <v>257689.99000000002</v>
      </c>
      <c r="R396" s="14"/>
      <c r="S396" s="15"/>
      <c r="T396" s="14">
        <v>257689.99000000002</v>
      </c>
      <c r="U396" s="14"/>
      <c r="V396" s="16">
        <v>197496.56</v>
      </c>
      <c r="W396" s="17"/>
      <c r="X396" s="17">
        <v>197496.56</v>
      </c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4"/>
      <c r="AM396" s="15"/>
      <c r="AN396" s="15"/>
      <c r="AO396" s="15"/>
      <c r="AP396" s="14">
        <v>60193.43</v>
      </c>
      <c r="AQ396" s="15"/>
      <c r="AR396" s="14">
        <v>60193</v>
      </c>
      <c r="AS396" s="15">
        <v>19</v>
      </c>
      <c r="AT396" s="15">
        <v>11436.67</v>
      </c>
      <c r="AU396" s="14">
        <v>11437</v>
      </c>
    </row>
    <row r="397" spans="1:47" ht="13.8" x14ac:dyDescent="0.25">
      <c r="A397" s="25">
        <v>393</v>
      </c>
      <c r="B397" s="5" t="s">
        <v>43</v>
      </c>
      <c r="C397" s="26" t="str">
        <f>VLOOKUP(B397,col_2!$B$2:$C$15,2,FALSE)</f>
        <v>OSP.17 Limited liability companies</v>
      </c>
      <c r="D397" s="5" t="s">
        <v>70</v>
      </c>
      <c r="E397" s="26" t="str">
        <f>VLOOKUP(D397,col_3!$C$2:$D$20,2,FALSE)</f>
        <v>J Information and communication</v>
      </c>
      <c r="F397" s="26" t="str">
        <f>VLOOKUP(TRIM(D397),col_3!$C$2:$E$20,3,FALSE)</f>
        <v>ICT</v>
      </c>
      <c r="G397" s="5" t="s">
        <v>47</v>
      </c>
      <c r="H397" s="26" t="str">
        <f>VLOOKUP(G397,col_4!$C$2:$D$17,2,FALSE)</f>
        <v>24 Silesia Province</v>
      </c>
      <c r="I397" s="14">
        <v>8528659.3100000005</v>
      </c>
      <c r="J397" s="15">
        <v>8528659.3100000005</v>
      </c>
      <c r="K397" s="15"/>
      <c r="L397" s="15"/>
      <c r="M397" s="14">
        <v>8228307.6200000001</v>
      </c>
      <c r="N397" s="15">
        <v>8228307.6200000001</v>
      </c>
      <c r="O397" s="15"/>
      <c r="P397" s="15"/>
      <c r="Q397" s="14">
        <v>300351.69</v>
      </c>
      <c r="R397" s="14"/>
      <c r="S397" s="15"/>
      <c r="T397" s="14">
        <v>300351.69</v>
      </c>
      <c r="U397" s="14"/>
      <c r="V397" s="16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4">
        <v>10000</v>
      </c>
      <c r="AM397" s="15"/>
      <c r="AN397" s="15">
        <v>10000</v>
      </c>
      <c r="AO397" s="15"/>
      <c r="AP397" s="14">
        <v>290351.69</v>
      </c>
      <c r="AQ397" s="15"/>
      <c r="AR397" s="14">
        <v>290352</v>
      </c>
      <c r="AS397" s="15">
        <v>19</v>
      </c>
      <c r="AT397" s="15">
        <v>55166.880000000005</v>
      </c>
      <c r="AU397" s="14">
        <v>55167</v>
      </c>
    </row>
    <row r="398" spans="1:47" ht="13.8" x14ac:dyDescent="0.25">
      <c r="A398" s="25">
        <v>394</v>
      </c>
      <c r="B398" s="5" t="s">
        <v>43</v>
      </c>
      <c r="C398" s="26" t="str">
        <f>VLOOKUP(B398,col_2!$B$2:$C$15,2,FALSE)</f>
        <v>OSP.17 Limited liability companies</v>
      </c>
      <c r="D398" s="5" t="s">
        <v>72</v>
      </c>
      <c r="E398" s="26" t="str">
        <f>VLOOKUP(D398,col_3!$C$2:$D$20,2,FALSE)</f>
        <v>I Activities related to accommodation and catering services</v>
      </c>
      <c r="F398" s="26" t="str">
        <f>VLOOKUP(TRIM(D398),col_3!$C$2:$E$20,3,FALSE)</f>
        <v>Hotels and Restaurants</v>
      </c>
      <c r="G398" s="5" t="s">
        <v>47</v>
      </c>
      <c r="H398" s="26" t="str">
        <f>VLOOKUP(G398,col_4!$C$2:$D$17,2,FALSE)</f>
        <v>24 Silesia Province</v>
      </c>
      <c r="I398" s="14">
        <v>8528060.6999999993</v>
      </c>
      <c r="J398" s="15">
        <v>8528060.6999999993</v>
      </c>
      <c r="K398" s="15"/>
      <c r="L398" s="15"/>
      <c r="M398" s="14">
        <v>8968428.3599999994</v>
      </c>
      <c r="N398" s="15">
        <v>8968428.3599999994</v>
      </c>
      <c r="O398" s="15"/>
      <c r="P398" s="15"/>
      <c r="Q398" s="14"/>
      <c r="R398" s="14">
        <v>440367.66000000003</v>
      </c>
      <c r="S398" s="15"/>
      <c r="T398" s="14"/>
      <c r="U398" s="14">
        <v>440367.66000000003</v>
      </c>
      <c r="V398" s="16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4"/>
      <c r="AM398" s="15"/>
      <c r="AN398" s="15"/>
      <c r="AO398" s="15"/>
      <c r="AP398" s="14"/>
      <c r="AQ398" s="15"/>
      <c r="AR398" s="14"/>
      <c r="AS398" s="15">
        <v>19</v>
      </c>
      <c r="AT398" s="15"/>
      <c r="AU398" s="14"/>
    </row>
    <row r="399" spans="1:47" ht="13.8" x14ac:dyDescent="0.25">
      <c r="A399" s="25">
        <v>395</v>
      </c>
      <c r="B399" s="5" t="s">
        <v>43</v>
      </c>
      <c r="C399" s="26" t="str">
        <f>VLOOKUP(B399,col_2!$B$2:$C$15,2,FALSE)</f>
        <v>OSP.17 Limited liability companies</v>
      </c>
      <c r="D399" s="5" t="s">
        <v>38</v>
      </c>
      <c r="E399" s="26" t="str">
        <f>VLOOKUP(D399,col_3!$C$2:$D$20,2,FALSE)</f>
        <v>C Industrial processing</v>
      </c>
      <c r="F399" s="26" t="str">
        <f>VLOOKUP(TRIM(D399),col_3!$C$2:$E$20,3,FALSE)</f>
        <v>Manufacturing</v>
      </c>
      <c r="G399" s="5" t="s">
        <v>39</v>
      </c>
      <c r="H399" s="26" t="str">
        <f>VLOOKUP(G399,col_4!$C$2:$D$17,2,FALSE)</f>
        <v>14 Mazovia Province</v>
      </c>
      <c r="I399" s="14">
        <v>8527740.5999999996</v>
      </c>
      <c r="J399" s="15">
        <v>8527740.5999999996</v>
      </c>
      <c r="K399" s="15"/>
      <c r="L399" s="15"/>
      <c r="M399" s="14">
        <v>10818337.960000001</v>
      </c>
      <c r="N399" s="15">
        <v>10818337.960000001</v>
      </c>
      <c r="O399" s="15"/>
      <c r="P399" s="15"/>
      <c r="Q399" s="14"/>
      <c r="R399" s="14">
        <v>2290597.36</v>
      </c>
      <c r="S399" s="15"/>
      <c r="T399" s="14"/>
      <c r="U399" s="14">
        <v>2290597.36</v>
      </c>
      <c r="V399" s="16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4"/>
      <c r="AM399" s="15"/>
      <c r="AN399" s="15"/>
      <c r="AO399" s="15"/>
      <c r="AP399" s="14"/>
      <c r="AQ399" s="15"/>
      <c r="AR399" s="14"/>
      <c r="AS399" s="15">
        <v>19</v>
      </c>
      <c r="AT399" s="15"/>
      <c r="AU399" s="14"/>
    </row>
    <row r="400" spans="1:47" ht="13.8" x14ac:dyDescent="0.25">
      <c r="A400" s="25">
        <v>396</v>
      </c>
      <c r="B400" s="5" t="s">
        <v>43</v>
      </c>
      <c r="C400" s="26" t="str">
        <f>VLOOKUP(B400,col_2!$B$2:$C$15,2,FALSE)</f>
        <v>OSP.17 Limited liability companies</v>
      </c>
      <c r="D400" s="5" t="s">
        <v>60</v>
      </c>
      <c r="E400" s="26" t="str">
        <f>VLOOKUP(D400,col_3!$C$2:$D$20,2,FALSE)</f>
        <v>Not determined</v>
      </c>
      <c r="F400" s="26" t="str">
        <f>VLOOKUP(TRIM(D400),col_3!$C$2:$E$20,3,FALSE)</f>
        <v>Not determined</v>
      </c>
      <c r="G400" s="5" t="s">
        <v>51</v>
      </c>
      <c r="H400" s="26" t="str">
        <f>VLOOKUP(G400,col_4!$C$2:$D$17,2,FALSE)</f>
        <v>02 Lower Silesia Province</v>
      </c>
      <c r="I400" s="14">
        <v>8526836.2699999996</v>
      </c>
      <c r="J400" s="15">
        <v>8526836.2699999996</v>
      </c>
      <c r="K400" s="15"/>
      <c r="L400" s="15"/>
      <c r="M400" s="14">
        <v>8714646.9900000002</v>
      </c>
      <c r="N400" s="15">
        <v>8714646.9900000002</v>
      </c>
      <c r="O400" s="15"/>
      <c r="P400" s="15"/>
      <c r="Q400" s="14"/>
      <c r="R400" s="14">
        <v>187810.72</v>
      </c>
      <c r="S400" s="15"/>
      <c r="T400" s="14"/>
      <c r="U400" s="14">
        <v>187810.72</v>
      </c>
      <c r="V400" s="16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4"/>
      <c r="AM400" s="15"/>
      <c r="AN400" s="15"/>
      <c r="AO400" s="15"/>
      <c r="AP400" s="14"/>
      <c r="AQ400" s="15"/>
      <c r="AR400" s="14"/>
      <c r="AS400" s="15">
        <v>19</v>
      </c>
      <c r="AT400" s="15"/>
      <c r="AU400" s="14"/>
    </row>
    <row r="401" spans="1:47" ht="13.8" x14ac:dyDescent="0.25">
      <c r="A401" s="25">
        <v>397</v>
      </c>
      <c r="B401" s="5" t="s">
        <v>43</v>
      </c>
      <c r="C401" s="26" t="str">
        <f>VLOOKUP(B401,col_2!$B$2:$C$15,2,FALSE)</f>
        <v>OSP.17 Limited liability companies</v>
      </c>
      <c r="D401" s="5" t="s">
        <v>72</v>
      </c>
      <c r="E401" s="26" t="str">
        <f>VLOOKUP(D401,col_3!$C$2:$D$20,2,FALSE)</f>
        <v>I Activities related to accommodation and catering services</v>
      </c>
      <c r="F401" s="26" t="str">
        <f>VLOOKUP(TRIM(D401),col_3!$C$2:$E$20,3,FALSE)</f>
        <v>Hotels and Restaurants</v>
      </c>
      <c r="G401" s="5" t="s">
        <v>57</v>
      </c>
      <c r="H401" s="26" t="str">
        <f>VLOOKUP(G401,col_4!$C$2:$D$17,2,FALSE)</f>
        <v>10 Lodz</v>
      </c>
      <c r="I401" s="14">
        <v>8525988.9299999997</v>
      </c>
      <c r="J401" s="15">
        <v>8525988.9299999997</v>
      </c>
      <c r="K401" s="15"/>
      <c r="L401" s="15"/>
      <c r="M401" s="14">
        <v>7400064.6100000003</v>
      </c>
      <c r="N401" s="15">
        <v>7400064.6100000003</v>
      </c>
      <c r="O401" s="15"/>
      <c r="P401" s="15"/>
      <c r="Q401" s="14">
        <v>1125924.32</v>
      </c>
      <c r="R401" s="14"/>
      <c r="S401" s="15"/>
      <c r="T401" s="14">
        <v>1125924.32</v>
      </c>
      <c r="U401" s="14"/>
      <c r="V401" s="16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4"/>
      <c r="AM401" s="15"/>
      <c r="AN401" s="15"/>
      <c r="AO401" s="15"/>
      <c r="AP401" s="14">
        <v>1125924.32</v>
      </c>
      <c r="AQ401" s="15"/>
      <c r="AR401" s="14">
        <v>1125924</v>
      </c>
      <c r="AS401" s="15">
        <v>19</v>
      </c>
      <c r="AT401" s="15">
        <v>213925.56</v>
      </c>
      <c r="AU401" s="14">
        <v>213926</v>
      </c>
    </row>
    <row r="402" spans="1:47" ht="13.8" x14ac:dyDescent="0.25">
      <c r="A402" s="25">
        <v>398</v>
      </c>
      <c r="B402" s="5" t="s">
        <v>43</v>
      </c>
      <c r="C402" s="26" t="str">
        <f>VLOOKUP(B402,col_2!$B$2:$C$15,2,FALSE)</f>
        <v>OSP.17 Limited liability companies</v>
      </c>
      <c r="D402" s="5" t="s">
        <v>54</v>
      </c>
      <c r="E402" s="26" t="str">
        <f>VLOOKUP(D402,col_3!$C$2:$D$20,2,FALSE)</f>
        <v>M Professional, scientific and technical activities</v>
      </c>
      <c r="F402" s="26" t="str">
        <f>VLOOKUP(TRIM(D402),col_3!$C$2:$E$20,3,FALSE)</f>
        <v>Professional/Scientific</v>
      </c>
      <c r="G402" s="5" t="s">
        <v>67</v>
      </c>
      <c r="H402" s="26" t="str">
        <f>VLOOKUP(G402,col_4!$C$2:$D$17,2,FALSE)</f>
        <v>08 Lubuskie</v>
      </c>
      <c r="I402" s="14">
        <v>8525877.8699999992</v>
      </c>
      <c r="J402" s="15">
        <v>8525877.8699999992</v>
      </c>
      <c r="K402" s="15"/>
      <c r="L402" s="15"/>
      <c r="M402" s="14">
        <v>8424866.5999999996</v>
      </c>
      <c r="N402" s="15">
        <v>8424866.5999999996</v>
      </c>
      <c r="O402" s="15"/>
      <c r="P402" s="15"/>
      <c r="Q402" s="14">
        <v>101011.27</v>
      </c>
      <c r="R402" s="14"/>
      <c r="S402" s="15"/>
      <c r="T402" s="14">
        <v>101011.27</v>
      </c>
      <c r="U402" s="14"/>
      <c r="V402" s="16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4">
        <v>17799.73</v>
      </c>
      <c r="AM402" s="15">
        <v>17799.73</v>
      </c>
      <c r="AN402" s="15"/>
      <c r="AO402" s="15"/>
      <c r="AP402" s="14">
        <v>83211.540000000008</v>
      </c>
      <c r="AQ402" s="15"/>
      <c r="AR402" s="14">
        <v>83212</v>
      </c>
      <c r="AS402" s="15">
        <v>19</v>
      </c>
      <c r="AT402" s="15">
        <v>15810.28</v>
      </c>
      <c r="AU402" s="14">
        <v>15810</v>
      </c>
    </row>
    <row r="403" spans="1:47" ht="13.8" x14ac:dyDescent="0.25">
      <c r="A403" s="25">
        <v>399</v>
      </c>
      <c r="B403" s="5" t="s">
        <v>43</v>
      </c>
      <c r="C403" s="26" t="str">
        <f>VLOOKUP(B403,col_2!$B$2:$C$15,2,FALSE)</f>
        <v>OSP.17 Limited liability companies</v>
      </c>
      <c r="D403" s="5" t="s">
        <v>44</v>
      </c>
      <c r="E403" s="26" t="str">
        <f>VLOOKUP(D403,col_3!$C$2:$D$20,2,FALSE)</f>
        <v>G Wholesale and retail trade; repair of motor vehicles, including motorcycles</v>
      </c>
      <c r="F403" s="26" t="str">
        <f>VLOOKUP(TRIM(D403),col_3!$C$2:$E$20,3,FALSE)</f>
        <v>Wholesale/Retail Trade</v>
      </c>
      <c r="G403" s="5" t="s">
        <v>39</v>
      </c>
      <c r="H403" s="26" t="str">
        <f>VLOOKUP(G403,col_4!$C$2:$D$17,2,FALSE)</f>
        <v>14 Mazovia Province</v>
      </c>
      <c r="I403" s="14">
        <v>8525358.6600000001</v>
      </c>
      <c r="J403" s="15">
        <v>8525358.6600000001</v>
      </c>
      <c r="K403" s="15"/>
      <c r="L403" s="15"/>
      <c r="M403" s="14">
        <v>9100583.4700000007</v>
      </c>
      <c r="N403" s="15">
        <v>9100583.4700000007</v>
      </c>
      <c r="O403" s="15"/>
      <c r="P403" s="15"/>
      <c r="Q403" s="14"/>
      <c r="R403" s="14">
        <v>575224.81000000006</v>
      </c>
      <c r="S403" s="15"/>
      <c r="T403" s="14"/>
      <c r="U403" s="14">
        <v>575224.81000000006</v>
      </c>
      <c r="V403" s="16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4"/>
      <c r="AM403" s="15"/>
      <c r="AN403" s="15"/>
      <c r="AO403" s="15"/>
      <c r="AP403" s="14"/>
      <c r="AQ403" s="15"/>
      <c r="AR403" s="14"/>
      <c r="AS403" s="15">
        <v>19</v>
      </c>
      <c r="AT403" s="15"/>
      <c r="AU403" s="14"/>
    </row>
    <row r="404" spans="1:47" ht="13.8" x14ac:dyDescent="0.25">
      <c r="A404" s="25">
        <v>400</v>
      </c>
      <c r="B404" s="5" t="s">
        <v>66</v>
      </c>
      <c r="C404" s="26" t="str">
        <f>VLOOKUP(B404,col_2!$B$2:$C$15,2,FALSE)</f>
        <v>OSP.46 Independent public healthcare institutions</v>
      </c>
      <c r="D404" s="5" t="s">
        <v>52</v>
      </c>
      <c r="E404" s="26" t="str">
        <f>VLOOKUP(D404,col_3!$C$2:$D$20,2,FALSE)</f>
        <v>Q Health care and social assistance</v>
      </c>
      <c r="F404" s="26" t="str">
        <f>VLOOKUP(TRIM(D404),col_3!$C$2:$E$20,3,FALSE)</f>
        <v>Health</v>
      </c>
      <c r="G404" s="5" t="s">
        <v>42</v>
      </c>
      <c r="H404" s="26" t="str">
        <f>VLOOKUP(G404,col_4!$C$2:$D$17,2,FALSE)</f>
        <v>30 Greater Poland Province</v>
      </c>
      <c r="I404" s="14">
        <v>8525086.6300000008</v>
      </c>
      <c r="J404" s="15">
        <v>8525086.6300000008</v>
      </c>
      <c r="K404" s="15"/>
      <c r="L404" s="15"/>
      <c r="M404" s="14">
        <v>8520528.9299999997</v>
      </c>
      <c r="N404" s="15">
        <v>8520528.9299999997</v>
      </c>
      <c r="O404" s="15"/>
      <c r="P404" s="15"/>
      <c r="Q404" s="14">
        <v>4557.7</v>
      </c>
      <c r="R404" s="14"/>
      <c r="S404" s="15"/>
      <c r="T404" s="14">
        <v>4557.7</v>
      </c>
      <c r="U404" s="14"/>
      <c r="V404" s="16">
        <v>4557.7</v>
      </c>
      <c r="W404" s="17"/>
      <c r="X404" s="17">
        <v>4557.7</v>
      </c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4"/>
      <c r="AM404" s="15"/>
      <c r="AN404" s="15"/>
      <c r="AO404" s="15"/>
      <c r="AP404" s="14"/>
      <c r="AQ404" s="15"/>
      <c r="AR404" s="14"/>
      <c r="AS404" s="15">
        <v>19</v>
      </c>
      <c r="AT404" s="15"/>
      <c r="AU404" s="14"/>
    </row>
    <row r="405" spans="1:47" ht="13.8" x14ac:dyDescent="0.25">
      <c r="A405" s="25">
        <v>401</v>
      </c>
      <c r="B405" s="5" t="s">
        <v>43</v>
      </c>
      <c r="C405" s="26" t="str">
        <f>VLOOKUP(B405,col_2!$B$2:$C$15,2,FALSE)</f>
        <v>OSP.17 Limited liability companies</v>
      </c>
      <c r="D405" s="5" t="s">
        <v>48</v>
      </c>
      <c r="E405" s="26" t="str">
        <f>VLOOKUP(D405,col_3!$C$2:$D$20,2,FALSE)</f>
        <v>H Transport and storage</v>
      </c>
      <c r="F405" s="26" t="str">
        <f>VLOOKUP(TRIM(D405),col_3!$C$2:$E$20,3,FALSE)</f>
        <v>Transportation and Storage</v>
      </c>
      <c r="G405" s="5" t="s">
        <v>51</v>
      </c>
      <c r="H405" s="26" t="str">
        <f>VLOOKUP(G405,col_4!$C$2:$D$17,2,FALSE)</f>
        <v>02 Lower Silesia Province</v>
      </c>
      <c r="I405" s="14">
        <v>8524183.5800000001</v>
      </c>
      <c r="J405" s="15">
        <v>8524183.5800000001</v>
      </c>
      <c r="K405" s="15"/>
      <c r="L405" s="15"/>
      <c r="M405" s="14">
        <v>8497662.2300000004</v>
      </c>
      <c r="N405" s="15">
        <v>8497662.2300000004</v>
      </c>
      <c r="O405" s="15"/>
      <c r="P405" s="15"/>
      <c r="Q405" s="14">
        <v>26521.350000000002</v>
      </c>
      <c r="R405" s="14"/>
      <c r="S405" s="15"/>
      <c r="T405" s="14">
        <v>26521.350000000002</v>
      </c>
      <c r="U405" s="14"/>
      <c r="V405" s="16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4">
        <v>26521.350000000002</v>
      </c>
      <c r="AM405" s="15">
        <v>26521.350000000002</v>
      </c>
      <c r="AN405" s="15"/>
      <c r="AO405" s="15"/>
      <c r="AP405" s="14"/>
      <c r="AQ405" s="15"/>
      <c r="AR405" s="14"/>
      <c r="AS405" s="15">
        <v>19</v>
      </c>
      <c r="AT405" s="15"/>
      <c r="AU405" s="14"/>
    </row>
    <row r="406" spans="1:47" ht="13.8" x14ac:dyDescent="0.25">
      <c r="A406" s="25">
        <v>402</v>
      </c>
      <c r="B406" s="5" t="s">
        <v>43</v>
      </c>
      <c r="C406" s="26" t="str">
        <f>VLOOKUP(B406,col_2!$B$2:$C$15,2,FALSE)</f>
        <v>OSP.17 Limited liability companies</v>
      </c>
      <c r="D406" s="5" t="s">
        <v>44</v>
      </c>
      <c r="E406" s="26" t="str">
        <f>VLOOKUP(D406,col_3!$C$2:$D$20,2,FALSE)</f>
        <v>G Wholesale and retail trade; repair of motor vehicles, including motorcycles</v>
      </c>
      <c r="F406" s="26" t="str">
        <f>VLOOKUP(TRIM(D406),col_3!$C$2:$E$20,3,FALSE)</f>
        <v>Wholesale/Retail Trade</v>
      </c>
      <c r="G406" s="5" t="s">
        <v>47</v>
      </c>
      <c r="H406" s="26" t="str">
        <f>VLOOKUP(G406,col_4!$C$2:$D$17,2,FALSE)</f>
        <v>24 Silesia Province</v>
      </c>
      <c r="I406" s="14">
        <v>8522176.8599999994</v>
      </c>
      <c r="J406" s="15">
        <v>8522176.8599999994</v>
      </c>
      <c r="K406" s="15"/>
      <c r="L406" s="15"/>
      <c r="M406" s="14">
        <v>8190071.7000000002</v>
      </c>
      <c r="N406" s="15">
        <v>8190071.7000000002</v>
      </c>
      <c r="O406" s="15"/>
      <c r="P406" s="15"/>
      <c r="Q406" s="14">
        <v>332105.16000000003</v>
      </c>
      <c r="R406" s="14"/>
      <c r="S406" s="15"/>
      <c r="T406" s="14">
        <v>332105.16000000003</v>
      </c>
      <c r="U406" s="14"/>
      <c r="V406" s="16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4"/>
      <c r="AM406" s="15"/>
      <c r="AN406" s="15"/>
      <c r="AO406" s="15"/>
      <c r="AP406" s="14">
        <v>332105.16000000003</v>
      </c>
      <c r="AQ406" s="15"/>
      <c r="AR406" s="14">
        <v>332105</v>
      </c>
      <c r="AS406" s="15">
        <v>19</v>
      </c>
      <c r="AT406" s="15">
        <v>63099.950000000004</v>
      </c>
      <c r="AU406" s="14">
        <v>63100</v>
      </c>
    </row>
    <row r="407" spans="1:47" ht="13.8" x14ac:dyDescent="0.25">
      <c r="A407" s="25">
        <v>403</v>
      </c>
      <c r="B407" s="5" t="s">
        <v>43</v>
      </c>
      <c r="C407" s="26" t="str">
        <f>VLOOKUP(B407,col_2!$B$2:$C$15,2,FALSE)</f>
        <v>OSP.17 Limited liability companies</v>
      </c>
      <c r="D407" s="5" t="s">
        <v>44</v>
      </c>
      <c r="E407" s="26" t="str">
        <f>VLOOKUP(D407,col_3!$C$2:$D$20,2,FALSE)</f>
        <v>G Wholesale and retail trade; repair of motor vehicles, including motorcycles</v>
      </c>
      <c r="F407" s="26" t="str">
        <f>VLOOKUP(TRIM(D407),col_3!$C$2:$E$20,3,FALSE)</f>
        <v>Wholesale/Retail Trade</v>
      </c>
      <c r="G407" s="5" t="s">
        <v>47</v>
      </c>
      <c r="H407" s="26" t="str">
        <f>VLOOKUP(G407,col_4!$C$2:$D$17,2,FALSE)</f>
        <v>24 Silesia Province</v>
      </c>
      <c r="I407" s="14">
        <v>8521812.0899999999</v>
      </c>
      <c r="J407" s="15">
        <v>8521812.0899999999</v>
      </c>
      <c r="K407" s="15"/>
      <c r="L407" s="15"/>
      <c r="M407" s="14">
        <v>8550266.6799999997</v>
      </c>
      <c r="N407" s="15">
        <v>8550266.6799999997</v>
      </c>
      <c r="O407" s="15"/>
      <c r="P407" s="15"/>
      <c r="Q407" s="14"/>
      <c r="R407" s="14">
        <v>28454.59</v>
      </c>
      <c r="S407" s="15"/>
      <c r="T407" s="14"/>
      <c r="U407" s="14">
        <v>28454.59</v>
      </c>
      <c r="V407" s="16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4"/>
      <c r="AM407" s="15"/>
      <c r="AN407" s="15"/>
      <c r="AO407" s="15"/>
      <c r="AP407" s="14"/>
      <c r="AQ407" s="15"/>
      <c r="AR407" s="14"/>
      <c r="AS407" s="15">
        <v>15</v>
      </c>
      <c r="AT407" s="15"/>
      <c r="AU407" s="14"/>
    </row>
    <row r="408" spans="1:47" ht="13.8" x14ac:dyDescent="0.25">
      <c r="A408" s="25">
        <v>404</v>
      </c>
      <c r="B408" s="5" t="s">
        <v>43</v>
      </c>
      <c r="C408" s="26" t="str">
        <f>VLOOKUP(B408,col_2!$B$2:$C$15,2,FALSE)</f>
        <v>OSP.17 Limited liability companies</v>
      </c>
      <c r="D408" s="5" t="s">
        <v>60</v>
      </c>
      <c r="E408" s="26" t="str">
        <f>VLOOKUP(D408,col_3!$C$2:$D$20,2,FALSE)</f>
        <v>Not determined</v>
      </c>
      <c r="F408" s="26" t="str">
        <f>VLOOKUP(TRIM(D408),col_3!$C$2:$E$20,3,FALSE)</f>
        <v>Not determined</v>
      </c>
      <c r="G408" s="5" t="s">
        <v>51</v>
      </c>
      <c r="H408" s="26" t="str">
        <f>VLOOKUP(G408,col_4!$C$2:$D$17,2,FALSE)</f>
        <v>02 Lower Silesia Province</v>
      </c>
      <c r="I408" s="14">
        <v>8521749.6600000001</v>
      </c>
      <c r="J408" s="15">
        <v>8521749.6600000001</v>
      </c>
      <c r="K408" s="15"/>
      <c r="L408" s="15"/>
      <c r="M408" s="14">
        <v>6204153.9199999999</v>
      </c>
      <c r="N408" s="15">
        <v>6204153.9199999999</v>
      </c>
      <c r="O408" s="15"/>
      <c r="P408" s="15"/>
      <c r="Q408" s="14">
        <v>2317595.7400000002</v>
      </c>
      <c r="R408" s="14"/>
      <c r="S408" s="15"/>
      <c r="T408" s="14">
        <v>2317595.7400000002</v>
      </c>
      <c r="U408" s="14"/>
      <c r="V408" s="16">
        <v>2077434.08</v>
      </c>
      <c r="W408" s="17"/>
      <c r="X408" s="17"/>
      <c r="Y408" s="17"/>
      <c r="Z408" s="17"/>
      <c r="AA408" s="17"/>
      <c r="AB408" s="17"/>
      <c r="AC408" s="17"/>
      <c r="AD408" s="17">
        <v>2077434.08</v>
      </c>
      <c r="AE408" s="17"/>
      <c r="AF408" s="17"/>
      <c r="AG408" s="17"/>
      <c r="AH408" s="17"/>
      <c r="AI408" s="17"/>
      <c r="AJ408" s="17"/>
      <c r="AK408" s="17"/>
      <c r="AL408" s="14"/>
      <c r="AM408" s="15"/>
      <c r="AN408" s="15"/>
      <c r="AO408" s="15"/>
      <c r="AP408" s="14">
        <v>240161.66</v>
      </c>
      <c r="AQ408" s="15"/>
      <c r="AR408" s="14">
        <v>240162</v>
      </c>
      <c r="AS408" s="15">
        <v>19</v>
      </c>
      <c r="AT408" s="15">
        <v>45630.78</v>
      </c>
      <c r="AU408" s="14">
        <v>45631</v>
      </c>
    </row>
    <row r="409" spans="1:47" ht="13.8" x14ac:dyDescent="0.25">
      <c r="A409" s="25">
        <v>405</v>
      </c>
      <c r="B409" s="5" t="s">
        <v>43</v>
      </c>
      <c r="C409" s="26" t="str">
        <f>VLOOKUP(B409,col_2!$B$2:$C$15,2,FALSE)</f>
        <v>OSP.17 Limited liability companies</v>
      </c>
      <c r="D409" s="5" t="s">
        <v>38</v>
      </c>
      <c r="E409" s="26" t="str">
        <f>VLOOKUP(D409,col_3!$C$2:$D$20,2,FALSE)</f>
        <v>C Industrial processing</v>
      </c>
      <c r="F409" s="26" t="str">
        <f>VLOOKUP(TRIM(D409),col_3!$C$2:$E$20,3,FALSE)</f>
        <v>Manufacturing</v>
      </c>
      <c r="G409" s="5" t="s">
        <v>39</v>
      </c>
      <c r="H409" s="26" t="str">
        <f>VLOOKUP(G409,col_4!$C$2:$D$17,2,FALSE)</f>
        <v>14 Mazovia Province</v>
      </c>
      <c r="I409" s="14">
        <v>8521528.3800000008</v>
      </c>
      <c r="J409" s="15">
        <v>8521528.3800000008</v>
      </c>
      <c r="K409" s="15"/>
      <c r="L409" s="15"/>
      <c r="M409" s="14">
        <v>8522758.8900000006</v>
      </c>
      <c r="N409" s="15">
        <v>8522758.8900000006</v>
      </c>
      <c r="O409" s="15"/>
      <c r="P409" s="15"/>
      <c r="Q409" s="14"/>
      <c r="R409" s="14">
        <v>1230.51</v>
      </c>
      <c r="S409" s="15"/>
      <c r="T409" s="14"/>
      <c r="U409" s="14">
        <v>1230.51</v>
      </c>
      <c r="V409" s="16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4"/>
      <c r="AM409" s="15"/>
      <c r="AN409" s="15"/>
      <c r="AO409" s="15"/>
      <c r="AP409" s="14"/>
      <c r="AQ409" s="15"/>
      <c r="AR409" s="14"/>
      <c r="AS409" s="15">
        <v>15</v>
      </c>
      <c r="AT409" s="15"/>
      <c r="AU409" s="14"/>
    </row>
    <row r="410" spans="1:47" ht="13.8" x14ac:dyDescent="0.25">
      <c r="A410" s="25">
        <v>406</v>
      </c>
      <c r="B410" s="5" t="s">
        <v>43</v>
      </c>
      <c r="C410" s="26" t="str">
        <f>VLOOKUP(B410,col_2!$B$2:$C$15,2,FALSE)</f>
        <v>OSP.17 Limited liability companies</v>
      </c>
      <c r="D410" s="5" t="s">
        <v>55</v>
      </c>
      <c r="E410" s="26" t="str">
        <f>VLOOKUP(D410,col_3!$C$2:$D$20,2,FALSE)</f>
        <v>L Activity connected with servicing the real estate market</v>
      </c>
      <c r="F410" s="26" t="str">
        <f>VLOOKUP(TRIM(D410),col_3!$C$2:$E$20,3,FALSE)</f>
        <v>Real Estate</v>
      </c>
      <c r="G410" s="5" t="s">
        <v>63</v>
      </c>
      <c r="H410" s="26" t="str">
        <f>VLOOKUP(G410,col_4!$C$2:$D$17,2,FALSE)</f>
        <v>26 Swietokrzyskie Province</v>
      </c>
      <c r="I410" s="14">
        <v>8520895.9399999995</v>
      </c>
      <c r="J410" s="15">
        <v>8520895.9399999995</v>
      </c>
      <c r="K410" s="15"/>
      <c r="L410" s="15"/>
      <c r="M410" s="14">
        <v>9677571.7899999991</v>
      </c>
      <c r="N410" s="15">
        <v>9677571.7899999991</v>
      </c>
      <c r="O410" s="15"/>
      <c r="P410" s="15"/>
      <c r="Q410" s="14"/>
      <c r="R410" s="14">
        <v>1156675.8500000001</v>
      </c>
      <c r="S410" s="15"/>
      <c r="T410" s="14"/>
      <c r="U410" s="14">
        <v>1156675.8500000001</v>
      </c>
      <c r="V410" s="16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4"/>
      <c r="AM410" s="15"/>
      <c r="AN410" s="15"/>
      <c r="AO410" s="15"/>
      <c r="AP410" s="14"/>
      <c r="AQ410" s="15"/>
      <c r="AR410" s="14"/>
      <c r="AS410" s="15">
        <v>19</v>
      </c>
      <c r="AT410" s="15"/>
      <c r="AU410" s="14"/>
    </row>
    <row r="411" spans="1:47" ht="13.8" x14ac:dyDescent="0.25">
      <c r="A411" s="25">
        <v>407</v>
      </c>
      <c r="B411" s="5" t="s">
        <v>43</v>
      </c>
      <c r="C411" s="26" t="str">
        <f>VLOOKUP(B411,col_2!$B$2:$C$15,2,FALSE)</f>
        <v>OSP.17 Limited liability companies</v>
      </c>
      <c r="D411" s="5" t="s">
        <v>72</v>
      </c>
      <c r="E411" s="26" t="str">
        <f>VLOOKUP(D411,col_3!$C$2:$D$20,2,FALSE)</f>
        <v>I Activities related to accommodation and catering services</v>
      </c>
      <c r="F411" s="26" t="str">
        <f>VLOOKUP(TRIM(D411),col_3!$C$2:$E$20,3,FALSE)</f>
        <v>Hotels and Restaurants</v>
      </c>
      <c r="G411" s="5" t="s">
        <v>65</v>
      </c>
      <c r="H411" s="26" t="str">
        <f>VLOOKUP(G411,col_4!$C$2:$D$17,2,FALSE)</f>
        <v>32 West Pomeranian Province</v>
      </c>
      <c r="I411" s="14">
        <v>8520622.9100000001</v>
      </c>
      <c r="J411" s="15">
        <v>8520622.9100000001</v>
      </c>
      <c r="K411" s="15"/>
      <c r="L411" s="15"/>
      <c r="M411" s="14">
        <v>7490520.5199999996</v>
      </c>
      <c r="N411" s="15">
        <v>7490520.5199999996</v>
      </c>
      <c r="O411" s="15"/>
      <c r="P411" s="15"/>
      <c r="Q411" s="14">
        <v>1030102.39</v>
      </c>
      <c r="R411" s="14"/>
      <c r="S411" s="15"/>
      <c r="T411" s="14">
        <v>1030102.39</v>
      </c>
      <c r="U411" s="14"/>
      <c r="V411" s="16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4"/>
      <c r="AM411" s="15"/>
      <c r="AN411" s="15"/>
      <c r="AO411" s="15"/>
      <c r="AP411" s="14">
        <v>1030102.39</v>
      </c>
      <c r="AQ411" s="15"/>
      <c r="AR411" s="14">
        <v>1030102</v>
      </c>
      <c r="AS411" s="15">
        <v>15</v>
      </c>
      <c r="AT411" s="15">
        <v>154515.30000000002</v>
      </c>
      <c r="AU411" s="14">
        <v>154515</v>
      </c>
    </row>
    <row r="412" spans="1:47" ht="13.8" x14ac:dyDescent="0.25">
      <c r="A412" s="25">
        <v>408</v>
      </c>
      <c r="B412" s="5" t="s">
        <v>43</v>
      </c>
      <c r="C412" s="26" t="str">
        <f>VLOOKUP(B412,col_2!$B$2:$C$15,2,FALSE)</f>
        <v>OSP.17 Limited liability companies</v>
      </c>
      <c r="D412" s="5" t="s">
        <v>41</v>
      </c>
      <c r="E412" s="26" t="str">
        <f>VLOOKUP(D412,col_3!$C$2:$D$20,2,FALSE)</f>
        <v>F Construction</v>
      </c>
      <c r="F412" s="26" t="str">
        <f>VLOOKUP(TRIM(D412),col_3!$C$2:$E$20,3,FALSE)</f>
        <v>Construction</v>
      </c>
      <c r="G412" s="5" t="s">
        <v>51</v>
      </c>
      <c r="H412" s="26" t="str">
        <f>VLOOKUP(G412,col_4!$C$2:$D$17,2,FALSE)</f>
        <v>02 Lower Silesia Province</v>
      </c>
      <c r="I412" s="14">
        <v>8519935.8900000006</v>
      </c>
      <c r="J412" s="15">
        <v>8519935.8900000006</v>
      </c>
      <c r="K412" s="15"/>
      <c r="L412" s="15"/>
      <c r="M412" s="14">
        <v>7890508.7599999998</v>
      </c>
      <c r="N412" s="15">
        <v>7890508.7599999998</v>
      </c>
      <c r="O412" s="15"/>
      <c r="P412" s="15"/>
      <c r="Q412" s="14">
        <v>629427.13</v>
      </c>
      <c r="R412" s="14"/>
      <c r="S412" s="15"/>
      <c r="T412" s="14">
        <v>629427.13</v>
      </c>
      <c r="U412" s="14"/>
      <c r="V412" s="16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4">
        <v>507080.02</v>
      </c>
      <c r="AM412" s="15">
        <v>507080.02</v>
      </c>
      <c r="AN412" s="15"/>
      <c r="AO412" s="15"/>
      <c r="AP412" s="14">
        <v>122347.11</v>
      </c>
      <c r="AQ412" s="15"/>
      <c r="AR412" s="14">
        <v>122347</v>
      </c>
      <c r="AS412" s="15">
        <v>19</v>
      </c>
      <c r="AT412" s="15">
        <v>23245.93</v>
      </c>
      <c r="AU412" s="14">
        <v>23246</v>
      </c>
    </row>
    <row r="413" spans="1:47" ht="13.8" x14ac:dyDescent="0.25">
      <c r="A413" s="25">
        <v>409</v>
      </c>
      <c r="B413" s="5" t="s">
        <v>43</v>
      </c>
      <c r="C413" s="26" t="str">
        <f>VLOOKUP(B413,col_2!$B$2:$C$15,2,FALSE)</f>
        <v>OSP.17 Limited liability companies</v>
      </c>
      <c r="D413" s="5" t="s">
        <v>44</v>
      </c>
      <c r="E413" s="26" t="str">
        <f>VLOOKUP(D413,col_3!$C$2:$D$20,2,FALSE)</f>
        <v>G Wholesale and retail trade; repair of motor vehicles, including motorcycles</v>
      </c>
      <c r="F413" s="26" t="str">
        <f>VLOOKUP(TRIM(D413),col_3!$C$2:$E$20,3,FALSE)</f>
        <v>Wholesale/Retail Trade</v>
      </c>
      <c r="G413" s="5" t="s">
        <v>39</v>
      </c>
      <c r="H413" s="26" t="str">
        <f>VLOOKUP(G413,col_4!$C$2:$D$17,2,FALSE)</f>
        <v>14 Mazovia Province</v>
      </c>
      <c r="I413" s="14">
        <v>8519745.7400000002</v>
      </c>
      <c r="J413" s="15">
        <v>8519745.7400000002</v>
      </c>
      <c r="K413" s="15"/>
      <c r="L413" s="15"/>
      <c r="M413" s="14">
        <v>7487943.2800000003</v>
      </c>
      <c r="N413" s="15">
        <v>7487943.2800000003</v>
      </c>
      <c r="O413" s="15"/>
      <c r="P413" s="15"/>
      <c r="Q413" s="14">
        <v>1031802.46</v>
      </c>
      <c r="R413" s="14"/>
      <c r="S413" s="15"/>
      <c r="T413" s="14">
        <v>1031802.46</v>
      </c>
      <c r="U413" s="14"/>
      <c r="V413" s="16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4">
        <v>574872.95000000007</v>
      </c>
      <c r="AM413" s="15">
        <v>574872.95000000007</v>
      </c>
      <c r="AN413" s="15"/>
      <c r="AO413" s="15"/>
      <c r="AP413" s="14">
        <v>456929.51</v>
      </c>
      <c r="AQ413" s="15"/>
      <c r="AR413" s="14">
        <v>456930</v>
      </c>
      <c r="AS413" s="15">
        <v>15</v>
      </c>
      <c r="AT413" s="15">
        <v>68539.5</v>
      </c>
      <c r="AU413" s="14">
        <v>68540</v>
      </c>
    </row>
    <row r="414" spans="1:47" ht="13.8" x14ac:dyDescent="0.25">
      <c r="A414" s="25">
        <v>410</v>
      </c>
      <c r="B414" s="5" t="s">
        <v>84</v>
      </c>
      <c r="C414" s="26" t="str">
        <f>VLOOKUP(B414,col_2!$B$2:$C$15,2,FALSE)</f>
        <v>OSP.28 State organizational units</v>
      </c>
      <c r="D414" s="5" t="s">
        <v>45</v>
      </c>
      <c r="E414" s="26" t="str">
        <f>VLOOKUP(D414,col_3!$C$2:$D$20,2,FALSE)</f>
        <v>R Activities related to culture, entertainment and recreation</v>
      </c>
      <c r="F414" s="26" t="str">
        <f>VLOOKUP(TRIM(D414),col_3!$C$2:$E$20,3,FALSE)</f>
        <v>Entertainment</v>
      </c>
      <c r="G414" s="5" t="s">
        <v>39</v>
      </c>
      <c r="H414" s="26" t="str">
        <f>VLOOKUP(G414,col_4!$C$2:$D$17,2,FALSE)</f>
        <v>14 Mazovia Province</v>
      </c>
      <c r="I414" s="14">
        <v>8519341.6300000008</v>
      </c>
      <c r="J414" s="15">
        <v>8519341.6300000008</v>
      </c>
      <c r="K414" s="15"/>
      <c r="L414" s="15"/>
      <c r="M414" s="14">
        <v>1180215.78</v>
      </c>
      <c r="N414" s="15">
        <v>1180215.78</v>
      </c>
      <c r="O414" s="15"/>
      <c r="P414" s="15"/>
      <c r="Q414" s="14">
        <v>7339125.8499999996</v>
      </c>
      <c r="R414" s="14"/>
      <c r="S414" s="15"/>
      <c r="T414" s="14">
        <v>7339125.8499999996</v>
      </c>
      <c r="U414" s="14"/>
      <c r="V414" s="16">
        <v>7339125.8499999996</v>
      </c>
      <c r="W414" s="17"/>
      <c r="X414" s="17">
        <v>123280.83</v>
      </c>
      <c r="Y414" s="17"/>
      <c r="Z414" s="17">
        <v>747175.76</v>
      </c>
      <c r="AA414" s="17"/>
      <c r="AB414" s="17"/>
      <c r="AC414" s="17"/>
      <c r="AD414" s="17"/>
      <c r="AE414" s="17">
        <v>6468669.2599999998</v>
      </c>
      <c r="AF414" s="17"/>
      <c r="AG414" s="17"/>
      <c r="AH414" s="17"/>
      <c r="AI414" s="17"/>
      <c r="AJ414" s="17"/>
      <c r="AK414" s="17"/>
      <c r="AL414" s="14"/>
      <c r="AM414" s="15"/>
      <c r="AN414" s="15"/>
      <c r="AO414" s="15"/>
      <c r="AP414" s="14"/>
      <c r="AQ414" s="15"/>
      <c r="AR414" s="14"/>
      <c r="AS414" s="15">
        <v>19</v>
      </c>
      <c r="AT414" s="15"/>
      <c r="AU414" s="14"/>
    </row>
    <row r="415" spans="1:47" ht="13.8" x14ac:dyDescent="0.25">
      <c r="A415" s="25">
        <v>411</v>
      </c>
      <c r="B415" s="5" t="s">
        <v>43</v>
      </c>
      <c r="C415" s="26" t="str">
        <f>VLOOKUP(B415,col_2!$B$2:$C$15,2,FALSE)</f>
        <v>OSP.17 Limited liability companies</v>
      </c>
      <c r="D415" s="5" t="s">
        <v>44</v>
      </c>
      <c r="E415" s="26" t="str">
        <f>VLOOKUP(D415,col_3!$C$2:$D$20,2,FALSE)</f>
        <v>G Wholesale and retail trade; repair of motor vehicles, including motorcycles</v>
      </c>
      <c r="F415" s="26" t="str">
        <f>VLOOKUP(TRIM(D415),col_3!$C$2:$E$20,3,FALSE)</f>
        <v>Wholesale/Retail Trade</v>
      </c>
      <c r="G415" s="5" t="s">
        <v>39</v>
      </c>
      <c r="H415" s="26" t="str">
        <f>VLOOKUP(G415,col_4!$C$2:$D$17,2,FALSE)</f>
        <v>14 Mazovia Province</v>
      </c>
      <c r="I415" s="14">
        <v>8518674.8800000008</v>
      </c>
      <c r="J415" s="15">
        <v>8518674.8800000008</v>
      </c>
      <c r="K415" s="15"/>
      <c r="L415" s="15"/>
      <c r="M415" s="14">
        <v>8044014.8200000003</v>
      </c>
      <c r="N415" s="15">
        <v>8044014.8200000003</v>
      </c>
      <c r="O415" s="15"/>
      <c r="P415" s="15"/>
      <c r="Q415" s="14">
        <v>474660.06</v>
      </c>
      <c r="R415" s="14"/>
      <c r="S415" s="15"/>
      <c r="T415" s="14">
        <v>474660.06</v>
      </c>
      <c r="U415" s="14"/>
      <c r="V415" s="16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4"/>
      <c r="AM415" s="15"/>
      <c r="AN415" s="15"/>
      <c r="AO415" s="15"/>
      <c r="AP415" s="14">
        <v>474660.06</v>
      </c>
      <c r="AQ415" s="15"/>
      <c r="AR415" s="14">
        <v>474660</v>
      </c>
      <c r="AS415" s="15">
        <v>19</v>
      </c>
      <c r="AT415" s="15">
        <v>90185.400000000009</v>
      </c>
      <c r="AU415" s="14">
        <v>90185</v>
      </c>
    </row>
    <row r="416" spans="1:47" ht="13.8" x14ac:dyDescent="0.25">
      <c r="A416" s="25">
        <v>412</v>
      </c>
      <c r="B416" s="5" t="s">
        <v>43</v>
      </c>
      <c r="C416" s="26" t="str">
        <f>VLOOKUP(B416,col_2!$B$2:$C$15,2,FALSE)</f>
        <v>OSP.17 Limited liability companies</v>
      </c>
      <c r="D416" s="5" t="s">
        <v>55</v>
      </c>
      <c r="E416" s="26" t="str">
        <f>VLOOKUP(D416,col_3!$C$2:$D$20,2,FALSE)</f>
        <v>L Activity connected with servicing the real estate market</v>
      </c>
      <c r="F416" s="26" t="str">
        <f>VLOOKUP(TRIM(D416),col_3!$C$2:$E$20,3,FALSE)</f>
        <v>Real Estate</v>
      </c>
      <c r="G416" s="5" t="s">
        <v>47</v>
      </c>
      <c r="H416" s="26" t="str">
        <f>VLOOKUP(G416,col_4!$C$2:$D$17,2,FALSE)</f>
        <v>24 Silesia Province</v>
      </c>
      <c r="I416" s="14">
        <v>8516836.0800000001</v>
      </c>
      <c r="J416" s="15">
        <v>8516836.0800000001</v>
      </c>
      <c r="K416" s="15"/>
      <c r="L416" s="15"/>
      <c r="M416" s="14">
        <v>24997556.16</v>
      </c>
      <c r="N416" s="15">
        <v>24997556.16</v>
      </c>
      <c r="O416" s="15"/>
      <c r="P416" s="15"/>
      <c r="Q416" s="14"/>
      <c r="R416" s="14">
        <v>16480720.08</v>
      </c>
      <c r="S416" s="15"/>
      <c r="T416" s="14"/>
      <c r="U416" s="14">
        <v>16480720.08</v>
      </c>
      <c r="V416" s="16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4"/>
      <c r="AM416" s="15"/>
      <c r="AN416" s="15"/>
      <c r="AO416" s="15"/>
      <c r="AP416" s="14"/>
      <c r="AQ416" s="15"/>
      <c r="AR416" s="14"/>
      <c r="AS416" s="15">
        <v>19</v>
      </c>
      <c r="AT416" s="15"/>
      <c r="AU416" s="14"/>
    </row>
    <row r="417" spans="1:47" ht="13.8" x14ac:dyDescent="0.25">
      <c r="A417" s="25">
        <v>413</v>
      </c>
      <c r="B417" s="5" t="s">
        <v>43</v>
      </c>
      <c r="C417" s="26" t="str">
        <f>VLOOKUP(B417,col_2!$B$2:$C$15,2,FALSE)</f>
        <v>OSP.17 Limited liability companies</v>
      </c>
      <c r="D417" s="5" t="s">
        <v>55</v>
      </c>
      <c r="E417" s="26" t="str">
        <f>VLOOKUP(D417,col_3!$C$2:$D$20,2,FALSE)</f>
        <v>L Activity connected with servicing the real estate market</v>
      </c>
      <c r="F417" s="26" t="str">
        <f>VLOOKUP(TRIM(D417),col_3!$C$2:$E$20,3,FALSE)</f>
        <v>Real Estate</v>
      </c>
      <c r="G417" s="5" t="s">
        <v>47</v>
      </c>
      <c r="H417" s="26" t="str">
        <f>VLOOKUP(G417,col_4!$C$2:$D$17,2,FALSE)</f>
        <v>24 Silesia Province</v>
      </c>
      <c r="I417" s="14">
        <v>8516328.5700000003</v>
      </c>
      <c r="J417" s="15">
        <v>8516328.5700000003</v>
      </c>
      <c r="K417" s="15"/>
      <c r="L417" s="15"/>
      <c r="M417" s="14">
        <v>7703770.9900000002</v>
      </c>
      <c r="N417" s="15">
        <v>7703770.9900000002</v>
      </c>
      <c r="O417" s="15"/>
      <c r="P417" s="15"/>
      <c r="Q417" s="14">
        <v>812557.58000000007</v>
      </c>
      <c r="R417" s="14"/>
      <c r="S417" s="15"/>
      <c r="T417" s="14">
        <v>812557.58000000007</v>
      </c>
      <c r="U417" s="14"/>
      <c r="V417" s="16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4"/>
      <c r="AM417" s="15"/>
      <c r="AN417" s="15"/>
      <c r="AO417" s="15"/>
      <c r="AP417" s="14">
        <v>812557.58000000007</v>
      </c>
      <c r="AQ417" s="15"/>
      <c r="AR417" s="14">
        <v>812558</v>
      </c>
      <c r="AS417" s="15">
        <v>19</v>
      </c>
      <c r="AT417" s="15">
        <v>154386.01999999999</v>
      </c>
      <c r="AU417" s="14">
        <v>154386</v>
      </c>
    </row>
    <row r="418" spans="1:47" ht="13.8" x14ac:dyDescent="0.25">
      <c r="A418" s="25">
        <v>414</v>
      </c>
      <c r="B418" s="5" t="s">
        <v>43</v>
      </c>
      <c r="C418" s="26" t="str">
        <f>VLOOKUP(B418,col_2!$B$2:$C$15,2,FALSE)</f>
        <v>OSP.17 Limited liability companies</v>
      </c>
      <c r="D418" s="5" t="s">
        <v>48</v>
      </c>
      <c r="E418" s="26" t="str">
        <f>VLOOKUP(D418,col_3!$C$2:$D$20,2,FALSE)</f>
        <v>H Transport and storage</v>
      </c>
      <c r="F418" s="26" t="str">
        <f>VLOOKUP(TRIM(D418),col_3!$C$2:$E$20,3,FALSE)</f>
        <v>Transportation and Storage</v>
      </c>
      <c r="G418" s="5" t="s">
        <v>47</v>
      </c>
      <c r="H418" s="26" t="str">
        <f>VLOOKUP(G418,col_4!$C$2:$D$17,2,FALSE)</f>
        <v>24 Silesia Province</v>
      </c>
      <c r="I418" s="14">
        <v>8515442.7400000002</v>
      </c>
      <c r="J418" s="15">
        <v>8515442.7400000002</v>
      </c>
      <c r="K418" s="15"/>
      <c r="L418" s="15"/>
      <c r="M418" s="14">
        <v>8514019.4499999993</v>
      </c>
      <c r="N418" s="15">
        <v>8514019.4499999993</v>
      </c>
      <c r="O418" s="15"/>
      <c r="P418" s="15"/>
      <c r="Q418" s="14">
        <v>1423.29</v>
      </c>
      <c r="R418" s="14"/>
      <c r="S418" s="15"/>
      <c r="T418" s="14">
        <v>1423.29</v>
      </c>
      <c r="U418" s="14"/>
      <c r="V418" s="16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4">
        <v>1423.29</v>
      </c>
      <c r="AM418" s="15">
        <v>1423.29</v>
      </c>
      <c r="AN418" s="15"/>
      <c r="AO418" s="15"/>
      <c r="AP418" s="14"/>
      <c r="AQ418" s="15"/>
      <c r="AR418" s="14"/>
      <c r="AS418" s="15">
        <v>19</v>
      </c>
      <c r="AT418" s="15"/>
      <c r="AU418" s="14"/>
    </row>
    <row r="419" spans="1:47" ht="13.8" x14ac:dyDescent="0.25">
      <c r="A419" s="25">
        <v>415</v>
      </c>
      <c r="B419" s="5" t="s">
        <v>43</v>
      </c>
      <c r="C419" s="26" t="str">
        <f>VLOOKUP(B419,col_2!$B$2:$C$15,2,FALSE)</f>
        <v>OSP.17 Limited liability companies</v>
      </c>
      <c r="D419" s="5" t="s">
        <v>44</v>
      </c>
      <c r="E419" s="26" t="str">
        <f>VLOOKUP(D419,col_3!$C$2:$D$20,2,FALSE)</f>
        <v>G Wholesale and retail trade; repair of motor vehicles, including motorcycles</v>
      </c>
      <c r="F419" s="26" t="str">
        <f>VLOOKUP(TRIM(D419),col_3!$C$2:$E$20,3,FALSE)</f>
        <v>Wholesale/Retail Trade</v>
      </c>
      <c r="G419" s="5" t="s">
        <v>65</v>
      </c>
      <c r="H419" s="26" t="str">
        <f>VLOOKUP(G419,col_4!$C$2:$D$17,2,FALSE)</f>
        <v>32 West Pomeranian Province</v>
      </c>
      <c r="I419" s="14">
        <v>8514638.2899999991</v>
      </c>
      <c r="J419" s="15">
        <v>8514638.2899999991</v>
      </c>
      <c r="K419" s="15"/>
      <c r="L419" s="15"/>
      <c r="M419" s="14">
        <v>8778598.1699999999</v>
      </c>
      <c r="N419" s="15">
        <v>8778598.1699999999</v>
      </c>
      <c r="O419" s="15"/>
      <c r="P419" s="15"/>
      <c r="Q419" s="14"/>
      <c r="R419" s="14">
        <v>263959.88</v>
      </c>
      <c r="S419" s="15"/>
      <c r="T419" s="14"/>
      <c r="U419" s="14">
        <v>263959.88</v>
      </c>
      <c r="V419" s="16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4"/>
      <c r="AM419" s="15"/>
      <c r="AN419" s="15"/>
      <c r="AO419" s="15"/>
      <c r="AP419" s="14"/>
      <c r="AQ419" s="15"/>
      <c r="AR419" s="14"/>
      <c r="AS419" s="15">
        <v>15</v>
      </c>
      <c r="AT419" s="15"/>
      <c r="AU419" s="14"/>
    </row>
    <row r="420" spans="1:47" ht="13.8" x14ac:dyDescent="0.25">
      <c r="A420" s="25">
        <v>416</v>
      </c>
      <c r="B420" s="5" t="s">
        <v>43</v>
      </c>
      <c r="C420" s="26" t="str">
        <f>VLOOKUP(B420,col_2!$B$2:$C$15,2,FALSE)</f>
        <v>OSP.17 Limited liability companies</v>
      </c>
      <c r="D420" s="5" t="s">
        <v>48</v>
      </c>
      <c r="E420" s="26" t="str">
        <f>VLOOKUP(D420,col_3!$C$2:$D$20,2,FALSE)</f>
        <v>H Transport and storage</v>
      </c>
      <c r="F420" s="26" t="str">
        <f>VLOOKUP(TRIM(D420),col_3!$C$2:$E$20,3,FALSE)</f>
        <v>Transportation and Storage</v>
      </c>
      <c r="G420" s="5" t="s">
        <v>47</v>
      </c>
      <c r="H420" s="26" t="str">
        <f>VLOOKUP(G420,col_4!$C$2:$D$17,2,FALSE)</f>
        <v>24 Silesia Province</v>
      </c>
      <c r="I420" s="14">
        <v>8513947.2699999996</v>
      </c>
      <c r="J420" s="15">
        <v>8513947.2699999996</v>
      </c>
      <c r="K420" s="15"/>
      <c r="L420" s="15"/>
      <c r="M420" s="14">
        <v>8485979.5500000007</v>
      </c>
      <c r="N420" s="15">
        <v>8485979.5500000007</v>
      </c>
      <c r="O420" s="15"/>
      <c r="P420" s="15"/>
      <c r="Q420" s="14">
        <v>27967.72</v>
      </c>
      <c r="R420" s="14"/>
      <c r="S420" s="15"/>
      <c r="T420" s="14">
        <v>27967.72</v>
      </c>
      <c r="U420" s="14"/>
      <c r="V420" s="16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4"/>
      <c r="AM420" s="15"/>
      <c r="AN420" s="15"/>
      <c r="AO420" s="15"/>
      <c r="AP420" s="14">
        <v>27967.72</v>
      </c>
      <c r="AQ420" s="15"/>
      <c r="AR420" s="14">
        <v>27968</v>
      </c>
      <c r="AS420" s="15">
        <v>19</v>
      </c>
      <c r="AT420" s="15">
        <v>5313.92</v>
      </c>
      <c r="AU420" s="14">
        <v>5314</v>
      </c>
    </row>
    <row r="421" spans="1:47" ht="13.8" x14ac:dyDescent="0.25">
      <c r="A421" s="25">
        <v>417</v>
      </c>
      <c r="B421" s="5" t="s">
        <v>43</v>
      </c>
      <c r="C421" s="26" t="str">
        <f>VLOOKUP(B421,col_2!$B$2:$C$15,2,FALSE)</f>
        <v>OSP.17 Limited liability companies</v>
      </c>
      <c r="D421" s="5" t="s">
        <v>59</v>
      </c>
      <c r="E421" s="26" t="str">
        <f>VLOOKUP(D421,col_3!$C$2:$D$20,2,FALSE)</f>
        <v>N Administrative and support service activities</v>
      </c>
      <c r="F421" s="26" t="str">
        <f>VLOOKUP(TRIM(D421),col_3!$C$2:$E$20,3,FALSE)</f>
        <v>Admin and Support Services</v>
      </c>
      <c r="G421" s="5" t="s">
        <v>39</v>
      </c>
      <c r="H421" s="26" t="str">
        <f>VLOOKUP(G421,col_4!$C$2:$D$17,2,FALSE)</f>
        <v>14 Mazovia Province</v>
      </c>
      <c r="I421" s="14">
        <v>8513918.6199999992</v>
      </c>
      <c r="J421" s="15">
        <v>6407875.46</v>
      </c>
      <c r="K421" s="15"/>
      <c r="L421" s="15">
        <v>2106043.16</v>
      </c>
      <c r="M421" s="14">
        <v>7848151.4699999997</v>
      </c>
      <c r="N421" s="15">
        <v>5286277.9800000004</v>
      </c>
      <c r="O421" s="15"/>
      <c r="P421" s="15">
        <v>2561873.4900000002</v>
      </c>
      <c r="Q421" s="14">
        <v>665767.15</v>
      </c>
      <c r="R421" s="14"/>
      <c r="S421" s="15">
        <v>455830.33</v>
      </c>
      <c r="T421" s="14">
        <v>1121597.48</v>
      </c>
      <c r="U421" s="14"/>
      <c r="V421" s="16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4"/>
      <c r="AM421" s="15"/>
      <c r="AN421" s="15"/>
      <c r="AO421" s="15"/>
      <c r="AP421" s="14">
        <v>1121597.48</v>
      </c>
      <c r="AQ421" s="15"/>
      <c r="AR421" s="14">
        <v>1121597</v>
      </c>
      <c r="AS421" s="15">
        <v>19</v>
      </c>
      <c r="AT421" s="15">
        <v>213103.43</v>
      </c>
      <c r="AU421" s="14">
        <v>213103</v>
      </c>
    </row>
    <row r="422" spans="1:47" ht="13.8" x14ac:dyDescent="0.25">
      <c r="A422" s="25">
        <v>418</v>
      </c>
      <c r="B422" s="5" t="s">
        <v>43</v>
      </c>
      <c r="C422" s="26" t="str">
        <f>VLOOKUP(B422,col_2!$B$2:$C$15,2,FALSE)</f>
        <v>OSP.17 Limited liability companies</v>
      </c>
      <c r="D422" s="5" t="s">
        <v>44</v>
      </c>
      <c r="E422" s="26" t="str">
        <f>VLOOKUP(D422,col_3!$C$2:$D$20,2,FALSE)</f>
        <v>G Wholesale and retail trade; repair of motor vehicles, including motorcycles</v>
      </c>
      <c r="F422" s="26" t="str">
        <f>VLOOKUP(TRIM(D422),col_3!$C$2:$E$20,3,FALSE)</f>
        <v>Wholesale/Retail Trade</v>
      </c>
      <c r="G422" s="5" t="s">
        <v>47</v>
      </c>
      <c r="H422" s="26" t="str">
        <f>VLOOKUP(G422,col_4!$C$2:$D$17,2,FALSE)</f>
        <v>24 Silesia Province</v>
      </c>
      <c r="I422" s="14">
        <v>8513467.5199999996</v>
      </c>
      <c r="J422" s="15">
        <v>8513467.5199999996</v>
      </c>
      <c r="K422" s="15"/>
      <c r="L422" s="15"/>
      <c r="M422" s="14">
        <v>8327955.5499999998</v>
      </c>
      <c r="N422" s="15">
        <v>8327955.5499999998</v>
      </c>
      <c r="O422" s="15"/>
      <c r="P422" s="15"/>
      <c r="Q422" s="14">
        <v>185511.97</v>
      </c>
      <c r="R422" s="14"/>
      <c r="S422" s="15"/>
      <c r="T422" s="14">
        <v>185511.97</v>
      </c>
      <c r="U422" s="14"/>
      <c r="V422" s="16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4">
        <v>185511.97</v>
      </c>
      <c r="AM422" s="15">
        <v>185511.97</v>
      </c>
      <c r="AN422" s="15"/>
      <c r="AO422" s="15"/>
      <c r="AP422" s="14"/>
      <c r="AQ422" s="15"/>
      <c r="AR422" s="14"/>
      <c r="AS422" s="15">
        <v>19</v>
      </c>
      <c r="AT422" s="15"/>
      <c r="AU422" s="14"/>
    </row>
    <row r="423" spans="1:47" ht="13.8" x14ac:dyDescent="0.25">
      <c r="A423" s="25">
        <v>419</v>
      </c>
      <c r="B423" s="5" t="s">
        <v>43</v>
      </c>
      <c r="C423" s="26" t="str">
        <f>VLOOKUP(B423,col_2!$B$2:$C$15,2,FALSE)</f>
        <v>OSP.17 Limited liability companies</v>
      </c>
      <c r="D423" s="5" t="s">
        <v>55</v>
      </c>
      <c r="E423" s="26" t="str">
        <f>VLOOKUP(D423,col_3!$C$2:$D$20,2,FALSE)</f>
        <v>L Activity connected with servicing the real estate market</v>
      </c>
      <c r="F423" s="26" t="str">
        <f>VLOOKUP(TRIM(D423),col_3!$C$2:$E$20,3,FALSE)</f>
        <v>Real Estate</v>
      </c>
      <c r="G423" s="5" t="s">
        <v>67</v>
      </c>
      <c r="H423" s="26" t="str">
        <f>VLOOKUP(G423,col_4!$C$2:$D$17,2,FALSE)</f>
        <v>08 Lubuskie</v>
      </c>
      <c r="I423" s="14">
        <v>8512590.8200000003</v>
      </c>
      <c r="J423" s="15">
        <v>8512590.8200000003</v>
      </c>
      <c r="K423" s="15"/>
      <c r="L423" s="15"/>
      <c r="M423" s="14">
        <v>6207573.6799999997</v>
      </c>
      <c r="N423" s="15">
        <v>6207573.6799999997</v>
      </c>
      <c r="O423" s="15"/>
      <c r="P423" s="15"/>
      <c r="Q423" s="14">
        <v>2305017.14</v>
      </c>
      <c r="R423" s="14"/>
      <c r="S423" s="15"/>
      <c r="T423" s="14">
        <v>2305017.14</v>
      </c>
      <c r="U423" s="14"/>
      <c r="V423" s="16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4"/>
      <c r="AM423" s="15"/>
      <c r="AN423" s="15"/>
      <c r="AO423" s="15"/>
      <c r="AP423" s="14">
        <v>2305017.14</v>
      </c>
      <c r="AQ423" s="15"/>
      <c r="AR423" s="14">
        <v>2305017</v>
      </c>
      <c r="AS423" s="15">
        <v>19</v>
      </c>
      <c r="AT423" s="15">
        <v>437953.23</v>
      </c>
      <c r="AU423" s="14">
        <v>437953</v>
      </c>
    </row>
    <row r="424" spans="1:47" ht="13.8" x14ac:dyDescent="0.25">
      <c r="A424" s="25">
        <v>420</v>
      </c>
      <c r="B424" s="5" t="s">
        <v>84</v>
      </c>
      <c r="C424" s="26" t="str">
        <f>VLOOKUP(B424,col_2!$B$2:$C$15,2,FALSE)</f>
        <v>OSP.28 State organizational units</v>
      </c>
      <c r="D424" s="5" t="s">
        <v>62</v>
      </c>
      <c r="E424" s="26" t="str">
        <f>VLOOKUP(D424,col_3!$C$2:$D$20,2,FALSE)</f>
        <v>P Education</v>
      </c>
      <c r="F424" s="26" t="str">
        <f>VLOOKUP(TRIM(D424),col_3!$C$2:$E$20,3,FALSE)</f>
        <v>Education</v>
      </c>
      <c r="G424" s="5" t="s">
        <v>47</v>
      </c>
      <c r="H424" s="26" t="str">
        <f>VLOOKUP(G424,col_4!$C$2:$D$17,2,FALSE)</f>
        <v>24 Silesia Province</v>
      </c>
      <c r="I424" s="14">
        <v>8511759.4399999995</v>
      </c>
      <c r="J424" s="15">
        <v>8511759.4399999995</v>
      </c>
      <c r="K424" s="15"/>
      <c r="L424" s="15"/>
      <c r="M424" s="14">
        <v>8497674.7899999991</v>
      </c>
      <c r="N424" s="15">
        <v>8497674.7899999991</v>
      </c>
      <c r="O424" s="15"/>
      <c r="P424" s="15"/>
      <c r="Q424" s="14">
        <v>14084.65</v>
      </c>
      <c r="R424" s="14"/>
      <c r="S424" s="15"/>
      <c r="T424" s="14">
        <v>14084.65</v>
      </c>
      <c r="U424" s="14"/>
      <c r="V424" s="16">
        <v>14084.65</v>
      </c>
      <c r="W424" s="17">
        <v>14084.65</v>
      </c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4"/>
      <c r="AM424" s="15"/>
      <c r="AN424" s="15"/>
      <c r="AO424" s="15"/>
      <c r="AP424" s="14"/>
      <c r="AQ424" s="15"/>
      <c r="AR424" s="14"/>
      <c r="AS424" s="15">
        <v>19</v>
      </c>
      <c r="AT424" s="15"/>
      <c r="AU424" s="14"/>
    </row>
    <row r="425" spans="1:47" ht="13.8" x14ac:dyDescent="0.25">
      <c r="A425" s="25">
        <v>421</v>
      </c>
      <c r="B425" s="5" t="s">
        <v>43</v>
      </c>
      <c r="C425" s="26" t="str">
        <f>VLOOKUP(B425,col_2!$B$2:$C$15,2,FALSE)</f>
        <v>OSP.17 Limited liability companies</v>
      </c>
      <c r="D425" s="5" t="s">
        <v>41</v>
      </c>
      <c r="E425" s="26" t="str">
        <f>VLOOKUP(D425,col_3!$C$2:$D$20,2,FALSE)</f>
        <v>F Construction</v>
      </c>
      <c r="F425" s="26" t="str">
        <f>VLOOKUP(TRIM(D425),col_3!$C$2:$E$20,3,FALSE)</f>
        <v>Construction</v>
      </c>
      <c r="G425" s="5" t="s">
        <v>47</v>
      </c>
      <c r="H425" s="26" t="str">
        <f>VLOOKUP(G425,col_4!$C$2:$D$17,2,FALSE)</f>
        <v>24 Silesia Province</v>
      </c>
      <c r="I425" s="14">
        <v>8511398</v>
      </c>
      <c r="J425" s="15">
        <v>8511398</v>
      </c>
      <c r="K425" s="15"/>
      <c r="L425" s="15"/>
      <c r="M425" s="14">
        <v>7872277</v>
      </c>
      <c r="N425" s="15">
        <v>7872277</v>
      </c>
      <c r="O425" s="15"/>
      <c r="P425" s="15"/>
      <c r="Q425" s="14">
        <v>639121</v>
      </c>
      <c r="R425" s="14"/>
      <c r="S425" s="15"/>
      <c r="T425" s="14">
        <v>639121</v>
      </c>
      <c r="U425" s="14"/>
      <c r="V425" s="16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4"/>
      <c r="AM425" s="15"/>
      <c r="AN425" s="15"/>
      <c r="AO425" s="15"/>
      <c r="AP425" s="14">
        <v>639121</v>
      </c>
      <c r="AQ425" s="15"/>
      <c r="AR425" s="14">
        <v>639121</v>
      </c>
      <c r="AS425" s="15">
        <v>19</v>
      </c>
      <c r="AT425" s="15">
        <v>121432.99</v>
      </c>
      <c r="AU425" s="14">
        <v>121433</v>
      </c>
    </row>
    <row r="426" spans="1:47" ht="13.8" x14ac:dyDescent="0.25">
      <c r="A426" s="25">
        <v>422</v>
      </c>
      <c r="B426" s="5" t="s">
        <v>40</v>
      </c>
      <c r="C426" s="26" t="str">
        <f>VLOOKUP(B426,col_2!$B$2:$C$15,2,FALSE)</f>
        <v>OSP.40 Cooperatives</v>
      </c>
      <c r="D426" s="5" t="s">
        <v>44</v>
      </c>
      <c r="E426" s="26" t="str">
        <f>VLOOKUP(D426,col_3!$C$2:$D$20,2,FALSE)</f>
        <v>G Wholesale and retail trade; repair of motor vehicles, including motorcycles</v>
      </c>
      <c r="F426" s="26" t="str">
        <f>VLOOKUP(TRIM(D426),col_3!$C$2:$E$20,3,FALSE)</f>
        <v>Wholesale/Retail Trade</v>
      </c>
      <c r="G426" s="5" t="s">
        <v>65</v>
      </c>
      <c r="H426" s="26" t="str">
        <f>VLOOKUP(G426,col_4!$C$2:$D$17,2,FALSE)</f>
        <v>32 West Pomeranian Province</v>
      </c>
      <c r="I426" s="14">
        <v>8511127.9700000007</v>
      </c>
      <c r="J426" s="15">
        <v>8511127.9700000007</v>
      </c>
      <c r="K426" s="15"/>
      <c r="L426" s="15"/>
      <c r="M426" s="14">
        <v>8507744.7100000009</v>
      </c>
      <c r="N426" s="15">
        <v>8507744.7100000009</v>
      </c>
      <c r="O426" s="15"/>
      <c r="P426" s="15"/>
      <c r="Q426" s="14">
        <v>3383.26</v>
      </c>
      <c r="R426" s="14"/>
      <c r="S426" s="15"/>
      <c r="T426" s="14">
        <v>3383.26</v>
      </c>
      <c r="U426" s="14"/>
      <c r="V426" s="16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4"/>
      <c r="AM426" s="15"/>
      <c r="AN426" s="15"/>
      <c r="AO426" s="15"/>
      <c r="AP426" s="14">
        <v>3383.26</v>
      </c>
      <c r="AQ426" s="15"/>
      <c r="AR426" s="14">
        <v>3383</v>
      </c>
      <c r="AS426" s="15">
        <v>19</v>
      </c>
      <c r="AT426" s="15">
        <v>642.77</v>
      </c>
      <c r="AU426" s="14">
        <v>643</v>
      </c>
    </row>
    <row r="427" spans="1:47" ht="13.8" x14ac:dyDescent="0.25">
      <c r="A427" s="25">
        <v>423</v>
      </c>
      <c r="B427" s="5" t="s">
        <v>43</v>
      </c>
      <c r="C427" s="26" t="str">
        <f>VLOOKUP(B427,col_2!$B$2:$C$15,2,FALSE)</f>
        <v>OSP.17 Limited liability companies</v>
      </c>
      <c r="D427" s="5" t="s">
        <v>50</v>
      </c>
      <c r="E427" s="26" t="str">
        <f>VLOOKUP(D427,col_3!$C$2:$D$20,2,FALSE)</f>
        <v>D Production and supply of electricity, gas, steam, hot water and air for air conditioning systems</v>
      </c>
      <c r="F427" s="26" t="str">
        <f>VLOOKUP(TRIM(D427),col_3!$C$2:$E$20,3,FALSE)</f>
        <v>Utilities</v>
      </c>
      <c r="G427" s="5" t="s">
        <v>39</v>
      </c>
      <c r="H427" s="26" t="str">
        <f>VLOOKUP(G427,col_4!$C$2:$D$17,2,FALSE)</f>
        <v>14 Mazovia Province</v>
      </c>
      <c r="I427" s="14">
        <v>8510877.2899999991</v>
      </c>
      <c r="J427" s="15">
        <v>8510877.2899999991</v>
      </c>
      <c r="K427" s="15"/>
      <c r="L427" s="15"/>
      <c r="M427" s="14">
        <v>9535608.0600000005</v>
      </c>
      <c r="N427" s="15">
        <v>9535608.0600000005</v>
      </c>
      <c r="O427" s="15"/>
      <c r="P427" s="15"/>
      <c r="Q427" s="14"/>
      <c r="R427" s="14">
        <v>1024730.77</v>
      </c>
      <c r="S427" s="15"/>
      <c r="T427" s="14"/>
      <c r="U427" s="14">
        <v>1024730.77</v>
      </c>
      <c r="V427" s="16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4"/>
      <c r="AM427" s="15"/>
      <c r="AN427" s="15"/>
      <c r="AO427" s="15"/>
      <c r="AP427" s="14"/>
      <c r="AQ427" s="15"/>
      <c r="AR427" s="14"/>
      <c r="AS427" s="15">
        <v>19</v>
      </c>
      <c r="AT427" s="15"/>
      <c r="AU427" s="14"/>
    </row>
    <row r="428" spans="1:47" ht="13.8" x14ac:dyDescent="0.25">
      <c r="A428" s="25">
        <v>424</v>
      </c>
      <c r="B428" s="5" t="s">
        <v>43</v>
      </c>
      <c r="C428" s="26" t="str">
        <f>VLOOKUP(B428,col_2!$B$2:$C$15,2,FALSE)</f>
        <v>OSP.17 Limited liability companies</v>
      </c>
      <c r="D428" s="5" t="s">
        <v>60</v>
      </c>
      <c r="E428" s="26" t="str">
        <f>VLOOKUP(D428,col_3!$C$2:$D$20,2,FALSE)</f>
        <v>Not determined</v>
      </c>
      <c r="F428" s="26" t="str">
        <f>VLOOKUP(TRIM(D428),col_3!$C$2:$E$20,3,FALSE)</f>
        <v>Not determined</v>
      </c>
      <c r="G428" s="5" t="s">
        <v>39</v>
      </c>
      <c r="H428" s="26" t="str">
        <f>VLOOKUP(G428,col_4!$C$2:$D$17,2,FALSE)</f>
        <v>14 Mazovia Province</v>
      </c>
      <c r="I428" s="14">
        <v>8509646.1600000001</v>
      </c>
      <c r="J428" s="15">
        <v>8509646.1600000001</v>
      </c>
      <c r="K428" s="15"/>
      <c r="L428" s="15"/>
      <c r="M428" s="14">
        <v>8386924.79</v>
      </c>
      <c r="N428" s="15">
        <v>8386924.79</v>
      </c>
      <c r="O428" s="15"/>
      <c r="P428" s="15"/>
      <c r="Q428" s="14">
        <v>122721.37</v>
      </c>
      <c r="R428" s="14"/>
      <c r="S428" s="15"/>
      <c r="T428" s="14">
        <v>122721.37</v>
      </c>
      <c r="U428" s="14"/>
      <c r="V428" s="16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4"/>
      <c r="AM428" s="15"/>
      <c r="AN428" s="15"/>
      <c r="AO428" s="15"/>
      <c r="AP428" s="14">
        <v>122721.37</v>
      </c>
      <c r="AQ428" s="15"/>
      <c r="AR428" s="14">
        <v>122721</v>
      </c>
      <c r="AS428" s="15">
        <v>19</v>
      </c>
      <c r="AT428" s="15">
        <v>23316.99</v>
      </c>
      <c r="AU428" s="14">
        <v>23317</v>
      </c>
    </row>
    <row r="429" spans="1:47" ht="13.8" x14ac:dyDescent="0.25">
      <c r="A429" s="25">
        <v>425</v>
      </c>
      <c r="B429" s="5" t="s">
        <v>43</v>
      </c>
      <c r="C429" s="26" t="str">
        <f>VLOOKUP(B429,col_2!$B$2:$C$15,2,FALSE)</f>
        <v>OSP.17 Limited liability companies</v>
      </c>
      <c r="D429" s="5" t="s">
        <v>38</v>
      </c>
      <c r="E429" s="26" t="str">
        <f>VLOOKUP(D429,col_3!$C$2:$D$20,2,FALSE)</f>
        <v>C Industrial processing</v>
      </c>
      <c r="F429" s="26" t="str">
        <f>VLOOKUP(TRIM(D429),col_3!$C$2:$E$20,3,FALSE)</f>
        <v>Manufacturing</v>
      </c>
      <c r="G429" s="5" t="s">
        <v>39</v>
      </c>
      <c r="H429" s="26" t="str">
        <f>VLOOKUP(G429,col_4!$C$2:$D$17,2,FALSE)</f>
        <v>14 Mazovia Province</v>
      </c>
      <c r="I429" s="14">
        <v>8509446.1500000004</v>
      </c>
      <c r="J429" s="15">
        <v>8509446.1500000004</v>
      </c>
      <c r="K429" s="15"/>
      <c r="L429" s="15"/>
      <c r="M429" s="14">
        <v>7871372.1500000004</v>
      </c>
      <c r="N429" s="15">
        <v>7871372.1500000004</v>
      </c>
      <c r="O429" s="15"/>
      <c r="P429" s="15"/>
      <c r="Q429" s="14">
        <v>638074</v>
      </c>
      <c r="R429" s="14"/>
      <c r="S429" s="15"/>
      <c r="T429" s="14">
        <v>638074</v>
      </c>
      <c r="U429" s="14"/>
      <c r="V429" s="16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4"/>
      <c r="AM429" s="15"/>
      <c r="AN429" s="15"/>
      <c r="AO429" s="15"/>
      <c r="AP429" s="14">
        <v>638074</v>
      </c>
      <c r="AQ429" s="15"/>
      <c r="AR429" s="14">
        <v>638074</v>
      </c>
      <c r="AS429" s="15">
        <v>15</v>
      </c>
      <c r="AT429" s="15">
        <v>95711.1</v>
      </c>
      <c r="AU429" s="14">
        <v>95711</v>
      </c>
    </row>
    <row r="430" spans="1:47" ht="13.8" x14ac:dyDescent="0.25">
      <c r="A430" s="25">
        <v>426</v>
      </c>
      <c r="B430" s="5" t="s">
        <v>43</v>
      </c>
      <c r="C430" s="26" t="str">
        <f>VLOOKUP(B430,col_2!$B$2:$C$15,2,FALSE)</f>
        <v>OSP.17 Limited liability companies</v>
      </c>
      <c r="D430" s="5" t="s">
        <v>44</v>
      </c>
      <c r="E430" s="26" t="str">
        <f>VLOOKUP(D430,col_3!$C$2:$D$20,2,FALSE)</f>
        <v>G Wholesale and retail trade; repair of motor vehicles, including motorcycles</v>
      </c>
      <c r="F430" s="26" t="str">
        <f>VLOOKUP(TRIM(D430),col_3!$C$2:$E$20,3,FALSE)</f>
        <v>Wholesale/Retail Trade</v>
      </c>
      <c r="G430" s="5" t="s">
        <v>47</v>
      </c>
      <c r="H430" s="26" t="str">
        <f>VLOOKUP(G430,col_4!$C$2:$D$17,2,FALSE)</f>
        <v>24 Silesia Province</v>
      </c>
      <c r="I430" s="14">
        <v>8509405.3399999999</v>
      </c>
      <c r="J430" s="15">
        <v>8509405.3399999999</v>
      </c>
      <c r="K430" s="15"/>
      <c r="L430" s="15"/>
      <c r="M430" s="14">
        <v>8510384.4800000004</v>
      </c>
      <c r="N430" s="15">
        <v>8510384.4800000004</v>
      </c>
      <c r="O430" s="15"/>
      <c r="P430" s="15"/>
      <c r="Q430" s="14"/>
      <c r="R430" s="14">
        <v>979.14</v>
      </c>
      <c r="S430" s="15"/>
      <c r="T430" s="14"/>
      <c r="U430" s="14">
        <v>979.14</v>
      </c>
      <c r="V430" s="16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4"/>
      <c r="AM430" s="15"/>
      <c r="AN430" s="15"/>
      <c r="AO430" s="15"/>
      <c r="AP430" s="14"/>
      <c r="AQ430" s="15"/>
      <c r="AR430" s="14"/>
      <c r="AS430" s="15">
        <v>19</v>
      </c>
      <c r="AT430" s="15"/>
      <c r="AU430" s="14"/>
    </row>
    <row r="431" spans="1:47" ht="13.8" x14ac:dyDescent="0.25">
      <c r="A431" s="25">
        <v>427</v>
      </c>
      <c r="B431" s="5" t="s">
        <v>43</v>
      </c>
      <c r="C431" s="26" t="str">
        <f>VLOOKUP(B431,col_2!$B$2:$C$15,2,FALSE)</f>
        <v>OSP.17 Limited liability companies</v>
      </c>
      <c r="D431" s="5" t="s">
        <v>44</v>
      </c>
      <c r="E431" s="26" t="str">
        <f>VLOOKUP(D431,col_3!$C$2:$D$20,2,FALSE)</f>
        <v>G Wholesale and retail trade; repair of motor vehicles, including motorcycles</v>
      </c>
      <c r="F431" s="26" t="str">
        <f>VLOOKUP(TRIM(D431),col_3!$C$2:$E$20,3,FALSE)</f>
        <v>Wholesale/Retail Trade</v>
      </c>
      <c r="G431" s="5" t="s">
        <v>39</v>
      </c>
      <c r="H431" s="26" t="str">
        <f>VLOOKUP(G431,col_4!$C$2:$D$17,2,FALSE)</f>
        <v>14 Mazovia Province</v>
      </c>
      <c r="I431" s="14">
        <v>8509364.9800000004</v>
      </c>
      <c r="J431" s="15">
        <v>8509364.9800000004</v>
      </c>
      <c r="K431" s="15"/>
      <c r="L431" s="15"/>
      <c r="M431" s="14">
        <v>8400443.2599999998</v>
      </c>
      <c r="N431" s="15">
        <v>8400443.2599999998</v>
      </c>
      <c r="O431" s="15"/>
      <c r="P431" s="15"/>
      <c r="Q431" s="14">
        <v>108921.72</v>
      </c>
      <c r="R431" s="14"/>
      <c r="S431" s="15"/>
      <c r="T431" s="14">
        <v>108921.72</v>
      </c>
      <c r="U431" s="14"/>
      <c r="V431" s="16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4"/>
      <c r="AM431" s="15"/>
      <c r="AN431" s="15"/>
      <c r="AO431" s="15"/>
      <c r="AP431" s="14">
        <v>108921.72</v>
      </c>
      <c r="AQ431" s="15"/>
      <c r="AR431" s="14">
        <v>108922</v>
      </c>
      <c r="AS431" s="15">
        <v>15</v>
      </c>
      <c r="AT431" s="15">
        <v>16338.300000000001</v>
      </c>
      <c r="AU431" s="14">
        <v>16338</v>
      </c>
    </row>
    <row r="432" spans="1:47" ht="13.8" x14ac:dyDescent="0.25">
      <c r="A432" s="25">
        <v>428</v>
      </c>
      <c r="B432" s="5" t="s">
        <v>75</v>
      </c>
      <c r="C432" s="26" t="str">
        <f>VLOOKUP(B432,col_2!$B$2:$C$15,2,FALSE)</f>
        <v>OSP.55 of the Association</v>
      </c>
      <c r="D432" s="5" t="s">
        <v>62</v>
      </c>
      <c r="E432" s="26" t="str">
        <f>VLOOKUP(D432,col_3!$C$2:$D$20,2,FALSE)</f>
        <v>P Education</v>
      </c>
      <c r="F432" s="26" t="str">
        <f>VLOOKUP(TRIM(D432),col_3!$C$2:$E$20,3,FALSE)</f>
        <v>Education</v>
      </c>
      <c r="G432" s="5" t="s">
        <v>67</v>
      </c>
      <c r="H432" s="26" t="str">
        <f>VLOOKUP(G432,col_4!$C$2:$D$17,2,FALSE)</f>
        <v>08 Lubuskie</v>
      </c>
      <c r="I432" s="14">
        <v>8509098.9600000009</v>
      </c>
      <c r="J432" s="15">
        <v>8509098.9600000009</v>
      </c>
      <c r="K432" s="15"/>
      <c r="L432" s="15"/>
      <c r="M432" s="14">
        <v>7990861.8300000001</v>
      </c>
      <c r="N432" s="15">
        <v>7990861.8300000001</v>
      </c>
      <c r="O432" s="15"/>
      <c r="P432" s="15"/>
      <c r="Q432" s="14">
        <v>518237.13</v>
      </c>
      <c r="R432" s="14"/>
      <c r="S432" s="15"/>
      <c r="T432" s="14">
        <v>518237.13</v>
      </c>
      <c r="U432" s="14"/>
      <c r="V432" s="16">
        <v>518237.13</v>
      </c>
      <c r="W432" s="17">
        <v>518237.13</v>
      </c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4"/>
      <c r="AM432" s="15"/>
      <c r="AN432" s="15"/>
      <c r="AO432" s="15"/>
      <c r="AP432" s="14"/>
      <c r="AQ432" s="15"/>
      <c r="AR432" s="14"/>
      <c r="AS432" s="15">
        <v>19</v>
      </c>
      <c r="AT432" s="15"/>
      <c r="AU432" s="14"/>
    </row>
    <row r="433" spans="1:47" ht="13.8" x14ac:dyDescent="0.25">
      <c r="A433" s="25">
        <v>429</v>
      </c>
      <c r="B433" s="5" t="s">
        <v>43</v>
      </c>
      <c r="C433" s="26" t="str">
        <f>VLOOKUP(B433,col_2!$B$2:$C$15,2,FALSE)</f>
        <v>OSP.17 Limited liability companies</v>
      </c>
      <c r="D433" s="5" t="s">
        <v>38</v>
      </c>
      <c r="E433" s="26" t="str">
        <f>VLOOKUP(D433,col_3!$C$2:$D$20,2,FALSE)</f>
        <v>C Industrial processing</v>
      </c>
      <c r="F433" s="26" t="str">
        <f>VLOOKUP(TRIM(D433),col_3!$C$2:$E$20,3,FALSE)</f>
        <v>Manufacturing</v>
      </c>
      <c r="G433" s="5" t="s">
        <v>39</v>
      </c>
      <c r="H433" s="26" t="str">
        <f>VLOOKUP(G433,col_4!$C$2:$D$17,2,FALSE)</f>
        <v>14 Mazovia Province</v>
      </c>
      <c r="I433" s="14">
        <v>8509024.8599999994</v>
      </c>
      <c r="J433" s="15">
        <v>8509024.8599999994</v>
      </c>
      <c r="K433" s="15"/>
      <c r="L433" s="15"/>
      <c r="M433" s="14">
        <v>7354636.9100000001</v>
      </c>
      <c r="N433" s="15">
        <v>7354636.9100000001</v>
      </c>
      <c r="O433" s="15"/>
      <c r="P433" s="15"/>
      <c r="Q433" s="14">
        <v>1154387.95</v>
      </c>
      <c r="R433" s="14"/>
      <c r="S433" s="15"/>
      <c r="T433" s="14">
        <v>1154387.95</v>
      </c>
      <c r="U433" s="14"/>
      <c r="V433" s="16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4"/>
      <c r="AM433" s="15"/>
      <c r="AN433" s="15"/>
      <c r="AO433" s="15"/>
      <c r="AP433" s="14">
        <v>1154387.95</v>
      </c>
      <c r="AQ433" s="15"/>
      <c r="AR433" s="14">
        <v>1154388</v>
      </c>
      <c r="AS433" s="15">
        <v>19</v>
      </c>
      <c r="AT433" s="15">
        <v>219333.72</v>
      </c>
      <c r="AU433" s="14">
        <v>219334</v>
      </c>
    </row>
    <row r="434" spans="1:47" ht="13.8" x14ac:dyDescent="0.25">
      <c r="A434" s="25">
        <v>430</v>
      </c>
      <c r="B434" s="5" t="s">
        <v>37</v>
      </c>
      <c r="C434" s="26" t="str">
        <f>VLOOKUP(B434,col_2!$B$2:$C$15,2,FALSE)</f>
        <v>OSP.16 Joint stock companies</v>
      </c>
      <c r="D434" s="5" t="s">
        <v>54</v>
      </c>
      <c r="E434" s="26" t="str">
        <f>VLOOKUP(D434,col_3!$C$2:$D$20,2,FALSE)</f>
        <v>M Professional, scientific and technical activities</v>
      </c>
      <c r="F434" s="26" t="str">
        <f>VLOOKUP(TRIM(D434),col_3!$C$2:$E$20,3,FALSE)</f>
        <v>Professional/Scientific</v>
      </c>
      <c r="G434" s="5" t="s">
        <v>47</v>
      </c>
      <c r="H434" s="26" t="str">
        <f>VLOOKUP(G434,col_4!$C$2:$D$17,2,FALSE)</f>
        <v>24 Silesia Province</v>
      </c>
      <c r="I434" s="14">
        <v>8508998.3300000001</v>
      </c>
      <c r="J434" s="15">
        <v>8508998.3300000001</v>
      </c>
      <c r="K434" s="15"/>
      <c r="L434" s="15"/>
      <c r="M434" s="14">
        <v>11304227.630000001</v>
      </c>
      <c r="N434" s="15">
        <v>11304227.630000001</v>
      </c>
      <c r="O434" s="15"/>
      <c r="P434" s="15"/>
      <c r="Q434" s="14"/>
      <c r="R434" s="14">
        <v>2795229.3</v>
      </c>
      <c r="S434" s="15"/>
      <c r="T434" s="14"/>
      <c r="U434" s="14">
        <v>2795229.3</v>
      </c>
      <c r="V434" s="16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4"/>
      <c r="AM434" s="15"/>
      <c r="AN434" s="15"/>
      <c r="AO434" s="15"/>
      <c r="AP434" s="14"/>
      <c r="AQ434" s="15"/>
      <c r="AR434" s="14"/>
      <c r="AS434" s="15">
        <v>19</v>
      </c>
      <c r="AT434" s="15"/>
      <c r="AU434" s="14"/>
    </row>
    <row r="435" spans="1:47" ht="13.8" x14ac:dyDescent="0.25">
      <c r="A435" s="25">
        <v>431</v>
      </c>
      <c r="B435" s="5" t="s">
        <v>43</v>
      </c>
      <c r="C435" s="26" t="str">
        <f>VLOOKUP(B435,col_2!$B$2:$C$15,2,FALSE)</f>
        <v>OSP.17 Limited liability companies</v>
      </c>
      <c r="D435" s="5" t="s">
        <v>54</v>
      </c>
      <c r="E435" s="26" t="str">
        <f>VLOOKUP(D435,col_3!$C$2:$D$20,2,FALSE)</f>
        <v>M Professional, scientific and technical activities</v>
      </c>
      <c r="F435" s="26" t="str">
        <f>VLOOKUP(TRIM(D435),col_3!$C$2:$E$20,3,FALSE)</f>
        <v>Professional/Scientific</v>
      </c>
      <c r="G435" s="5" t="s">
        <v>42</v>
      </c>
      <c r="H435" s="26" t="str">
        <f>VLOOKUP(G435,col_4!$C$2:$D$17,2,FALSE)</f>
        <v>30 Greater Poland Province</v>
      </c>
      <c r="I435" s="14">
        <v>8508556.5500000007</v>
      </c>
      <c r="J435" s="15">
        <v>8508556.5500000007</v>
      </c>
      <c r="K435" s="15"/>
      <c r="L435" s="15"/>
      <c r="M435" s="14">
        <v>8286958.2000000002</v>
      </c>
      <c r="N435" s="15">
        <v>8286958.2000000002</v>
      </c>
      <c r="O435" s="15"/>
      <c r="P435" s="15"/>
      <c r="Q435" s="14">
        <v>221598.35</v>
      </c>
      <c r="R435" s="14"/>
      <c r="S435" s="15"/>
      <c r="T435" s="14">
        <v>221598.35</v>
      </c>
      <c r="U435" s="14"/>
      <c r="V435" s="16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4"/>
      <c r="AM435" s="15"/>
      <c r="AN435" s="15"/>
      <c r="AO435" s="15"/>
      <c r="AP435" s="14">
        <v>221598.35</v>
      </c>
      <c r="AQ435" s="15"/>
      <c r="AR435" s="14">
        <v>221598</v>
      </c>
      <c r="AS435" s="15">
        <v>19</v>
      </c>
      <c r="AT435" s="15">
        <v>42103.62</v>
      </c>
      <c r="AU435" s="14">
        <v>42104</v>
      </c>
    </row>
    <row r="436" spans="1:47" ht="13.8" x14ac:dyDescent="0.25">
      <c r="A436" s="25">
        <v>432</v>
      </c>
      <c r="B436" s="5" t="s">
        <v>37</v>
      </c>
      <c r="C436" s="26" t="str">
        <f>VLOOKUP(B436,col_2!$B$2:$C$15,2,FALSE)</f>
        <v>OSP.16 Joint stock companies</v>
      </c>
      <c r="D436" s="5" t="s">
        <v>59</v>
      </c>
      <c r="E436" s="26" t="str">
        <f>VLOOKUP(D436,col_3!$C$2:$D$20,2,FALSE)</f>
        <v>N Administrative and support service activities</v>
      </c>
      <c r="F436" s="26" t="str">
        <f>VLOOKUP(TRIM(D436),col_3!$C$2:$E$20,3,FALSE)</f>
        <v>Admin and Support Services</v>
      </c>
      <c r="G436" s="5" t="s">
        <v>65</v>
      </c>
      <c r="H436" s="26" t="str">
        <f>VLOOKUP(G436,col_4!$C$2:$D$17,2,FALSE)</f>
        <v>32 West Pomeranian Province</v>
      </c>
      <c r="I436" s="14">
        <v>8508513.6300000008</v>
      </c>
      <c r="J436" s="15">
        <v>8508513.6300000008</v>
      </c>
      <c r="K436" s="15"/>
      <c r="L436" s="15"/>
      <c r="M436" s="14">
        <v>8332165.0999999996</v>
      </c>
      <c r="N436" s="15">
        <v>8332165.0999999996</v>
      </c>
      <c r="O436" s="15"/>
      <c r="P436" s="15"/>
      <c r="Q436" s="14">
        <v>176348.53</v>
      </c>
      <c r="R436" s="14"/>
      <c r="S436" s="15"/>
      <c r="T436" s="14">
        <v>176348.53</v>
      </c>
      <c r="U436" s="14"/>
      <c r="V436" s="16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4"/>
      <c r="AM436" s="15"/>
      <c r="AN436" s="15"/>
      <c r="AO436" s="15"/>
      <c r="AP436" s="14">
        <v>176348.53</v>
      </c>
      <c r="AQ436" s="15"/>
      <c r="AR436" s="14">
        <v>176349</v>
      </c>
      <c r="AS436" s="15">
        <v>19</v>
      </c>
      <c r="AT436" s="15">
        <v>33506.31</v>
      </c>
      <c r="AU436" s="14">
        <v>33506</v>
      </c>
    </row>
    <row r="437" spans="1:47" ht="13.8" x14ac:dyDescent="0.25">
      <c r="A437" s="25">
        <v>433</v>
      </c>
      <c r="B437" s="5" t="s">
        <v>43</v>
      </c>
      <c r="C437" s="26" t="str">
        <f>VLOOKUP(B437,col_2!$B$2:$C$15,2,FALSE)</f>
        <v>OSP.17 Limited liability companies</v>
      </c>
      <c r="D437" s="5" t="s">
        <v>59</v>
      </c>
      <c r="E437" s="26" t="str">
        <f>VLOOKUP(D437,col_3!$C$2:$D$20,2,FALSE)</f>
        <v>N Administrative and support service activities</v>
      </c>
      <c r="F437" s="26" t="str">
        <f>VLOOKUP(TRIM(D437),col_3!$C$2:$E$20,3,FALSE)</f>
        <v>Admin and Support Services</v>
      </c>
      <c r="G437" s="5" t="s">
        <v>39</v>
      </c>
      <c r="H437" s="26" t="str">
        <f>VLOOKUP(G437,col_4!$C$2:$D$17,2,FALSE)</f>
        <v>14 Mazovia Province</v>
      </c>
      <c r="I437" s="14">
        <v>8507771.7100000009</v>
      </c>
      <c r="J437" s="15">
        <v>8507771.7100000009</v>
      </c>
      <c r="K437" s="15"/>
      <c r="L437" s="15"/>
      <c r="M437" s="14">
        <v>8594719.3699999992</v>
      </c>
      <c r="N437" s="15">
        <v>8594719.3699999992</v>
      </c>
      <c r="O437" s="15"/>
      <c r="P437" s="15"/>
      <c r="Q437" s="14"/>
      <c r="R437" s="14">
        <v>86947.66</v>
      </c>
      <c r="S437" s="15"/>
      <c r="T437" s="14"/>
      <c r="U437" s="14">
        <v>86947.66</v>
      </c>
      <c r="V437" s="16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4"/>
      <c r="AM437" s="15"/>
      <c r="AN437" s="15"/>
      <c r="AO437" s="15"/>
      <c r="AP437" s="14"/>
      <c r="AQ437" s="15"/>
      <c r="AR437" s="14"/>
      <c r="AS437" s="15">
        <v>19</v>
      </c>
      <c r="AT437" s="15"/>
      <c r="AU437" s="14"/>
    </row>
    <row r="438" spans="1:47" ht="13.8" x14ac:dyDescent="0.25">
      <c r="A438" s="25">
        <v>434</v>
      </c>
      <c r="B438" s="5" t="s">
        <v>43</v>
      </c>
      <c r="C438" s="26" t="str">
        <f>VLOOKUP(B438,col_2!$B$2:$C$15,2,FALSE)</f>
        <v>OSP.17 Limited liability companies</v>
      </c>
      <c r="D438" s="5" t="s">
        <v>60</v>
      </c>
      <c r="E438" s="26" t="str">
        <f>VLOOKUP(D438,col_3!$C$2:$D$20,2,FALSE)</f>
        <v>Not determined</v>
      </c>
      <c r="F438" s="26" t="str">
        <f>VLOOKUP(TRIM(D438),col_3!$C$2:$E$20,3,FALSE)</f>
        <v>Not determined</v>
      </c>
      <c r="G438" s="5" t="s">
        <v>47</v>
      </c>
      <c r="H438" s="26" t="str">
        <f>VLOOKUP(G438,col_4!$C$2:$D$17,2,FALSE)</f>
        <v>24 Silesia Province</v>
      </c>
      <c r="I438" s="14">
        <v>8507309.0099999998</v>
      </c>
      <c r="J438" s="15">
        <v>8507309.0099999998</v>
      </c>
      <c r="K438" s="15"/>
      <c r="L438" s="15"/>
      <c r="M438" s="14">
        <v>13534524.060000001</v>
      </c>
      <c r="N438" s="15">
        <v>13534524.060000001</v>
      </c>
      <c r="O438" s="15"/>
      <c r="P438" s="15"/>
      <c r="Q438" s="14"/>
      <c r="R438" s="14">
        <v>5027215.05</v>
      </c>
      <c r="S438" s="15"/>
      <c r="T438" s="14"/>
      <c r="U438" s="14">
        <v>5027215.05</v>
      </c>
      <c r="V438" s="16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4"/>
      <c r="AM438" s="15"/>
      <c r="AN438" s="15"/>
      <c r="AO438" s="15"/>
      <c r="AP438" s="14"/>
      <c r="AQ438" s="15"/>
      <c r="AR438" s="14"/>
      <c r="AS438" s="15">
        <v>15</v>
      </c>
      <c r="AT438" s="15"/>
      <c r="AU438" s="14"/>
    </row>
    <row r="439" spans="1:47" ht="13.8" x14ac:dyDescent="0.25">
      <c r="A439" s="25">
        <v>435</v>
      </c>
      <c r="B439" s="5" t="s">
        <v>84</v>
      </c>
      <c r="C439" s="26" t="str">
        <f>VLOOKUP(B439,col_2!$B$2:$C$15,2,FALSE)</f>
        <v>OSP.28 State organizational units</v>
      </c>
      <c r="D439" s="5" t="s">
        <v>45</v>
      </c>
      <c r="E439" s="26" t="str">
        <f>VLOOKUP(D439,col_3!$C$2:$D$20,2,FALSE)</f>
        <v>R Activities related to culture, entertainment and recreation</v>
      </c>
      <c r="F439" s="26" t="str">
        <f>VLOOKUP(TRIM(D439),col_3!$C$2:$E$20,3,FALSE)</f>
        <v>Entertainment</v>
      </c>
      <c r="G439" s="5" t="s">
        <v>42</v>
      </c>
      <c r="H439" s="26" t="str">
        <f>VLOOKUP(G439,col_4!$C$2:$D$17,2,FALSE)</f>
        <v>30 Greater Poland Province</v>
      </c>
      <c r="I439" s="14">
        <v>8506807.7899999991</v>
      </c>
      <c r="J439" s="15">
        <v>8506807.7899999991</v>
      </c>
      <c r="K439" s="15"/>
      <c r="L439" s="15"/>
      <c r="M439" s="14">
        <v>1043525.98</v>
      </c>
      <c r="N439" s="15">
        <v>1043525.98</v>
      </c>
      <c r="O439" s="15"/>
      <c r="P439" s="15"/>
      <c r="Q439" s="14">
        <v>7463281.8099999996</v>
      </c>
      <c r="R439" s="14"/>
      <c r="S439" s="15"/>
      <c r="T439" s="14">
        <v>7463281.8099999996</v>
      </c>
      <c r="U439" s="14"/>
      <c r="V439" s="16">
        <v>7414353.46</v>
      </c>
      <c r="W439" s="17"/>
      <c r="X439" s="17">
        <v>2518693.17</v>
      </c>
      <c r="Y439" s="17"/>
      <c r="Z439" s="17">
        <v>373454</v>
      </c>
      <c r="AA439" s="17">
        <v>52.01</v>
      </c>
      <c r="AB439" s="17"/>
      <c r="AC439" s="17"/>
      <c r="AD439" s="17"/>
      <c r="AE439" s="17">
        <v>1881439.9500000002</v>
      </c>
      <c r="AF439" s="17"/>
      <c r="AG439" s="17"/>
      <c r="AH439" s="17"/>
      <c r="AI439" s="17">
        <v>2640714.33</v>
      </c>
      <c r="AJ439" s="17"/>
      <c r="AK439" s="17"/>
      <c r="AL439" s="14"/>
      <c r="AM439" s="15"/>
      <c r="AN439" s="15"/>
      <c r="AO439" s="15"/>
      <c r="AP439" s="14">
        <v>48928.35</v>
      </c>
      <c r="AQ439" s="15"/>
      <c r="AR439" s="14">
        <v>48928</v>
      </c>
      <c r="AS439" s="15">
        <v>19</v>
      </c>
      <c r="AT439" s="15">
        <v>9296.32</v>
      </c>
      <c r="AU439" s="14">
        <v>9296</v>
      </c>
    </row>
    <row r="440" spans="1:47" ht="13.8" x14ac:dyDescent="0.25">
      <c r="A440" s="25">
        <v>436</v>
      </c>
      <c r="B440" s="5" t="s">
        <v>43</v>
      </c>
      <c r="C440" s="26" t="str">
        <f>VLOOKUP(B440,col_2!$B$2:$C$15,2,FALSE)</f>
        <v>OSP.17 Limited liability companies</v>
      </c>
      <c r="D440" s="5" t="s">
        <v>44</v>
      </c>
      <c r="E440" s="26" t="str">
        <f>VLOOKUP(D440,col_3!$C$2:$D$20,2,FALSE)</f>
        <v>G Wholesale and retail trade; repair of motor vehicles, including motorcycles</v>
      </c>
      <c r="F440" s="26" t="str">
        <f>VLOOKUP(TRIM(D440),col_3!$C$2:$E$20,3,FALSE)</f>
        <v>Wholesale/Retail Trade</v>
      </c>
      <c r="G440" s="5" t="s">
        <v>47</v>
      </c>
      <c r="H440" s="26" t="str">
        <f>VLOOKUP(G440,col_4!$C$2:$D$17,2,FALSE)</f>
        <v>24 Silesia Province</v>
      </c>
      <c r="I440" s="14">
        <v>8506782.0199999996</v>
      </c>
      <c r="J440" s="15">
        <v>8506782.0199999996</v>
      </c>
      <c r="K440" s="15"/>
      <c r="L440" s="15"/>
      <c r="M440" s="14">
        <v>6681585.7699999996</v>
      </c>
      <c r="N440" s="15">
        <v>6681585.7699999996</v>
      </c>
      <c r="O440" s="15"/>
      <c r="P440" s="15"/>
      <c r="Q440" s="14">
        <v>1825196.25</v>
      </c>
      <c r="R440" s="14"/>
      <c r="S440" s="15"/>
      <c r="T440" s="14">
        <v>1825196.25</v>
      </c>
      <c r="U440" s="14"/>
      <c r="V440" s="16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4"/>
      <c r="AM440" s="15"/>
      <c r="AN440" s="15"/>
      <c r="AO440" s="15"/>
      <c r="AP440" s="14">
        <v>1825196.25</v>
      </c>
      <c r="AQ440" s="15"/>
      <c r="AR440" s="14">
        <v>1825196</v>
      </c>
      <c r="AS440" s="15">
        <v>19</v>
      </c>
      <c r="AT440" s="15">
        <v>346787.24</v>
      </c>
      <c r="AU440" s="14">
        <v>346787</v>
      </c>
    </row>
    <row r="441" spans="1:47" ht="13.8" x14ac:dyDescent="0.25">
      <c r="A441" s="25">
        <v>437</v>
      </c>
      <c r="B441" s="5" t="s">
        <v>43</v>
      </c>
      <c r="C441" s="26" t="str">
        <f>VLOOKUP(B441,col_2!$B$2:$C$15,2,FALSE)</f>
        <v>OSP.17 Limited liability companies</v>
      </c>
      <c r="D441" s="5" t="s">
        <v>60</v>
      </c>
      <c r="E441" s="26" t="str">
        <f>VLOOKUP(D441,col_3!$C$2:$D$20,2,FALSE)</f>
        <v>Not determined</v>
      </c>
      <c r="F441" s="26" t="str">
        <f>VLOOKUP(TRIM(D441),col_3!$C$2:$E$20,3,FALSE)</f>
        <v>Not determined</v>
      </c>
      <c r="G441" s="5" t="s">
        <v>39</v>
      </c>
      <c r="H441" s="26" t="str">
        <f>VLOOKUP(G441,col_4!$C$2:$D$17,2,FALSE)</f>
        <v>14 Mazovia Province</v>
      </c>
      <c r="I441" s="14">
        <v>8506452.9900000002</v>
      </c>
      <c r="J441" s="15">
        <v>8506452.9900000002</v>
      </c>
      <c r="K441" s="15"/>
      <c r="L441" s="15"/>
      <c r="M441" s="14">
        <v>7725445.5800000001</v>
      </c>
      <c r="N441" s="15">
        <v>7725445.5800000001</v>
      </c>
      <c r="O441" s="15"/>
      <c r="P441" s="15"/>
      <c r="Q441" s="14">
        <v>781007.41</v>
      </c>
      <c r="R441" s="14"/>
      <c r="S441" s="15"/>
      <c r="T441" s="14">
        <v>781007.41</v>
      </c>
      <c r="U441" s="14"/>
      <c r="V441" s="16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4">
        <v>5796.04</v>
      </c>
      <c r="AM441" s="15">
        <v>5796.04</v>
      </c>
      <c r="AN441" s="15"/>
      <c r="AO441" s="15"/>
      <c r="AP441" s="14">
        <v>775211.37</v>
      </c>
      <c r="AQ441" s="15"/>
      <c r="AR441" s="14">
        <v>775211</v>
      </c>
      <c r="AS441" s="15">
        <v>19</v>
      </c>
      <c r="AT441" s="15">
        <v>147290.09</v>
      </c>
      <c r="AU441" s="14">
        <v>147290</v>
      </c>
    </row>
    <row r="442" spans="1:47" ht="13.8" x14ac:dyDescent="0.25">
      <c r="A442" s="25">
        <v>438</v>
      </c>
      <c r="B442" s="5" t="s">
        <v>43</v>
      </c>
      <c r="C442" s="26" t="str">
        <f>VLOOKUP(B442,col_2!$B$2:$C$15,2,FALSE)</f>
        <v>OSP.17 Limited liability companies</v>
      </c>
      <c r="D442" s="5" t="s">
        <v>55</v>
      </c>
      <c r="E442" s="26" t="str">
        <f>VLOOKUP(D442,col_3!$C$2:$D$20,2,FALSE)</f>
        <v>L Activity connected with servicing the real estate market</v>
      </c>
      <c r="F442" s="26" t="str">
        <f>VLOOKUP(TRIM(D442),col_3!$C$2:$E$20,3,FALSE)</f>
        <v>Real Estate</v>
      </c>
      <c r="G442" s="5" t="s">
        <v>39</v>
      </c>
      <c r="H442" s="26" t="str">
        <f>VLOOKUP(G442,col_4!$C$2:$D$17,2,FALSE)</f>
        <v>14 Mazovia Province</v>
      </c>
      <c r="I442" s="14">
        <v>8506158.2400000002</v>
      </c>
      <c r="J442" s="15">
        <v>8506158.2400000002</v>
      </c>
      <c r="K442" s="15"/>
      <c r="L442" s="15"/>
      <c r="M442" s="14">
        <v>8453961.6999999993</v>
      </c>
      <c r="N442" s="15">
        <v>8453961.6999999993</v>
      </c>
      <c r="O442" s="15"/>
      <c r="P442" s="15"/>
      <c r="Q442" s="14">
        <v>52196.54</v>
      </c>
      <c r="R442" s="14"/>
      <c r="S442" s="15"/>
      <c r="T442" s="14">
        <v>52196.54</v>
      </c>
      <c r="U442" s="14"/>
      <c r="V442" s="16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4"/>
      <c r="AM442" s="15"/>
      <c r="AN442" s="15"/>
      <c r="AO442" s="15"/>
      <c r="AP442" s="14">
        <v>52196.54</v>
      </c>
      <c r="AQ442" s="15"/>
      <c r="AR442" s="14">
        <v>52197</v>
      </c>
      <c r="AS442" s="15">
        <v>15</v>
      </c>
      <c r="AT442" s="15">
        <v>7829.55</v>
      </c>
      <c r="AU442" s="14">
        <v>7830</v>
      </c>
    </row>
    <row r="443" spans="1:47" ht="13.8" x14ac:dyDescent="0.25">
      <c r="A443" s="25">
        <v>439</v>
      </c>
      <c r="B443" s="5" t="s">
        <v>43</v>
      </c>
      <c r="C443" s="26" t="str">
        <f>VLOOKUP(B443,col_2!$B$2:$C$15,2,FALSE)</f>
        <v>OSP.17 Limited liability companies</v>
      </c>
      <c r="D443" s="5" t="s">
        <v>44</v>
      </c>
      <c r="E443" s="26" t="str">
        <f>VLOOKUP(D443,col_3!$C$2:$D$20,2,FALSE)</f>
        <v>G Wholesale and retail trade; repair of motor vehicles, including motorcycles</v>
      </c>
      <c r="F443" s="26" t="str">
        <f>VLOOKUP(TRIM(D443),col_3!$C$2:$E$20,3,FALSE)</f>
        <v>Wholesale/Retail Trade</v>
      </c>
      <c r="G443" s="5" t="s">
        <v>63</v>
      </c>
      <c r="H443" s="26" t="str">
        <f>VLOOKUP(G443,col_4!$C$2:$D$17,2,FALSE)</f>
        <v>26 Swietokrzyskie Province</v>
      </c>
      <c r="I443" s="14">
        <v>8505591.4600000009</v>
      </c>
      <c r="J443" s="15">
        <v>8505591.4600000009</v>
      </c>
      <c r="K443" s="15"/>
      <c r="L443" s="15"/>
      <c r="M443" s="14">
        <v>8236356.1799999997</v>
      </c>
      <c r="N443" s="15">
        <v>8236356.1799999997</v>
      </c>
      <c r="O443" s="15"/>
      <c r="P443" s="15"/>
      <c r="Q443" s="14">
        <v>269235.28000000003</v>
      </c>
      <c r="R443" s="14"/>
      <c r="S443" s="15"/>
      <c r="T443" s="14">
        <v>269235.28000000003</v>
      </c>
      <c r="U443" s="14"/>
      <c r="V443" s="16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4"/>
      <c r="AM443" s="15"/>
      <c r="AN443" s="15"/>
      <c r="AO443" s="15"/>
      <c r="AP443" s="14">
        <v>269235.28000000003</v>
      </c>
      <c r="AQ443" s="15"/>
      <c r="AR443" s="14">
        <v>269235</v>
      </c>
      <c r="AS443" s="15">
        <v>19</v>
      </c>
      <c r="AT443" s="15">
        <v>51154.65</v>
      </c>
      <c r="AU443" s="14">
        <v>51155</v>
      </c>
    </row>
    <row r="444" spans="1:47" ht="13.8" x14ac:dyDescent="0.25">
      <c r="A444" s="25">
        <v>440</v>
      </c>
      <c r="B444" s="5" t="s">
        <v>43</v>
      </c>
      <c r="C444" s="26" t="str">
        <f>VLOOKUP(B444,col_2!$B$2:$C$15,2,FALSE)</f>
        <v>OSP.17 Limited liability companies</v>
      </c>
      <c r="D444" s="5" t="s">
        <v>60</v>
      </c>
      <c r="E444" s="26" t="str">
        <f>VLOOKUP(D444,col_3!$C$2:$D$20,2,FALSE)</f>
        <v>Not determined</v>
      </c>
      <c r="F444" s="26" t="str">
        <f>VLOOKUP(TRIM(D444),col_3!$C$2:$E$20,3,FALSE)</f>
        <v>Not determined</v>
      </c>
      <c r="G444" s="5" t="s">
        <v>57</v>
      </c>
      <c r="H444" s="26" t="str">
        <f>VLOOKUP(G444,col_4!$C$2:$D$17,2,FALSE)</f>
        <v>10 Lodz</v>
      </c>
      <c r="I444" s="14">
        <v>8504970.2400000002</v>
      </c>
      <c r="J444" s="15">
        <v>8504970.2400000002</v>
      </c>
      <c r="K444" s="15"/>
      <c r="L444" s="15"/>
      <c r="M444" s="14">
        <v>1460306.05</v>
      </c>
      <c r="N444" s="15">
        <v>1460306.05</v>
      </c>
      <c r="O444" s="15"/>
      <c r="P444" s="15"/>
      <c r="Q444" s="14">
        <v>7044664.1900000004</v>
      </c>
      <c r="R444" s="14"/>
      <c r="S444" s="15"/>
      <c r="T444" s="14">
        <v>7044664.1900000004</v>
      </c>
      <c r="U444" s="14"/>
      <c r="V444" s="16">
        <v>6832207.3899999997</v>
      </c>
      <c r="W444" s="17"/>
      <c r="X444" s="17"/>
      <c r="Y444" s="17"/>
      <c r="Z444" s="17">
        <v>6832207.3899999997</v>
      </c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4">
        <v>47009.94</v>
      </c>
      <c r="AM444" s="15">
        <v>46009.94</v>
      </c>
      <c r="AN444" s="15">
        <v>1000</v>
      </c>
      <c r="AO444" s="15"/>
      <c r="AP444" s="14">
        <v>165446.86000000002</v>
      </c>
      <c r="AQ444" s="15"/>
      <c r="AR444" s="14">
        <v>165447</v>
      </c>
      <c r="AS444" s="15">
        <v>15</v>
      </c>
      <c r="AT444" s="15">
        <v>24817.05</v>
      </c>
      <c r="AU444" s="14">
        <v>24817</v>
      </c>
    </row>
    <row r="445" spans="1:47" ht="13.8" x14ac:dyDescent="0.25">
      <c r="A445" s="25">
        <v>441</v>
      </c>
      <c r="B445" s="5" t="s">
        <v>43</v>
      </c>
      <c r="C445" s="26" t="str">
        <f>VLOOKUP(B445,col_2!$B$2:$C$15,2,FALSE)</f>
        <v>OSP.17 Limited liability companies</v>
      </c>
      <c r="D445" s="5" t="s">
        <v>44</v>
      </c>
      <c r="E445" s="26" t="str">
        <f>VLOOKUP(D445,col_3!$C$2:$D$20,2,FALSE)</f>
        <v>G Wholesale and retail trade; repair of motor vehicles, including motorcycles</v>
      </c>
      <c r="F445" s="26" t="str">
        <f>VLOOKUP(TRIM(D445),col_3!$C$2:$E$20,3,FALSE)</f>
        <v>Wholesale/Retail Trade</v>
      </c>
      <c r="G445" s="5" t="s">
        <v>39</v>
      </c>
      <c r="H445" s="26" t="str">
        <f>VLOOKUP(G445,col_4!$C$2:$D$17,2,FALSE)</f>
        <v>14 Mazovia Province</v>
      </c>
      <c r="I445" s="14">
        <v>8504563.9800000004</v>
      </c>
      <c r="J445" s="15">
        <v>8504563.9800000004</v>
      </c>
      <c r="K445" s="15"/>
      <c r="L445" s="15"/>
      <c r="M445" s="14">
        <v>8158594.9900000002</v>
      </c>
      <c r="N445" s="15">
        <v>8158594.9900000002</v>
      </c>
      <c r="O445" s="15"/>
      <c r="P445" s="15"/>
      <c r="Q445" s="14">
        <v>345968.99</v>
      </c>
      <c r="R445" s="14"/>
      <c r="S445" s="15"/>
      <c r="T445" s="14">
        <v>345968.99</v>
      </c>
      <c r="U445" s="14"/>
      <c r="V445" s="16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4">
        <v>109708.91</v>
      </c>
      <c r="AM445" s="15">
        <v>109708.91</v>
      </c>
      <c r="AN445" s="15"/>
      <c r="AO445" s="15"/>
      <c r="AP445" s="14">
        <v>236260.08000000002</v>
      </c>
      <c r="AQ445" s="15"/>
      <c r="AR445" s="14">
        <v>236260</v>
      </c>
      <c r="AS445" s="15">
        <v>19</v>
      </c>
      <c r="AT445" s="15">
        <v>44889.4</v>
      </c>
      <c r="AU445" s="14">
        <v>44889</v>
      </c>
    </row>
    <row r="446" spans="1:47" ht="13.8" x14ac:dyDescent="0.25">
      <c r="A446" s="25">
        <v>442</v>
      </c>
      <c r="B446" s="5" t="s">
        <v>43</v>
      </c>
      <c r="C446" s="26" t="str">
        <f>VLOOKUP(B446,col_2!$B$2:$C$15,2,FALSE)</f>
        <v>OSP.17 Limited liability companies</v>
      </c>
      <c r="D446" s="5" t="s">
        <v>48</v>
      </c>
      <c r="E446" s="26" t="str">
        <f>VLOOKUP(D446,col_3!$C$2:$D$20,2,FALSE)</f>
        <v>H Transport and storage</v>
      </c>
      <c r="F446" s="26" t="str">
        <f>VLOOKUP(TRIM(D446),col_3!$C$2:$E$20,3,FALSE)</f>
        <v>Transportation and Storage</v>
      </c>
      <c r="G446" s="5" t="s">
        <v>47</v>
      </c>
      <c r="H446" s="26" t="str">
        <f>VLOOKUP(G446,col_4!$C$2:$D$17,2,FALSE)</f>
        <v>24 Silesia Province</v>
      </c>
      <c r="I446" s="14">
        <v>8504434.6600000001</v>
      </c>
      <c r="J446" s="15">
        <v>8504434.6600000001</v>
      </c>
      <c r="K446" s="15"/>
      <c r="L446" s="15"/>
      <c r="M446" s="14">
        <v>8221643.0899999999</v>
      </c>
      <c r="N446" s="15">
        <v>8221643.0899999999</v>
      </c>
      <c r="O446" s="15"/>
      <c r="P446" s="15"/>
      <c r="Q446" s="14">
        <v>282791.57</v>
      </c>
      <c r="R446" s="14"/>
      <c r="S446" s="15"/>
      <c r="T446" s="14">
        <v>282791.57</v>
      </c>
      <c r="U446" s="14"/>
      <c r="V446" s="16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4"/>
      <c r="AM446" s="15"/>
      <c r="AN446" s="15"/>
      <c r="AO446" s="15"/>
      <c r="AP446" s="14">
        <v>282791.57</v>
      </c>
      <c r="AQ446" s="15"/>
      <c r="AR446" s="14">
        <v>282792</v>
      </c>
      <c r="AS446" s="15">
        <v>19</v>
      </c>
      <c r="AT446" s="15">
        <v>53730.48</v>
      </c>
      <c r="AU446" s="14">
        <v>53730</v>
      </c>
    </row>
    <row r="447" spans="1:47" ht="13.8" x14ac:dyDescent="0.25">
      <c r="A447" s="25">
        <v>443</v>
      </c>
      <c r="B447" s="5" t="s">
        <v>43</v>
      </c>
      <c r="C447" s="26" t="str">
        <f>VLOOKUP(B447,col_2!$B$2:$C$15,2,FALSE)</f>
        <v>OSP.17 Limited liability companies</v>
      </c>
      <c r="D447" s="5" t="s">
        <v>60</v>
      </c>
      <c r="E447" s="26" t="str">
        <f>VLOOKUP(D447,col_3!$C$2:$D$20,2,FALSE)</f>
        <v>Not determined</v>
      </c>
      <c r="F447" s="26" t="str">
        <f>VLOOKUP(TRIM(D447),col_3!$C$2:$E$20,3,FALSE)</f>
        <v>Not determined</v>
      </c>
      <c r="G447" s="5" t="s">
        <v>42</v>
      </c>
      <c r="H447" s="26" t="str">
        <f>VLOOKUP(G447,col_4!$C$2:$D$17,2,FALSE)</f>
        <v>30 Greater Poland Province</v>
      </c>
      <c r="I447" s="14">
        <v>8503988.2699999996</v>
      </c>
      <c r="J447" s="15">
        <v>8503988.2699999996</v>
      </c>
      <c r="K447" s="15"/>
      <c r="L447" s="15"/>
      <c r="M447" s="14">
        <v>7779650.0099999998</v>
      </c>
      <c r="N447" s="15">
        <v>7779650.0099999998</v>
      </c>
      <c r="O447" s="15"/>
      <c r="P447" s="15"/>
      <c r="Q447" s="14">
        <v>724338.26</v>
      </c>
      <c r="R447" s="14"/>
      <c r="S447" s="15"/>
      <c r="T447" s="14">
        <v>724338.26</v>
      </c>
      <c r="U447" s="14"/>
      <c r="V447" s="16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4"/>
      <c r="AM447" s="15"/>
      <c r="AN447" s="15"/>
      <c r="AO447" s="15"/>
      <c r="AP447" s="14">
        <v>724338.26</v>
      </c>
      <c r="AQ447" s="15">
        <v>34477.050000000003</v>
      </c>
      <c r="AR447" s="14">
        <v>689861</v>
      </c>
      <c r="AS447" s="15">
        <v>19</v>
      </c>
      <c r="AT447" s="15">
        <v>131073.59</v>
      </c>
      <c r="AU447" s="14">
        <v>131074</v>
      </c>
    </row>
    <row r="448" spans="1:47" ht="13.8" x14ac:dyDescent="0.25">
      <c r="A448" s="25">
        <v>444</v>
      </c>
      <c r="B448" s="5" t="s">
        <v>43</v>
      </c>
      <c r="C448" s="26" t="str">
        <f>VLOOKUP(B448,col_2!$B$2:$C$15,2,FALSE)</f>
        <v>OSP.17 Limited liability companies</v>
      </c>
      <c r="D448" s="5" t="s">
        <v>59</v>
      </c>
      <c r="E448" s="26" t="str">
        <f>VLOOKUP(D448,col_3!$C$2:$D$20,2,FALSE)</f>
        <v>N Administrative and support service activities</v>
      </c>
      <c r="F448" s="26" t="str">
        <f>VLOOKUP(TRIM(D448),col_3!$C$2:$E$20,3,FALSE)</f>
        <v>Admin and Support Services</v>
      </c>
      <c r="G448" s="5" t="s">
        <v>47</v>
      </c>
      <c r="H448" s="26" t="str">
        <f>VLOOKUP(G448,col_4!$C$2:$D$17,2,FALSE)</f>
        <v>24 Silesia Province</v>
      </c>
      <c r="I448" s="14">
        <v>8502336.0299999993</v>
      </c>
      <c r="J448" s="15">
        <v>8502336.0299999993</v>
      </c>
      <c r="K448" s="15"/>
      <c r="L448" s="15"/>
      <c r="M448" s="14">
        <v>8482444.4900000002</v>
      </c>
      <c r="N448" s="15">
        <v>8482444.4900000002</v>
      </c>
      <c r="O448" s="15"/>
      <c r="P448" s="15"/>
      <c r="Q448" s="14">
        <v>19891.54</v>
      </c>
      <c r="R448" s="14"/>
      <c r="S448" s="15"/>
      <c r="T448" s="14">
        <v>19891.54</v>
      </c>
      <c r="U448" s="14"/>
      <c r="V448" s="16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4">
        <v>19891.54</v>
      </c>
      <c r="AM448" s="15">
        <v>19891.54</v>
      </c>
      <c r="AN448" s="15"/>
      <c r="AO448" s="15"/>
      <c r="AP448" s="14"/>
      <c r="AQ448" s="15"/>
      <c r="AR448" s="14"/>
      <c r="AS448" s="15">
        <v>19</v>
      </c>
      <c r="AT448" s="15"/>
      <c r="AU448" s="14"/>
    </row>
    <row r="449" spans="1:47" ht="13.8" x14ac:dyDescent="0.25">
      <c r="A449" s="25">
        <v>445</v>
      </c>
      <c r="B449" s="5" t="s">
        <v>43</v>
      </c>
      <c r="C449" s="26" t="str">
        <f>VLOOKUP(B449,col_2!$B$2:$C$15,2,FALSE)</f>
        <v>OSP.17 Limited liability companies</v>
      </c>
      <c r="D449" s="5" t="s">
        <v>44</v>
      </c>
      <c r="E449" s="26" t="str">
        <f>VLOOKUP(D449,col_3!$C$2:$D$20,2,FALSE)</f>
        <v>G Wholesale and retail trade; repair of motor vehicles, including motorcycles</v>
      </c>
      <c r="F449" s="26" t="str">
        <f>VLOOKUP(TRIM(D449),col_3!$C$2:$E$20,3,FALSE)</f>
        <v>Wholesale/Retail Trade</v>
      </c>
      <c r="G449" s="5" t="s">
        <v>47</v>
      </c>
      <c r="H449" s="26" t="str">
        <f>VLOOKUP(G449,col_4!$C$2:$D$17,2,FALSE)</f>
        <v>24 Silesia Province</v>
      </c>
      <c r="I449" s="14">
        <v>8501603.2899999991</v>
      </c>
      <c r="J449" s="15">
        <v>8501603.2899999991</v>
      </c>
      <c r="K449" s="15"/>
      <c r="L449" s="15"/>
      <c r="M449" s="14">
        <v>8380895.3300000001</v>
      </c>
      <c r="N449" s="15">
        <v>8380895.3300000001</v>
      </c>
      <c r="O449" s="15"/>
      <c r="P449" s="15"/>
      <c r="Q449" s="14">
        <v>120707.96</v>
      </c>
      <c r="R449" s="14"/>
      <c r="S449" s="15"/>
      <c r="T449" s="14">
        <v>120707.96</v>
      </c>
      <c r="U449" s="14"/>
      <c r="V449" s="16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4"/>
      <c r="AM449" s="15"/>
      <c r="AN449" s="15"/>
      <c r="AO449" s="15"/>
      <c r="AP449" s="14">
        <v>120707.96</v>
      </c>
      <c r="AQ449" s="15"/>
      <c r="AR449" s="14">
        <v>120708</v>
      </c>
      <c r="AS449" s="15">
        <v>19</v>
      </c>
      <c r="AT449" s="15">
        <v>22934.52</v>
      </c>
      <c r="AU449" s="14">
        <v>22935</v>
      </c>
    </row>
    <row r="450" spans="1:47" ht="13.8" x14ac:dyDescent="0.25">
      <c r="A450" s="25">
        <v>446</v>
      </c>
      <c r="B450" s="5" t="s">
        <v>37</v>
      </c>
      <c r="C450" s="26" t="str">
        <f>VLOOKUP(B450,col_2!$B$2:$C$15,2,FALSE)</f>
        <v>OSP.16 Joint stock companies</v>
      </c>
      <c r="D450" s="5" t="s">
        <v>70</v>
      </c>
      <c r="E450" s="26" t="str">
        <f>VLOOKUP(D450,col_3!$C$2:$D$20,2,FALSE)</f>
        <v>J Information and communication</v>
      </c>
      <c r="F450" s="26" t="str">
        <f>VLOOKUP(TRIM(D450),col_3!$C$2:$E$20,3,FALSE)</f>
        <v>ICT</v>
      </c>
      <c r="G450" s="5" t="s">
        <v>47</v>
      </c>
      <c r="H450" s="26" t="str">
        <f>VLOOKUP(G450,col_4!$C$2:$D$17,2,FALSE)</f>
        <v>24 Silesia Province</v>
      </c>
      <c r="I450" s="14">
        <v>8500991</v>
      </c>
      <c r="J450" s="15">
        <v>8500991</v>
      </c>
      <c r="K450" s="15"/>
      <c r="L450" s="15"/>
      <c r="M450" s="14">
        <v>9834422.9399999995</v>
      </c>
      <c r="N450" s="15">
        <v>9834422.9399999995</v>
      </c>
      <c r="O450" s="15"/>
      <c r="P450" s="15"/>
      <c r="Q450" s="14"/>
      <c r="R450" s="14">
        <v>1333431.94</v>
      </c>
      <c r="S450" s="15"/>
      <c r="T450" s="14"/>
      <c r="U450" s="14">
        <v>1333431.94</v>
      </c>
      <c r="V450" s="16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4"/>
      <c r="AM450" s="15"/>
      <c r="AN450" s="15"/>
      <c r="AO450" s="15"/>
      <c r="AP450" s="14"/>
      <c r="AQ450" s="15"/>
      <c r="AR450" s="14"/>
      <c r="AS450" s="15">
        <v>19</v>
      </c>
      <c r="AT450" s="15"/>
      <c r="AU450" s="14"/>
    </row>
    <row r="451" spans="1:47" s="27" customFormat="1" ht="13.8" x14ac:dyDescent="0.25">
      <c r="A451" s="25">
        <v>447</v>
      </c>
      <c r="B451" s="26" t="s">
        <v>43</v>
      </c>
      <c r="C451" s="26" t="str">
        <f>VLOOKUP(B451,col_2!$B$2:$C$15,2,FALSE)</f>
        <v>OSP.17 Limited liability companies</v>
      </c>
      <c r="D451" s="26" t="s">
        <v>52</v>
      </c>
      <c r="E451" s="26" t="str">
        <f>VLOOKUP(D451,col_3!$C$2:$D$20,2,FALSE)</f>
        <v>Q Health care and social assistance</v>
      </c>
      <c r="F451" s="26" t="str">
        <f>VLOOKUP(TRIM(D451),col_3!$C$2:$E$20,3,FALSE)</f>
        <v>Health</v>
      </c>
      <c r="G451" s="26" t="s">
        <v>42</v>
      </c>
      <c r="H451" s="26" t="str">
        <f>VLOOKUP(G451,col_4!$C$2:$D$17,2,FALSE)</f>
        <v>30 Greater Poland Province</v>
      </c>
      <c r="I451" s="16">
        <v>3602177.77</v>
      </c>
      <c r="J451" s="17">
        <v>3602177.77</v>
      </c>
      <c r="K451" s="17"/>
      <c r="L451" s="17"/>
      <c r="M451" s="16">
        <v>3530134.21</v>
      </c>
      <c r="N451" s="17">
        <v>3530134.21</v>
      </c>
      <c r="O451" s="17"/>
      <c r="P451" s="17"/>
      <c r="Q451" s="16">
        <v>72043.56</v>
      </c>
      <c r="R451" s="16"/>
      <c r="S451" s="17"/>
      <c r="T451" s="16">
        <v>72043.56</v>
      </c>
      <c r="U451" s="16"/>
      <c r="V451" s="16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6"/>
      <c r="AM451" s="17"/>
      <c r="AN451" s="17"/>
      <c r="AO451" s="17"/>
      <c r="AP451" s="16">
        <v>72043.56</v>
      </c>
      <c r="AQ451" s="17"/>
      <c r="AR451" s="16">
        <v>72044</v>
      </c>
      <c r="AS451" s="17">
        <v>19</v>
      </c>
      <c r="AT451" s="17">
        <v>13688.36</v>
      </c>
      <c r="AU451" s="16">
        <v>13688</v>
      </c>
    </row>
    <row r="452" spans="1:47" s="27" customFormat="1" ht="13.8" x14ac:dyDescent="0.25">
      <c r="A452" s="25">
        <v>448</v>
      </c>
      <c r="B452" s="5" t="s">
        <v>75</v>
      </c>
      <c r="C452" s="26" t="str">
        <f>VLOOKUP(B452,col_2!$B$2:$C$15,2,FALSE)</f>
        <v>OSP.55 of the Association</v>
      </c>
      <c r="D452" s="26" t="s">
        <v>52</v>
      </c>
      <c r="E452" s="26" t="str">
        <f>VLOOKUP(D452,col_3!$C$2:$D$20,2,FALSE)</f>
        <v>Q Health care and social assistance</v>
      </c>
      <c r="F452" s="26" t="str">
        <f>VLOOKUP(TRIM(D452),col_3!$C$2:$E$20,3,FALSE)</f>
        <v>Health</v>
      </c>
      <c r="G452" s="5" t="s">
        <v>57</v>
      </c>
      <c r="H452" s="26" t="str">
        <f>VLOOKUP(G452,col_4!$C$2:$D$17,2,FALSE)</f>
        <v>10 Lodz</v>
      </c>
      <c r="I452" s="16">
        <v>3145892.41</v>
      </c>
      <c r="J452" s="17">
        <v>3145892.41</v>
      </c>
      <c r="K452" s="17"/>
      <c r="L452" s="17"/>
      <c r="M452" s="16">
        <v>3082974.56</v>
      </c>
      <c r="N452" s="17">
        <v>3082974.56</v>
      </c>
      <c r="O452" s="17"/>
      <c r="P452" s="17"/>
      <c r="Q452" s="16">
        <v>62917.85</v>
      </c>
      <c r="R452" s="16"/>
      <c r="S452" s="17"/>
      <c r="T452" s="16">
        <v>62917.85</v>
      </c>
      <c r="U452" s="16"/>
      <c r="V452" s="16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6"/>
      <c r="AM452" s="17"/>
      <c r="AN452" s="17"/>
      <c r="AO452" s="17"/>
      <c r="AP452" s="16">
        <v>62917.85</v>
      </c>
      <c r="AQ452" s="17"/>
      <c r="AR452" s="16">
        <v>62918</v>
      </c>
      <c r="AS452" s="17">
        <v>15</v>
      </c>
      <c r="AT452" s="17">
        <v>9437.7000000000007</v>
      </c>
      <c r="AU452" s="16">
        <v>9438</v>
      </c>
    </row>
    <row r="453" spans="1:47" s="27" customFormat="1" ht="13.8" x14ac:dyDescent="0.25">
      <c r="A453" s="25">
        <v>449</v>
      </c>
      <c r="B453" s="5" t="s">
        <v>43</v>
      </c>
      <c r="C453" s="26" t="str">
        <f>VLOOKUP(B453,col_2!$B$2:$C$15,2,FALSE)</f>
        <v>OSP.17 Limited liability companies</v>
      </c>
      <c r="D453" s="26" t="s">
        <v>54</v>
      </c>
      <c r="E453" s="26" t="str">
        <f>VLOOKUP(D453,col_3!$C$2:$D$20,2,FALSE)</f>
        <v>M Professional, scientific and technical activities</v>
      </c>
      <c r="F453" s="26" t="str">
        <f>VLOOKUP(TRIM(D453),col_3!$C$2:$E$20,3,FALSE)</f>
        <v>Professional/Scientific</v>
      </c>
      <c r="G453" s="5" t="s">
        <v>39</v>
      </c>
      <c r="H453" s="26" t="str">
        <f>VLOOKUP(G453,col_4!$C$2:$D$17,2,FALSE)</f>
        <v>14 Mazovia Province</v>
      </c>
      <c r="I453" s="16">
        <v>2111182.48</v>
      </c>
      <c r="J453" s="17">
        <v>2111182.48</v>
      </c>
      <c r="K453" s="17"/>
      <c r="L453" s="17"/>
      <c r="M453" s="16">
        <v>2068958.83</v>
      </c>
      <c r="N453" s="17">
        <v>2068958.83</v>
      </c>
      <c r="O453" s="17"/>
      <c r="P453" s="17"/>
      <c r="Q453" s="16">
        <v>42223.65</v>
      </c>
      <c r="R453" s="16"/>
      <c r="S453" s="17"/>
      <c r="T453" s="16">
        <v>42223.65</v>
      </c>
      <c r="U453" s="16"/>
      <c r="V453" s="16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6"/>
      <c r="AM453" s="17"/>
      <c r="AN453" s="17"/>
      <c r="AO453" s="17"/>
      <c r="AP453" s="16">
        <v>42223.65</v>
      </c>
      <c r="AQ453" s="17"/>
      <c r="AR453" s="16">
        <v>42224</v>
      </c>
      <c r="AS453" s="17">
        <v>19</v>
      </c>
      <c r="AT453" s="17">
        <v>8022.56</v>
      </c>
      <c r="AU453" s="16">
        <v>8022</v>
      </c>
    </row>
    <row r="454" spans="1:47" s="27" customFormat="1" ht="13.8" x14ac:dyDescent="0.25">
      <c r="A454" s="25">
        <v>450</v>
      </c>
      <c r="B454" s="5" t="s">
        <v>37</v>
      </c>
      <c r="C454" s="26" t="str">
        <f>VLOOKUP(B454,col_2!$B$2:$C$15,2,FALSE)</f>
        <v>OSP.16 Joint stock companies</v>
      </c>
      <c r="D454" s="26" t="s">
        <v>54</v>
      </c>
      <c r="E454" s="26" t="str">
        <f>VLOOKUP(D454,col_3!$C$2:$D$20,2,FALSE)</f>
        <v>M Professional, scientific and technical activities</v>
      </c>
      <c r="F454" s="26" t="str">
        <f>VLOOKUP(TRIM(D454),col_3!$C$2:$E$20,3,FALSE)</f>
        <v>Professional/Scientific</v>
      </c>
      <c r="G454" s="5" t="s">
        <v>47</v>
      </c>
      <c r="H454" s="26" t="str">
        <f>VLOOKUP(G454,col_4!$C$2:$D$17,2,FALSE)</f>
        <v>24 Silesia Province</v>
      </c>
      <c r="I454" s="16">
        <v>1654897.12</v>
      </c>
      <c r="J454" s="17">
        <v>1654897.12</v>
      </c>
      <c r="K454" s="17"/>
      <c r="L454" s="17"/>
      <c r="M454" s="16">
        <v>1621799.18</v>
      </c>
      <c r="N454" s="17">
        <v>1621799.18</v>
      </c>
      <c r="O454" s="17"/>
      <c r="P454" s="17"/>
      <c r="Q454" s="16">
        <v>33097.94</v>
      </c>
      <c r="R454" s="16"/>
      <c r="S454" s="17"/>
      <c r="T454" s="16">
        <v>33097.94</v>
      </c>
      <c r="U454" s="16"/>
      <c r="V454" s="16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6"/>
      <c r="AM454" s="17"/>
      <c r="AN454" s="17"/>
      <c r="AO454" s="17"/>
      <c r="AP454" s="16">
        <v>33097.94</v>
      </c>
      <c r="AQ454" s="17"/>
      <c r="AR454" s="16">
        <v>33098</v>
      </c>
      <c r="AS454" s="17">
        <v>15</v>
      </c>
      <c r="AT454" s="17">
        <v>4964.7</v>
      </c>
      <c r="AU454" s="16">
        <v>4965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18A5-FAC6-4FF6-9708-65A0745BAB6F}">
  <dimension ref="A1:C16"/>
  <sheetViews>
    <sheetView workbookViewId="0">
      <selection activeCell="B22" sqref="B22"/>
    </sheetView>
  </sheetViews>
  <sheetFormatPr defaultColWidth="9.109375" defaultRowHeight="13.2" x14ac:dyDescent="0.25"/>
  <cols>
    <col min="1" max="1" width="4.44140625" customWidth="1"/>
    <col min="2" max="2" width="55.21875" customWidth="1"/>
    <col min="3" max="3" width="71.5546875" style="1" customWidth="1"/>
    <col min="4" max="4" width="58" style="1" customWidth="1"/>
    <col min="5" max="16384" width="9.109375" style="1"/>
  </cols>
  <sheetData>
    <row r="1" spans="1:3" s="4" customFormat="1" x14ac:dyDescent="0.25">
      <c r="A1" s="18">
        <v>1</v>
      </c>
      <c r="B1" s="19">
        <v>2</v>
      </c>
    </row>
    <row r="2" spans="1:3" s="6" customFormat="1" ht="13.8" x14ac:dyDescent="0.25">
      <c r="A2" s="25">
        <v>9</v>
      </c>
      <c r="B2" s="26" t="s">
        <v>37</v>
      </c>
      <c r="C2" s="30" t="s">
        <v>143</v>
      </c>
    </row>
    <row r="3" spans="1:3" ht="13.8" x14ac:dyDescent="0.25">
      <c r="A3" s="25">
        <v>1</v>
      </c>
      <c r="B3" s="26" t="s">
        <v>43</v>
      </c>
      <c r="C3" s="1" t="s">
        <v>144</v>
      </c>
    </row>
    <row r="4" spans="1:3" ht="13.8" x14ac:dyDescent="0.25">
      <c r="A4" s="25">
        <v>410</v>
      </c>
      <c r="B4" s="5" t="s">
        <v>84</v>
      </c>
      <c r="C4" s="1" t="s">
        <v>145</v>
      </c>
    </row>
    <row r="5" spans="1:3" ht="13.8" x14ac:dyDescent="0.25">
      <c r="A5" s="25">
        <v>267</v>
      </c>
      <c r="B5" s="5" t="s">
        <v>82</v>
      </c>
      <c r="C5" s="1" t="s">
        <v>146</v>
      </c>
    </row>
    <row r="6" spans="1:3" ht="13.8" x14ac:dyDescent="0.25">
      <c r="A6" s="25">
        <v>113</v>
      </c>
      <c r="B6" s="5" t="s">
        <v>76</v>
      </c>
      <c r="C6" s="1" t="s">
        <v>147</v>
      </c>
    </row>
    <row r="7" spans="1:3" ht="13.8" x14ac:dyDescent="0.25">
      <c r="A7" s="25">
        <v>392</v>
      </c>
      <c r="B7" s="5" t="s">
        <v>76</v>
      </c>
      <c r="C7" s="1" t="s">
        <v>147</v>
      </c>
    </row>
    <row r="8" spans="1:3" ht="13.8" x14ac:dyDescent="0.25">
      <c r="A8" s="25">
        <v>19</v>
      </c>
      <c r="B8" s="26" t="s">
        <v>40</v>
      </c>
      <c r="C8" s="1" t="s">
        <v>148</v>
      </c>
    </row>
    <row r="9" spans="1:3" ht="13.8" x14ac:dyDescent="0.25">
      <c r="A9" s="25">
        <v>40</v>
      </c>
      <c r="B9" s="5" t="s">
        <v>66</v>
      </c>
      <c r="C9" s="1" t="s">
        <v>149</v>
      </c>
    </row>
    <row r="10" spans="1:3" ht="13.8" x14ac:dyDescent="0.25">
      <c r="A10" s="25">
        <v>209</v>
      </c>
      <c r="B10" s="5" t="s">
        <v>80</v>
      </c>
      <c r="C10" s="1" t="s">
        <v>150</v>
      </c>
    </row>
    <row r="11" spans="1:3" ht="13.8" x14ac:dyDescent="0.25">
      <c r="A11" s="25">
        <v>91</v>
      </c>
      <c r="B11" s="5" t="s">
        <v>73</v>
      </c>
      <c r="C11" s="1" t="s">
        <v>151</v>
      </c>
    </row>
    <row r="12" spans="1:3" ht="13.8" x14ac:dyDescent="0.25">
      <c r="A12" s="25">
        <v>94</v>
      </c>
      <c r="B12" s="5" t="s">
        <v>75</v>
      </c>
      <c r="C12" s="1" t="s">
        <v>152</v>
      </c>
    </row>
    <row r="13" spans="1:3" ht="13.8" x14ac:dyDescent="0.25">
      <c r="A13" s="25">
        <v>127</v>
      </c>
      <c r="B13" s="5" t="s">
        <v>78</v>
      </c>
      <c r="C13" s="1" t="s">
        <v>153</v>
      </c>
    </row>
    <row r="14" spans="1:3" ht="13.8" x14ac:dyDescent="0.25">
      <c r="A14" s="25">
        <v>156</v>
      </c>
      <c r="B14" s="5" t="s">
        <v>79</v>
      </c>
      <c r="C14" s="1" t="s">
        <v>154</v>
      </c>
    </row>
    <row r="15" spans="1:3" s="27" customFormat="1" ht="13.8" x14ac:dyDescent="0.25">
      <c r="A15" s="25">
        <v>4</v>
      </c>
      <c r="B15" s="26" t="s">
        <v>61</v>
      </c>
      <c r="C15" s="27" t="s">
        <v>155</v>
      </c>
    </row>
    <row r="16" spans="1:3" s="27" customFormat="1" x14ac:dyDescent="0.25">
      <c r="A16" s="20"/>
      <c r="B16" s="21"/>
    </row>
  </sheetData>
  <sortState xmlns:xlrd2="http://schemas.microsoft.com/office/spreadsheetml/2017/richdata2" ref="A1:B15950">
    <sortCondition ref="B1:B1595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AB2-4731-43C6-8802-370E7442DA9D}">
  <dimension ref="C1:E20"/>
  <sheetViews>
    <sheetView workbookViewId="0">
      <selection activeCell="C34" sqref="C34"/>
    </sheetView>
  </sheetViews>
  <sheetFormatPr defaultRowHeight="13.2" x14ac:dyDescent="0.25"/>
  <cols>
    <col min="3" max="3" width="48.6640625" customWidth="1"/>
    <col min="4" max="4" width="60.109375" customWidth="1"/>
    <col min="5" max="5" width="24.6640625" customWidth="1"/>
  </cols>
  <sheetData>
    <row r="1" spans="3:5" x14ac:dyDescent="0.25">
      <c r="C1" s="18">
        <v>3</v>
      </c>
    </row>
    <row r="2" spans="3:5" ht="13.8" x14ac:dyDescent="0.25">
      <c r="C2" s="5" t="s">
        <v>60</v>
      </c>
      <c r="D2" t="s">
        <v>175</v>
      </c>
      <c r="E2" t="s">
        <v>175</v>
      </c>
    </row>
    <row r="3" spans="3:5" ht="13.8" x14ac:dyDescent="0.25">
      <c r="C3" s="5" t="s">
        <v>81</v>
      </c>
      <c r="D3" t="s">
        <v>156</v>
      </c>
      <c r="E3" t="s">
        <v>195</v>
      </c>
    </row>
    <row r="4" spans="3:5" ht="13.8" x14ac:dyDescent="0.25">
      <c r="C4" s="5" t="s">
        <v>83</v>
      </c>
      <c r="D4" t="s">
        <v>157</v>
      </c>
      <c r="E4" t="s">
        <v>199</v>
      </c>
    </row>
    <row r="5" spans="3:5" ht="13.8" x14ac:dyDescent="0.25">
      <c r="C5" s="26" t="s">
        <v>38</v>
      </c>
      <c r="D5" t="s">
        <v>158</v>
      </c>
      <c r="E5" t="s">
        <v>200</v>
      </c>
    </row>
    <row r="6" spans="3:5" ht="13.8" x14ac:dyDescent="0.25">
      <c r="C6" s="26" t="s">
        <v>50</v>
      </c>
      <c r="D6" t="s">
        <v>159</v>
      </c>
      <c r="E6" t="s">
        <v>201</v>
      </c>
    </row>
    <row r="7" spans="3:5" ht="13.8" x14ac:dyDescent="0.25">
      <c r="C7" s="5" t="s">
        <v>71</v>
      </c>
      <c r="D7" t="s">
        <v>160</v>
      </c>
      <c r="E7" t="s">
        <v>201</v>
      </c>
    </row>
    <row r="8" spans="3:5" ht="13.8" x14ac:dyDescent="0.25">
      <c r="C8" s="26" t="s">
        <v>41</v>
      </c>
      <c r="D8" t="s">
        <v>161</v>
      </c>
      <c r="E8" t="s">
        <v>196</v>
      </c>
    </row>
    <row r="9" spans="3:5" ht="13.8" x14ac:dyDescent="0.25">
      <c r="C9" s="26" t="s">
        <v>44</v>
      </c>
      <c r="D9" t="s">
        <v>162</v>
      </c>
      <c r="E9" t="s">
        <v>202</v>
      </c>
    </row>
    <row r="10" spans="3:5" ht="13.8" x14ac:dyDescent="0.25">
      <c r="C10" s="26" t="s">
        <v>48</v>
      </c>
      <c r="D10" t="s">
        <v>163</v>
      </c>
      <c r="E10" t="s">
        <v>203</v>
      </c>
    </row>
    <row r="11" spans="3:5" ht="13.8" x14ac:dyDescent="0.25">
      <c r="C11" s="5" t="s">
        <v>72</v>
      </c>
      <c r="D11" t="s">
        <v>164</v>
      </c>
      <c r="E11" t="s">
        <v>204</v>
      </c>
    </row>
    <row r="12" spans="3:5" ht="13.8" x14ac:dyDescent="0.25">
      <c r="C12" s="5" t="s">
        <v>70</v>
      </c>
      <c r="D12" t="s">
        <v>165</v>
      </c>
      <c r="E12" t="s">
        <v>205</v>
      </c>
    </row>
    <row r="13" spans="3:5" ht="13.8" x14ac:dyDescent="0.25">
      <c r="C13" s="5" t="s">
        <v>74</v>
      </c>
      <c r="D13" t="s">
        <v>166</v>
      </c>
      <c r="E13" t="s">
        <v>206</v>
      </c>
    </row>
    <row r="14" spans="3:5" ht="13.8" x14ac:dyDescent="0.25">
      <c r="C14" s="5" t="s">
        <v>55</v>
      </c>
      <c r="D14" t="s">
        <v>167</v>
      </c>
      <c r="E14" t="s">
        <v>207</v>
      </c>
    </row>
    <row r="15" spans="3:5" ht="13.8" x14ac:dyDescent="0.25">
      <c r="C15" s="26" t="s">
        <v>54</v>
      </c>
      <c r="D15" t="s">
        <v>168</v>
      </c>
      <c r="E15" t="s">
        <v>208</v>
      </c>
    </row>
    <row r="16" spans="3:5" ht="13.8" x14ac:dyDescent="0.25">
      <c r="C16" s="5" t="s">
        <v>59</v>
      </c>
      <c r="D16" t="s">
        <v>169</v>
      </c>
      <c r="E16" t="s">
        <v>211</v>
      </c>
    </row>
    <row r="17" spans="3:5" ht="13.8" x14ac:dyDescent="0.25">
      <c r="C17" s="5" t="s">
        <v>62</v>
      </c>
      <c r="D17" t="s">
        <v>170</v>
      </c>
      <c r="E17" t="s">
        <v>197</v>
      </c>
    </row>
    <row r="18" spans="3:5" ht="13.8" x14ac:dyDescent="0.25">
      <c r="C18" s="26" t="s">
        <v>52</v>
      </c>
      <c r="D18" t="s">
        <v>171</v>
      </c>
      <c r="E18" t="s">
        <v>198</v>
      </c>
    </row>
    <row r="19" spans="3:5" ht="13.8" x14ac:dyDescent="0.25">
      <c r="C19" s="5" t="s">
        <v>45</v>
      </c>
      <c r="D19" t="s">
        <v>172</v>
      </c>
      <c r="E19" t="s">
        <v>209</v>
      </c>
    </row>
    <row r="20" spans="3:5" ht="13.8" x14ac:dyDescent="0.25">
      <c r="C20" s="5" t="s">
        <v>68</v>
      </c>
      <c r="D20" t="s">
        <v>173</v>
      </c>
      <c r="E20" t="s">
        <v>210</v>
      </c>
    </row>
  </sheetData>
  <sortState xmlns:xlrd2="http://schemas.microsoft.com/office/spreadsheetml/2017/richdata2" ref="C2:C15956">
    <sortCondition ref="C2:C1595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E24D-F372-4004-AD54-45C6CE6A0CC2}">
  <dimension ref="C1:D17"/>
  <sheetViews>
    <sheetView workbookViewId="0">
      <selection activeCell="D6" sqref="D6"/>
    </sheetView>
  </sheetViews>
  <sheetFormatPr defaultRowHeight="13.2" x14ac:dyDescent="0.25"/>
  <cols>
    <col min="3" max="3" width="28.5546875" customWidth="1"/>
    <col min="4" max="4" width="43.33203125" customWidth="1"/>
    <col min="5" max="5" width="32.77734375" customWidth="1"/>
  </cols>
  <sheetData>
    <row r="1" spans="3:4" x14ac:dyDescent="0.25">
      <c r="C1" s="18">
        <v>4</v>
      </c>
    </row>
    <row r="2" spans="3:4" ht="13.8" x14ac:dyDescent="0.25">
      <c r="C2" s="26" t="s">
        <v>51</v>
      </c>
      <c r="D2" t="s">
        <v>182</v>
      </c>
    </row>
    <row r="3" spans="3:4" ht="13.8" x14ac:dyDescent="0.25">
      <c r="C3" s="5" t="s">
        <v>77</v>
      </c>
      <c r="D3" t="s">
        <v>183</v>
      </c>
    </row>
    <row r="4" spans="3:4" ht="13.8" x14ac:dyDescent="0.25">
      <c r="C4" s="5" t="s">
        <v>49</v>
      </c>
      <c r="D4" t="s">
        <v>184</v>
      </c>
    </row>
    <row r="5" spans="3:4" ht="13.8" x14ac:dyDescent="0.25">
      <c r="C5" s="5" t="s">
        <v>67</v>
      </c>
      <c r="D5" t="s">
        <v>67</v>
      </c>
    </row>
    <row r="6" spans="3:4" ht="13.8" x14ac:dyDescent="0.25">
      <c r="C6" s="26" t="s">
        <v>57</v>
      </c>
      <c r="D6" t="s">
        <v>194</v>
      </c>
    </row>
    <row r="7" spans="3:4" ht="13.8" x14ac:dyDescent="0.25">
      <c r="C7" s="26" t="s">
        <v>53</v>
      </c>
      <c r="D7" t="s">
        <v>185</v>
      </c>
    </row>
    <row r="8" spans="3:4" ht="13.8" x14ac:dyDescent="0.25">
      <c r="C8" s="26" t="s">
        <v>39</v>
      </c>
      <c r="D8" t="s">
        <v>180</v>
      </c>
    </row>
    <row r="9" spans="3:4" ht="13.8" x14ac:dyDescent="0.25">
      <c r="C9" s="5" t="s">
        <v>58</v>
      </c>
      <c r="D9" t="s">
        <v>181</v>
      </c>
    </row>
    <row r="10" spans="3:4" ht="13.8" x14ac:dyDescent="0.25">
      <c r="C10" s="5" t="s">
        <v>69</v>
      </c>
      <c r="D10" t="s">
        <v>186</v>
      </c>
    </row>
    <row r="11" spans="3:4" ht="13.8" x14ac:dyDescent="0.25">
      <c r="C11" s="5" t="s">
        <v>64</v>
      </c>
      <c r="D11" t="s">
        <v>187</v>
      </c>
    </row>
    <row r="12" spans="3:4" ht="13.8" x14ac:dyDescent="0.25">
      <c r="C12" s="5" t="s">
        <v>46</v>
      </c>
      <c r="D12" t="s">
        <v>188</v>
      </c>
    </row>
    <row r="13" spans="3:4" ht="13.8" x14ac:dyDescent="0.25">
      <c r="C13" s="26" t="s">
        <v>47</v>
      </c>
      <c r="D13" t="s">
        <v>189</v>
      </c>
    </row>
    <row r="14" spans="3:4" ht="13.8" x14ac:dyDescent="0.25">
      <c r="C14" s="26" t="s">
        <v>63</v>
      </c>
      <c r="D14" t="s">
        <v>193</v>
      </c>
    </row>
    <row r="15" spans="3:4" ht="13.8" x14ac:dyDescent="0.25">
      <c r="C15" s="5" t="s">
        <v>56</v>
      </c>
      <c r="D15" t="s">
        <v>192</v>
      </c>
    </row>
    <row r="16" spans="3:4" ht="13.8" x14ac:dyDescent="0.25">
      <c r="C16" s="26" t="s">
        <v>42</v>
      </c>
      <c r="D16" t="s">
        <v>190</v>
      </c>
    </row>
    <row r="17" spans="3:4" ht="13.8" x14ac:dyDescent="0.25">
      <c r="C17" s="5" t="s">
        <v>65</v>
      </c>
      <c r="D17" t="s">
        <v>191</v>
      </c>
    </row>
  </sheetData>
  <sortState xmlns:xlrd2="http://schemas.microsoft.com/office/spreadsheetml/2017/richdata2" ref="C2:C16">
    <sortCondition ref="C2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dane dla BŚ</vt:lpstr>
      <vt:lpstr>working copy</vt:lpstr>
      <vt:lpstr>col_2</vt:lpstr>
      <vt:lpstr>col_3</vt:lpstr>
      <vt:lpstr>col_4</vt:lpstr>
    </vt:vector>
  </TitlesOfParts>
  <Company>Ministerstwo Finansów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Kantor-Pielak Ewa</dc:creator>
  <cp:lastModifiedBy>Sebastian S. James</cp:lastModifiedBy>
  <dcterms:created xsi:type="dcterms:W3CDTF">2020-02-18T12:09:52Z</dcterms:created>
  <dcterms:modified xsi:type="dcterms:W3CDTF">2020-02-26T17:39:34Z</dcterms:modified>
</cp:coreProperties>
</file>