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<sst xmlns="http://schemas.openxmlformats.org/spreadsheetml/2006/main" count="540" uniqueCount="50">
  <si>
    <t xml:space="preserve">key</t>
  </si>
  <si>
    <t xml:space="preserve">SignalGen</t>
  </si>
  <si>
    <t xml:space="preserve">CellsAnimal</t>
  </si>
  <si>
    <t xml:space="preserve">E_Field</t>
  </si>
  <si>
    <t xml:space="preserve">CummHrs</t>
  </si>
  <si>
    <t xml:space="preserve">Percent.change.vs.control</t>
  </si>
  <si>
    <t xml:space="preserve">n_e</t>
  </si>
  <si>
    <t xml:space="preserve">n_c</t>
  </si>
  <si>
    <t xml:space="preserve">mean_e</t>
  </si>
  <si>
    <t xml:space="preserve">mean_c</t>
  </si>
  <si>
    <t xml:space="preserve">sdv_e</t>
  </si>
  <si>
    <t xml:space="preserve">sdv_c</t>
  </si>
  <si>
    <t xml:space="preserve">Geronikolou2014</t>
  </si>
  <si>
    <t xml:space="preserve">DECT Phone</t>
  </si>
  <si>
    <t xml:space="preserve">Drososphila</t>
  </si>
  <si>
    <t xml:space="preserve">Mobile Phone GSM</t>
  </si>
  <si>
    <t xml:space="preserve">Manta2013</t>
  </si>
  <si>
    <t xml:space="preserve">Margaritis2013</t>
  </si>
  <si>
    <t xml:space="preserve">DECT Base station</t>
  </si>
  <si>
    <t xml:space="preserve">Bluetooth</t>
  </si>
  <si>
    <t xml:space="preserve">WiFi</t>
  </si>
  <si>
    <t xml:space="preserve">Microwave Oven</t>
  </si>
  <si>
    <t xml:space="preserve">FM Radio Transmitter Mast</t>
  </si>
  <si>
    <t xml:space="preserve">RF Signal Generator</t>
  </si>
  <si>
    <t xml:space="preserve">Panagopoulos2010a</t>
  </si>
  <si>
    <t xml:space="preserve">Mobile Phone</t>
  </si>
  <si>
    <t xml:space="preserve">Panagopoulos2010b</t>
  </si>
  <si>
    <t xml:space="preserve">Mobile phone</t>
  </si>
  <si>
    <t xml:space="preserve">Panagopoulos2010c</t>
  </si>
  <si>
    <t xml:space="preserve">Hoofwijk2013</t>
  </si>
  <si>
    <t xml:space="preserve">Base station</t>
  </si>
  <si>
    <t xml:space="preserve">Honeybee</t>
  </si>
  <si>
    <t xml:space="preserve">Thill2018</t>
  </si>
  <si>
    <t xml:space="preserve">Wifi</t>
  </si>
  <si>
    <t xml:space="preserve">Bumblebee</t>
  </si>
  <si>
    <t xml:space="preserve">Mason bee</t>
  </si>
  <si>
    <t xml:space="preserve">Darney2015</t>
  </si>
  <si>
    <t xml:space="preserve">Vijver2014</t>
  </si>
  <si>
    <t xml:space="preserve">Springtail</t>
  </si>
  <si>
    <t xml:space="preserve">Orius predatory bug</t>
  </si>
  <si>
    <t xml:space="preserve">Wasp</t>
  </si>
  <si>
    <t xml:space="preserve">Stever2006</t>
  </si>
  <si>
    <t xml:space="preserve">DECT</t>
  </si>
  <si>
    <t xml:space="preserve">Kimmel2007</t>
  </si>
  <si>
    <t xml:space="preserve">Vilic2024</t>
  </si>
  <si>
    <t xml:space="preserve">Mobile Phone Base Station</t>
  </si>
  <si>
    <t xml:space="preserve">Bees (Honey) Larvae</t>
  </si>
  <si>
    <t xml:space="preserve">Bees (Honey) Pupae</t>
  </si>
  <si>
    <t xml:space="preserve">Bees (Honey) midguts</t>
  </si>
  <si>
    <t xml:space="preserve">Treder2023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</si>
</sst>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62" activePane="bottomLeft" state="frozen"/>
      <selection pane="topLeft" activeCell="A1" activeCellId="0" sqref="A1"/>
      <selection pane="bottomLeft" activeCell="A178" activeCellId="0" sqref="178:17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2" min="2" style="1" width="21.33"/>
    <col collapsed="false" customWidth="true" hidden="false" outlineLevel="0" max="3" min="3" style="1" width="21.56"/>
    <col collapsed="false" customWidth="false" hidden="false" outlineLevel="0" max="4" min="4" style="1" width="11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s">
        <v>12</v>
      </c>
      <c r="B2" s="3" t="s">
        <v>13</v>
      </c>
      <c r="C2" s="1" t="s">
        <v>14</v>
      </c>
      <c r="D2" s="1" t="n">
        <v>0.76696</v>
      </c>
      <c r="E2" s="1" t="n">
        <v>0.666</v>
      </c>
      <c r="F2" s="4" t="n">
        <v>-0.15</v>
      </c>
      <c r="G2" s="1" t="n">
        <v>40</v>
      </c>
      <c r="H2" s="1" t="n">
        <v>40</v>
      </c>
      <c r="I2" s="1" t="n">
        <v>10.58</v>
      </c>
      <c r="J2" s="1" t="n">
        <v>12.45</v>
      </c>
      <c r="K2" s="1" t="n">
        <v>1.45</v>
      </c>
      <c r="L2" s="3" t="n">
        <v>0.384</v>
      </c>
    </row>
    <row r="3" customFormat="false" ht="12.8" hidden="false" customHeight="false" outlineLevel="0" collapsed="false">
      <c r="A3" s="3" t="s">
        <v>12</v>
      </c>
      <c r="B3" s="3" t="s">
        <v>15</v>
      </c>
      <c r="C3" s="1" t="s">
        <v>14</v>
      </c>
      <c r="D3" s="1" t="n">
        <v>2.0498</v>
      </c>
      <c r="E3" s="1" t="n">
        <v>0.666</v>
      </c>
      <c r="F3" s="4" t="n">
        <v>-0.31</v>
      </c>
      <c r="G3" s="3" t="n">
        <v>40</v>
      </c>
      <c r="H3" s="3" t="n">
        <v>40</v>
      </c>
      <c r="I3" s="1" t="n">
        <v>8.52</v>
      </c>
      <c r="J3" s="1" t="n">
        <v>12.42</v>
      </c>
      <c r="K3" s="1" t="n">
        <v>0.6</v>
      </c>
      <c r="L3" s="1" t="n">
        <v>0.794</v>
      </c>
    </row>
    <row r="4" customFormat="false" ht="12.8" hidden="false" customHeight="false" outlineLevel="0" collapsed="false">
      <c r="A4" s="3" t="s">
        <v>16</v>
      </c>
      <c r="B4" s="3" t="s">
        <v>13</v>
      </c>
      <c r="C4" s="1" t="s">
        <v>14</v>
      </c>
      <c r="D4" s="1" t="n">
        <v>2.7</v>
      </c>
      <c r="E4" s="3" t="n">
        <v>0.5</v>
      </c>
      <c r="F4" s="4" t="n">
        <v>-0.168</v>
      </c>
      <c r="G4" s="3" t="n">
        <v>15</v>
      </c>
      <c r="H4" s="3" t="n">
        <v>15</v>
      </c>
      <c r="I4" s="1" t="n">
        <v>83.61</v>
      </c>
      <c r="J4" s="1" t="n">
        <v>100.44</v>
      </c>
      <c r="K4" s="1" t="n">
        <v>42.1</v>
      </c>
      <c r="L4" s="1" t="n">
        <v>22.95</v>
      </c>
    </row>
    <row r="5" customFormat="false" ht="12.8" hidden="false" customHeight="false" outlineLevel="0" collapsed="false">
      <c r="A5" s="3" t="s">
        <v>16</v>
      </c>
      <c r="B5" s="3" t="s">
        <v>13</v>
      </c>
      <c r="C5" s="1" t="s">
        <v>14</v>
      </c>
      <c r="D5" s="1" t="n">
        <v>2.7</v>
      </c>
      <c r="E5" s="3" t="n">
        <v>1</v>
      </c>
      <c r="F5" s="4" t="n">
        <v>-0.188</v>
      </c>
      <c r="G5" s="3" t="n">
        <v>15</v>
      </c>
      <c r="H5" s="3" t="n">
        <v>15</v>
      </c>
      <c r="I5" s="1" t="n">
        <v>81.542</v>
      </c>
      <c r="J5" s="1" t="n">
        <v>100.44</v>
      </c>
      <c r="K5" s="1" t="n">
        <v>14.453</v>
      </c>
      <c r="L5" s="1" t="n">
        <v>22.95</v>
      </c>
    </row>
    <row r="6" customFormat="false" ht="12.8" hidden="false" customHeight="false" outlineLevel="0" collapsed="false">
      <c r="A6" s="3" t="s">
        <v>16</v>
      </c>
      <c r="B6" s="3" t="s">
        <v>13</v>
      </c>
      <c r="C6" s="1" t="s">
        <v>14</v>
      </c>
      <c r="D6" s="1" t="n">
        <v>2.7</v>
      </c>
      <c r="E6" s="3" t="n">
        <v>6</v>
      </c>
      <c r="F6" s="4" t="n">
        <v>0.739</v>
      </c>
      <c r="G6" s="3" t="n">
        <v>15</v>
      </c>
      <c r="H6" s="3" t="n">
        <v>15</v>
      </c>
      <c r="I6" s="1" t="n">
        <v>174.698</v>
      </c>
      <c r="J6" s="1" t="n">
        <v>100.44</v>
      </c>
      <c r="K6" s="1" t="n">
        <v>18.285</v>
      </c>
      <c r="L6" s="1" t="n">
        <v>22.95</v>
      </c>
    </row>
    <row r="7" customFormat="false" ht="12.8" hidden="false" customHeight="false" outlineLevel="0" collapsed="false">
      <c r="A7" s="3" t="s">
        <v>16</v>
      </c>
      <c r="B7" s="3" t="s">
        <v>13</v>
      </c>
      <c r="C7" s="1" t="s">
        <v>14</v>
      </c>
      <c r="D7" s="1" t="n">
        <v>2.7</v>
      </c>
      <c r="E7" s="3" t="n">
        <v>24</v>
      </c>
      <c r="F7" s="4" t="n">
        <v>1.034</v>
      </c>
      <c r="G7" s="3" t="n">
        <v>15</v>
      </c>
      <c r="H7" s="3" t="n">
        <v>15</v>
      </c>
      <c r="I7" s="1" t="n">
        <v>204.25</v>
      </c>
      <c r="J7" s="1" t="n">
        <v>100.44</v>
      </c>
      <c r="K7" s="1" t="n">
        <v>26.73</v>
      </c>
      <c r="L7" s="1" t="n">
        <v>22.95</v>
      </c>
    </row>
    <row r="8" customFormat="false" ht="12.8" hidden="false" customHeight="false" outlineLevel="0" collapsed="false">
      <c r="A8" s="3" t="s">
        <v>16</v>
      </c>
      <c r="B8" s="3" t="s">
        <v>13</v>
      </c>
      <c r="C8" s="1" t="s">
        <v>14</v>
      </c>
      <c r="D8" s="1" t="n">
        <v>2.7</v>
      </c>
      <c r="E8" s="3" t="n">
        <v>96</v>
      </c>
      <c r="F8" s="4" t="n">
        <v>0.815</v>
      </c>
      <c r="G8" s="3" t="n">
        <v>15</v>
      </c>
      <c r="H8" s="3" t="n">
        <v>15</v>
      </c>
      <c r="I8" s="1" t="n">
        <v>182.27</v>
      </c>
      <c r="J8" s="1" t="n">
        <v>100.44</v>
      </c>
      <c r="K8" s="1" t="n">
        <v>35.12</v>
      </c>
      <c r="L8" s="1" t="n">
        <v>22.95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1" t="s">
        <v>14</v>
      </c>
      <c r="D9" s="1" t="n">
        <v>2.7</v>
      </c>
      <c r="E9" s="3" t="n">
        <v>0.5</v>
      </c>
      <c r="F9" s="4" t="n">
        <v>-0.077</v>
      </c>
      <c r="G9" s="3" t="n">
        <v>15</v>
      </c>
      <c r="H9" s="3" t="n">
        <v>15</v>
      </c>
      <c r="I9" s="3" t="n">
        <v>100.38</v>
      </c>
      <c r="J9" s="3" t="n">
        <v>108.796</v>
      </c>
      <c r="K9" s="1" t="n">
        <v>35.75</v>
      </c>
      <c r="L9" s="3" t="n">
        <v>22.646</v>
      </c>
    </row>
    <row r="10" customFormat="false" ht="12.8" hidden="false" customHeight="false" outlineLevel="0" collapsed="false">
      <c r="A10" s="3" t="s">
        <v>16</v>
      </c>
      <c r="B10" s="3" t="s">
        <v>13</v>
      </c>
      <c r="C10" s="1" t="s">
        <v>14</v>
      </c>
      <c r="D10" s="1" t="n">
        <v>2.7</v>
      </c>
      <c r="E10" s="3" t="n">
        <v>1</v>
      </c>
      <c r="F10" s="4" t="n">
        <v>0.031</v>
      </c>
      <c r="G10" s="3" t="n">
        <v>15</v>
      </c>
      <c r="H10" s="3" t="n">
        <v>15</v>
      </c>
      <c r="I10" s="1" t="n">
        <v>112.179</v>
      </c>
      <c r="J10" s="3" t="n">
        <v>108.796</v>
      </c>
      <c r="K10" s="1" t="n">
        <v>24.159</v>
      </c>
      <c r="L10" s="3" t="n">
        <v>22.646</v>
      </c>
    </row>
    <row r="11" customFormat="false" ht="12.8" hidden="false" customHeight="false" outlineLevel="0" collapsed="false">
      <c r="A11" s="3" t="s">
        <v>16</v>
      </c>
      <c r="B11" s="3" t="s">
        <v>13</v>
      </c>
      <c r="C11" s="1" t="s">
        <v>14</v>
      </c>
      <c r="D11" s="1" t="n">
        <v>2.7</v>
      </c>
      <c r="E11" s="3" t="n">
        <v>6</v>
      </c>
      <c r="F11" s="4" t="n">
        <v>0.462</v>
      </c>
      <c r="G11" s="3" t="n">
        <v>15</v>
      </c>
      <c r="H11" s="3" t="n">
        <v>15</v>
      </c>
      <c r="I11" s="1" t="n">
        <v>159.05</v>
      </c>
      <c r="J11" s="3" t="n">
        <v>108.796</v>
      </c>
      <c r="K11" s="1" t="n">
        <v>30.58</v>
      </c>
      <c r="L11" s="3" t="n">
        <v>22.646</v>
      </c>
    </row>
    <row r="12" customFormat="false" ht="12.8" hidden="false" customHeight="false" outlineLevel="0" collapsed="false">
      <c r="A12" s="3" t="s">
        <v>16</v>
      </c>
      <c r="B12" s="3" t="s">
        <v>13</v>
      </c>
      <c r="C12" s="1" t="s">
        <v>14</v>
      </c>
      <c r="D12" s="1" t="n">
        <v>2.7</v>
      </c>
      <c r="E12" s="3" t="n">
        <v>24</v>
      </c>
      <c r="F12" s="4" t="n">
        <v>1.301</v>
      </c>
      <c r="G12" s="3" t="n">
        <v>15</v>
      </c>
      <c r="H12" s="3" t="n">
        <v>15</v>
      </c>
      <c r="I12" s="1" t="n">
        <v>250.29</v>
      </c>
      <c r="J12" s="3" t="n">
        <v>108.796</v>
      </c>
      <c r="K12" s="1" t="n">
        <v>48.95</v>
      </c>
      <c r="L12" s="3" t="n">
        <v>22.646</v>
      </c>
    </row>
    <row r="13" customFormat="false" ht="12.8" hidden="false" customHeight="false" outlineLevel="0" collapsed="false">
      <c r="A13" s="3" t="s">
        <v>16</v>
      </c>
      <c r="B13" s="3" t="s">
        <v>13</v>
      </c>
      <c r="C13" s="1" t="s">
        <v>14</v>
      </c>
      <c r="D13" s="1" t="n">
        <v>2.7</v>
      </c>
      <c r="E13" s="3" t="n">
        <v>96</v>
      </c>
      <c r="F13" s="4" t="n">
        <v>1.48</v>
      </c>
      <c r="G13" s="3" t="n">
        <v>15</v>
      </c>
      <c r="H13" s="3" t="n">
        <v>15</v>
      </c>
      <c r="I13" s="1" t="n">
        <v>269.79</v>
      </c>
      <c r="J13" s="3" t="n">
        <v>108.796</v>
      </c>
      <c r="K13" s="1" t="n">
        <v>57.37</v>
      </c>
      <c r="L13" s="3" t="n">
        <v>22.646</v>
      </c>
    </row>
    <row r="14" customFormat="false" ht="12.8" hidden="false" customHeight="false" outlineLevel="0" collapsed="false">
      <c r="A14" s="3" t="s">
        <v>16</v>
      </c>
      <c r="B14" s="3" t="s">
        <v>13</v>
      </c>
      <c r="C14" s="1" t="s">
        <v>14</v>
      </c>
      <c r="D14" s="1" t="n">
        <v>2.7</v>
      </c>
      <c r="E14" s="3" t="n">
        <v>0.5</v>
      </c>
      <c r="F14" s="4" t="n">
        <v>0.578</v>
      </c>
      <c r="G14" s="3" t="n">
        <v>15</v>
      </c>
      <c r="H14" s="3" t="n">
        <v>15</v>
      </c>
      <c r="I14" s="1" t="n">
        <v>155.02</v>
      </c>
      <c r="J14" s="1" t="n">
        <v>98.231</v>
      </c>
      <c r="K14" s="1" t="n">
        <v>38.75</v>
      </c>
      <c r="L14" s="1" t="n">
        <v>23.974</v>
      </c>
    </row>
    <row r="15" customFormat="false" ht="12.8" hidden="false" customHeight="false" outlineLevel="0" collapsed="false">
      <c r="A15" s="3" t="s">
        <v>16</v>
      </c>
      <c r="B15" s="3" t="s">
        <v>13</v>
      </c>
      <c r="C15" s="1" t="s">
        <v>14</v>
      </c>
      <c r="D15" s="1" t="n">
        <v>2.7</v>
      </c>
      <c r="E15" s="3" t="n">
        <v>1</v>
      </c>
      <c r="F15" s="4" t="n">
        <v>1.604</v>
      </c>
      <c r="G15" s="3" t="n">
        <v>15</v>
      </c>
      <c r="H15" s="3" t="n">
        <v>15</v>
      </c>
      <c r="I15" s="1" t="n">
        <v>255.84</v>
      </c>
      <c r="J15" s="1" t="n">
        <v>98.231</v>
      </c>
      <c r="K15" s="1" t="n">
        <v>56.68</v>
      </c>
      <c r="L15" s="1" t="n">
        <v>23.974</v>
      </c>
    </row>
    <row r="16" customFormat="false" ht="12.8" hidden="false" customHeight="false" outlineLevel="0" collapsed="false">
      <c r="A16" s="3" t="s">
        <v>16</v>
      </c>
      <c r="B16" s="3" t="s">
        <v>13</v>
      </c>
      <c r="C16" s="1" t="s">
        <v>14</v>
      </c>
      <c r="D16" s="1" t="n">
        <v>2.7</v>
      </c>
      <c r="E16" s="3" t="n">
        <v>6</v>
      </c>
      <c r="F16" s="4" t="n">
        <v>0.964</v>
      </c>
      <c r="G16" s="3" t="n">
        <v>15</v>
      </c>
      <c r="H16" s="3" t="n">
        <v>15</v>
      </c>
      <c r="I16" s="1" t="n">
        <v>192.95</v>
      </c>
      <c r="J16" s="1" t="n">
        <v>98.231</v>
      </c>
      <c r="K16" s="1" t="n">
        <v>15.013</v>
      </c>
      <c r="L16" s="1" t="n">
        <v>23.974</v>
      </c>
    </row>
    <row r="17" customFormat="false" ht="12.8" hidden="false" customHeight="false" outlineLevel="0" collapsed="false">
      <c r="A17" s="3" t="s">
        <v>16</v>
      </c>
      <c r="B17" s="3" t="s">
        <v>13</v>
      </c>
      <c r="C17" s="1" t="s">
        <v>14</v>
      </c>
      <c r="D17" s="1" t="n">
        <v>2.7</v>
      </c>
      <c r="E17" s="3" t="n">
        <v>24</v>
      </c>
      <c r="F17" s="4" t="n">
        <v>1.327</v>
      </c>
      <c r="G17" s="3" t="n">
        <v>15</v>
      </c>
      <c r="H17" s="3" t="n">
        <v>15</v>
      </c>
      <c r="I17" s="1" t="n">
        <v>228.62</v>
      </c>
      <c r="J17" s="1" t="n">
        <v>98.231</v>
      </c>
      <c r="K17" s="1" t="n">
        <v>78.5</v>
      </c>
      <c r="L17" s="1" t="n">
        <v>23.974</v>
      </c>
    </row>
    <row r="18" customFormat="false" ht="12.8" hidden="false" customHeight="false" outlineLevel="0" collapsed="false">
      <c r="A18" s="3" t="s">
        <v>16</v>
      </c>
      <c r="B18" s="3" t="s">
        <v>13</v>
      </c>
      <c r="C18" s="1" t="s">
        <v>14</v>
      </c>
      <c r="D18" s="1" t="n">
        <v>2.7</v>
      </c>
      <c r="E18" s="3" t="n">
        <v>96</v>
      </c>
      <c r="F18" s="4" t="n">
        <v>1.074</v>
      </c>
      <c r="G18" s="3" t="n">
        <v>15</v>
      </c>
      <c r="H18" s="3" t="n">
        <v>15</v>
      </c>
      <c r="I18" s="1" t="n">
        <v>203.76</v>
      </c>
      <c r="J18" s="1" t="n">
        <v>98.231</v>
      </c>
      <c r="K18" s="1" t="n">
        <v>46.54</v>
      </c>
      <c r="L18" s="1" t="n">
        <v>23.974</v>
      </c>
    </row>
    <row r="19" customFormat="false" ht="12.8" hidden="false" customHeight="false" outlineLevel="0" collapsed="false">
      <c r="A19" s="3" t="s">
        <v>17</v>
      </c>
      <c r="B19" s="3" t="s">
        <v>15</v>
      </c>
      <c r="C19" s="1" t="s">
        <v>14</v>
      </c>
      <c r="D19" s="1" t="n">
        <v>22</v>
      </c>
      <c r="E19" s="3" t="n">
        <v>0.7</v>
      </c>
      <c r="F19" s="4" t="n">
        <v>-0.3</v>
      </c>
      <c r="G19" s="3" t="n">
        <v>8</v>
      </c>
      <c r="H19" s="3" t="n">
        <v>8</v>
      </c>
      <c r="I19" s="1" t="n">
        <v>70</v>
      </c>
      <c r="J19" s="1" t="n">
        <v>100</v>
      </c>
      <c r="K19" s="1" t="n">
        <v>2.5</v>
      </c>
      <c r="L19" s="1" t="n">
        <v>2.575</v>
      </c>
    </row>
    <row r="20" customFormat="false" ht="12.8" hidden="false" customHeight="false" outlineLevel="0" collapsed="false">
      <c r="A20" s="3" t="s">
        <v>17</v>
      </c>
      <c r="B20" s="3" t="s">
        <v>18</v>
      </c>
      <c r="C20" s="1" t="s">
        <v>14</v>
      </c>
      <c r="D20" s="1" t="n">
        <v>2.7</v>
      </c>
      <c r="E20" s="3" t="n">
        <v>2.5</v>
      </c>
      <c r="F20" s="4" t="n">
        <v>-0.26</v>
      </c>
      <c r="G20" s="3" t="n">
        <v>8</v>
      </c>
      <c r="H20" s="3" t="n">
        <v>8</v>
      </c>
      <c r="I20" s="1" t="n">
        <v>74</v>
      </c>
      <c r="J20" s="1" t="n">
        <v>100</v>
      </c>
      <c r="K20" s="1" t="n">
        <v>3.7</v>
      </c>
      <c r="L20" s="1" t="n">
        <v>2.575</v>
      </c>
    </row>
    <row r="21" customFormat="false" ht="12.8" hidden="false" customHeight="false" outlineLevel="0" collapsed="false">
      <c r="A21" s="3" t="s">
        <v>17</v>
      </c>
      <c r="B21" s="3" t="s">
        <v>19</v>
      </c>
      <c r="C21" s="1" t="s">
        <v>14</v>
      </c>
      <c r="D21" s="1" t="n">
        <v>0.3</v>
      </c>
      <c r="E21" s="3" t="n">
        <v>3</v>
      </c>
      <c r="F21" s="4" t="n">
        <v>-0.13</v>
      </c>
      <c r="G21" s="3" t="n">
        <v>8</v>
      </c>
      <c r="H21" s="3" t="n">
        <v>8</v>
      </c>
      <c r="I21" s="1" t="n">
        <v>87</v>
      </c>
      <c r="J21" s="1" t="n">
        <v>100</v>
      </c>
      <c r="K21" s="1" t="n">
        <v>2.2</v>
      </c>
      <c r="L21" s="1" t="n">
        <v>2.575</v>
      </c>
    </row>
    <row r="22" customFormat="false" ht="12.8" hidden="false" customHeight="false" outlineLevel="0" collapsed="false">
      <c r="A22" s="3" t="s">
        <v>17</v>
      </c>
      <c r="B22" s="3" t="s">
        <v>20</v>
      </c>
      <c r="C22" s="1" t="s">
        <v>14</v>
      </c>
      <c r="D22" s="1" t="n">
        <v>2.1</v>
      </c>
      <c r="E22" s="3" t="n">
        <v>3.5</v>
      </c>
      <c r="F22" s="4" t="n">
        <v>-0.128</v>
      </c>
      <c r="G22" s="3" t="n">
        <v>8</v>
      </c>
      <c r="H22" s="3" t="n">
        <v>8</v>
      </c>
      <c r="I22" s="1" t="n">
        <v>87.2</v>
      </c>
      <c r="J22" s="1" t="n">
        <v>100</v>
      </c>
      <c r="K22" s="1" t="n">
        <v>2.1</v>
      </c>
      <c r="L22" s="1" t="n">
        <v>2.575</v>
      </c>
    </row>
    <row r="23" customFormat="false" ht="12.8" hidden="false" customHeight="false" outlineLevel="0" collapsed="false">
      <c r="A23" s="3" t="s">
        <v>17</v>
      </c>
      <c r="B23" s="3" t="s">
        <v>13</v>
      </c>
      <c r="C23" s="1" t="s">
        <v>14</v>
      </c>
      <c r="D23" s="1" t="n">
        <v>2</v>
      </c>
      <c r="E23" s="3" t="n">
        <v>2.5</v>
      </c>
      <c r="F23" s="4" t="n">
        <v>-0.2</v>
      </c>
      <c r="G23" s="3" t="n">
        <v>8</v>
      </c>
      <c r="H23" s="3" t="n">
        <v>8</v>
      </c>
      <c r="I23" s="1" t="n">
        <v>80</v>
      </c>
      <c r="J23" s="1" t="n">
        <v>100</v>
      </c>
      <c r="K23" s="1" t="n">
        <v>2.4</v>
      </c>
      <c r="L23" s="1" t="n">
        <v>2.575</v>
      </c>
    </row>
    <row r="24" customFormat="false" ht="12.8" hidden="false" customHeight="false" outlineLevel="0" collapsed="false">
      <c r="A24" s="3" t="s">
        <v>17</v>
      </c>
      <c r="B24" s="3" t="s">
        <v>21</v>
      </c>
      <c r="C24" s="1" t="s">
        <v>14</v>
      </c>
      <c r="D24" s="1" t="n">
        <v>3</v>
      </c>
      <c r="E24" s="3" t="n">
        <v>0.6</v>
      </c>
      <c r="F24" s="4" t="n">
        <v>-0.167</v>
      </c>
      <c r="G24" s="3" t="n">
        <v>8</v>
      </c>
      <c r="H24" s="3" t="n">
        <v>8</v>
      </c>
      <c r="I24" s="1" t="n">
        <v>82.2</v>
      </c>
      <c r="J24" s="1" t="n">
        <v>100</v>
      </c>
      <c r="K24" s="1" t="n">
        <v>2.2</v>
      </c>
      <c r="L24" s="1" t="n">
        <v>2.575</v>
      </c>
    </row>
    <row r="25" customFormat="false" ht="12.8" hidden="false" customHeight="false" outlineLevel="0" collapsed="false">
      <c r="A25" s="3" t="s">
        <v>17</v>
      </c>
      <c r="B25" s="3" t="s">
        <v>22</v>
      </c>
      <c r="C25" s="1" t="s">
        <v>14</v>
      </c>
      <c r="D25" s="1" t="n">
        <v>13</v>
      </c>
      <c r="E25" s="3" t="n">
        <v>2</v>
      </c>
      <c r="F25" s="4" t="n">
        <v>-0.194</v>
      </c>
      <c r="G25" s="3" t="n">
        <v>8</v>
      </c>
      <c r="H25" s="3" t="n">
        <v>8</v>
      </c>
      <c r="I25" s="1" t="n">
        <v>80.6</v>
      </c>
      <c r="J25" s="1" t="n">
        <v>100</v>
      </c>
      <c r="K25" s="1" t="n">
        <v>0.8</v>
      </c>
      <c r="L25" s="1" t="n">
        <v>2.575</v>
      </c>
    </row>
    <row r="26" customFormat="false" ht="12.8" hidden="false" customHeight="false" outlineLevel="0" collapsed="false">
      <c r="A26" s="3" t="s">
        <v>17</v>
      </c>
      <c r="B26" s="3" t="s">
        <v>23</v>
      </c>
      <c r="C26" s="1" t="s">
        <v>14</v>
      </c>
      <c r="D26" s="1" t="n">
        <v>20</v>
      </c>
      <c r="E26" s="3" t="n">
        <v>2.5</v>
      </c>
      <c r="F26" s="4" t="n">
        <v>0.12</v>
      </c>
      <c r="G26" s="3" t="n">
        <v>8</v>
      </c>
      <c r="H26" s="3" t="n">
        <v>8</v>
      </c>
      <c r="I26" s="1" t="n">
        <v>112</v>
      </c>
      <c r="J26" s="1" t="n">
        <v>100</v>
      </c>
      <c r="K26" s="1" t="n">
        <v>4.7</v>
      </c>
      <c r="L26" s="1" t="n">
        <v>2.575</v>
      </c>
    </row>
    <row r="27" customFormat="false" ht="12.8" hidden="false" customHeight="false" outlineLevel="0" collapsed="false">
      <c r="A27" s="1" t="s">
        <v>24</v>
      </c>
      <c r="B27" s="1" t="s">
        <v>25</v>
      </c>
      <c r="C27" s="1" t="s">
        <v>14</v>
      </c>
      <c r="D27" s="1" t="n">
        <v>37.74997</v>
      </c>
      <c r="E27" s="1" t="n">
        <v>0.5</v>
      </c>
      <c r="F27" s="4" t="n">
        <v>-0.4614</v>
      </c>
      <c r="G27" s="1" t="n">
        <v>10</v>
      </c>
      <c r="H27" s="1" t="n">
        <v>10</v>
      </c>
      <c r="I27" s="1" t="n">
        <v>7.46</v>
      </c>
      <c r="J27" s="1" t="n">
        <v>13.85</v>
      </c>
      <c r="K27" s="1" t="n">
        <v>0.73</v>
      </c>
      <c r="L27" s="1" t="n">
        <v>0.91</v>
      </c>
    </row>
    <row r="28" customFormat="false" ht="12.8" hidden="false" customHeight="false" outlineLevel="0" collapsed="false">
      <c r="A28" s="1" t="s">
        <v>24</v>
      </c>
      <c r="B28" s="1" t="s">
        <v>25</v>
      </c>
      <c r="C28" s="1" t="s">
        <v>14</v>
      </c>
      <c r="D28" s="1" t="n">
        <v>31.42833</v>
      </c>
      <c r="E28" s="1" t="n">
        <v>0.5</v>
      </c>
      <c r="F28" s="4" t="n">
        <v>-0.3249</v>
      </c>
      <c r="G28" s="1" t="n">
        <v>10</v>
      </c>
      <c r="H28" s="1" t="n">
        <v>10</v>
      </c>
      <c r="I28" s="1" t="n">
        <v>9.35</v>
      </c>
      <c r="J28" s="1" t="n">
        <v>13.85</v>
      </c>
      <c r="K28" s="1" t="n">
        <v>0.62</v>
      </c>
      <c r="L28" s="1" t="n">
        <v>0.91</v>
      </c>
    </row>
    <row r="29" customFormat="false" ht="12.8" hidden="false" customHeight="false" outlineLevel="0" collapsed="false">
      <c r="A29" s="1" t="s">
        <v>24</v>
      </c>
      <c r="B29" s="1" t="s">
        <v>25</v>
      </c>
      <c r="C29" s="1" t="s">
        <v>14</v>
      </c>
      <c r="D29" s="1" t="n">
        <v>15.28856</v>
      </c>
      <c r="E29" s="1" t="n">
        <v>0.5</v>
      </c>
      <c r="F29" s="4" t="n">
        <v>-0.1856</v>
      </c>
      <c r="G29" s="1" t="n">
        <v>10</v>
      </c>
      <c r="H29" s="1" t="n">
        <v>10</v>
      </c>
      <c r="I29" s="1" t="n">
        <v>11.28</v>
      </c>
      <c r="J29" s="1" t="n">
        <v>13.85</v>
      </c>
      <c r="K29" s="1" t="n">
        <v>0.81</v>
      </c>
      <c r="L29" s="1" t="n">
        <v>0.91</v>
      </c>
    </row>
    <row r="30" customFormat="false" ht="12.8" hidden="false" customHeight="false" outlineLevel="0" collapsed="false">
      <c r="A30" s="1" t="s">
        <v>24</v>
      </c>
      <c r="B30" s="1" t="s">
        <v>25</v>
      </c>
      <c r="C30" s="1" t="s">
        <v>14</v>
      </c>
      <c r="D30" s="1" t="n">
        <v>10.98362</v>
      </c>
      <c r="E30" s="1" t="n">
        <v>0.5</v>
      </c>
      <c r="F30" s="4" t="n">
        <v>-0.1661</v>
      </c>
      <c r="G30" s="1" t="n">
        <v>10</v>
      </c>
      <c r="H30" s="1" t="n">
        <v>10</v>
      </c>
      <c r="I30" s="1" t="n">
        <v>11.55</v>
      </c>
      <c r="J30" s="1" t="n">
        <v>13.85</v>
      </c>
      <c r="K30" s="1" t="n">
        <v>0.79</v>
      </c>
      <c r="L30" s="1" t="n">
        <v>0.91</v>
      </c>
    </row>
    <row r="31" customFormat="false" ht="12.8" hidden="false" customHeight="false" outlineLevel="0" collapsed="false">
      <c r="A31" s="1" t="s">
        <v>24</v>
      </c>
      <c r="B31" s="1" t="s">
        <v>25</v>
      </c>
      <c r="C31" s="1" t="s">
        <v>14</v>
      </c>
      <c r="D31" s="1" t="n">
        <v>6.14003</v>
      </c>
      <c r="E31" s="1" t="n">
        <v>0.5</v>
      </c>
      <c r="F31" s="4" t="n">
        <v>-0.4671</v>
      </c>
      <c r="G31" s="1" t="n">
        <v>10</v>
      </c>
      <c r="H31" s="1" t="n">
        <v>10</v>
      </c>
      <c r="I31" s="1" t="n">
        <v>7.38</v>
      </c>
      <c r="J31" s="1" t="n">
        <v>13.85</v>
      </c>
      <c r="K31" s="1" t="n">
        <v>0.65</v>
      </c>
      <c r="L31" s="1" t="n">
        <v>0.91</v>
      </c>
    </row>
    <row r="32" customFormat="false" ht="12.8" hidden="false" customHeight="false" outlineLevel="0" collapsed="false">
      <c r="A32" s="1" t="s">
        <v>24</v>
      </c>
      <c r="B32" s="1" t="s">
        <v>25</v>
      </c>
      <c r="C32" s="1" t="s">
        <v>14</v>
      </c>
      <c r="D32" s="1" t="n">
        <v>4.75605</v>
      </c>
      <c r="E32" s="1" t="n">
        <v>0.5</v>
      </c>
      <c r="F32" s="4" t="n">
        <v>-0.0751</v>
      </c>
      <c r="G32" s="1" t="n">
        <v>10</v>
      </c>
      <c r="H32" s="1" t="n">
        <v>10</v>
      </c>
      <c r="I32" s="1" t="n">
        <v>12.81</v>
      </c>
      <c r="J32" s="1" t="n">
        <v>13.85</v>
      </c>
      <c r="K32" s="1" t="n">
        <v>0.97</v>
      </c>
      <c r="L32" s="1" t="n">
        <v>0.91</v>
      </c>
    </row>
    <row r="33" customFormat="false" ht="12.8" hidden="false" customHeight="false" outlineLevel="0" collapsed="false">
      <c r="A33" s="1" t="s">
        <v>24</v>
      </c>
      <c r="B33" s="1" t="s">
        <v>25</v>
      </c>
      <c r="C33" s="1" t="s">
        <v>14</v>
      </c>
      <c r="D33" s="1" t="n">
        <v>3.8833</v>
      </c>
      <c r="E33" s="1" t="n">
        <v>0.5</v>
      </c>
      <c r="F33" s="4" t="n">
        <v>-0.026</v>
      </c>
      <c r="G33" s="1" t="n">
        <v>10</v>
      </c>
      <c r="H33" s="1" t="n">
        <v>10</v>
      </c>
      <c r="I33" s="1" t="n">
        <v>13.49</v>
      </c>
      <c r="J33" s="1" t="n">
        <v>13.85</v>
      </c>
      <c r="K33" s="1" t="n">
        <v>0.82</v>
      </c>
      <c r="L33" s="1" t="n">
        <v>0.91</v>
      </c>
    </row>
    <row r="34" customFormat="false" ht="12.8" hidden="false" customHeight="false" outlineLevel="0" collapsed="false">
      <c r="A34" s="1" t="s">
        <v>24</v>
      </c>
      <c r="B34" s="1" t="s">
        <v>25</v>
      </c>
      <c r="C34" s="1" t="s">
        <v>14</v>
      </c>
      <c r="D34" s="1" t="n">
        <v>2.74591</v>
      </c>
      <c r="E34" s="1" t="n">
        <v>0.5</v>
      </c>
      <c r="F34" s="4" t="n">
        <v>-0.0166</v>
      </c>
      <c r="G34" s="1" t="n">
        <v>10</v>
      </c>
      <c r="H34" s="1" t="n">
        <v>10</v>
      </c>
      <c r="I34" s="1" t="n">
        <v>13.62</v>
      </c>
      <c r="J34" s="1" t="n">
        <v>13.85</v>
      </c>
      <c r="K34" s="1" t="n">
        <v>0.83</v>
      </c>
      <c r="L34" s="1" t="n">
        <v>0.91</v>
      </c>
    </row>
    <row r="35" customFormat="false" ht="12.8" hidden="false" customHeight="false" outlineLevel="0" collapsed="false">
      <c r="A35" s="1" t="s">
        <v>24</v>
      </c>
      <c r="B35" s="1" t="s">
        <v>25</v>
      </c>
      <c r="C35" s="1" t="s">
        <v>14</v>
      </c>
      <c r="D35" s="1" t="n">
        <v>2.5316</v>
      </c>
      <c r="E35" s="1" t="n">
        <v>0.5</v>
      </c>
      <c r="F35" s="4" t="n">
        <v>-0.0094</v>
      </c>
      <c r="G35" s="1" t="n">
        <v>10</v>
      </c>
      <c r="H35" s="1" t="n">
        <v>10</v>
      </c>
      <c r="I35" s="1" t="n">
        <v>13.72</v>
      </c>
      <c r="J35" s="1" t="n">
        <v>13.85</v>
      </c>
      <c r="K35" s="1" t="n">
        <v>0.92</v>
      </c>
      <c r="L35" s="1" t="n">
        <v>0.91</v>
      </c>
    </row>
    <row r="36" customFormat="false" ht="12.8" hidden="false" customHeight="false" outlineLevel="0" collapsed="false">
      <c r="A36" s="1" t="s">
        <v>24</v>
      </c>
      <c r="B36" s="1" t="s">
        <v>25</v>
      </c>
      <c r="C36" s="1" t="s">
        <v>14</v>
      </c>
      <c r="D36" s="1" t="n">
        <v>2.12697</v>
      </c>
      <c r="E36" s="1" t="n">
        <v>0.5</v>
      </c>
      <c r="F36" s="4" t="n">
        <v>-0.0123</v>
      </c>
      <c r="G36" s="1" t="n">
        <v>10</v>
      </c>
      <c r="H36" s="1" t="n">
        <v>10</v>
      </c>
      <c r="I36" s="1" t="n">
        <v>13.68</v>
      </c>
      <c r="J36" s="1" t="n">
        <v>13.85</v>
      </c>
      <c r="K36" s="1" t="n">
        <v>0.8</v>
      </c>
      <c r="L36" s="1" t="n">
        <v>0.91</v>
      </c>
    </row>
    <row r="37" customFormat="false" ht="12.8" hidden="false" customHeight="false" outlineLevel="0" collapsed="false">
      <c r="A37" s="1" t="s">
        <v>24</v>
      </c>
      <c r="B37" s="1" t="s">
        <v>25</v>
      </c>
      <c r="C37" s="1" t="s">
        <v>14</v>
      </c>
      <c r="D37" s="1" t="n">
        <v>1.94165</v>
      </c>
      <c r="E37" s="1" t="n">
        <v>0.5</v>
      </c>
      <c r="F37" s="4" t="n">
        <v>-0.0072</v>
      </c>
      <c r="G37" s="1" t="n">
        <v>10</v>
      </c>
      <c r="H37" s="1" t="n">
        <v>10</v>
      </c>
      <c r="I37" s="1" t="n">
        <v>13.75</v>
      </c>
      <c r="J37" s="1" t="n">
        <v>13.85</v>
      </c>
      <c r="K37" s="1" t="n">
        <v>0.95</v>
      </c>
      <c r="L37" s="1" t="n">
        <v>0.91</v>
      </c>
    </row>
    <row r="38" customFormat="false" ht="12.8" hidden="false" customHeight="false" outlineLevel="0" collapsed="false">
      <c r="A38" s="1" t="s">
        <v>24</v>
      </c>
      <c r="B38" s="1" t="s">
        <v>25</v>
      </c>
      <c r="C38" s="1" t="s">
        <v>14</v>
      </c>
      <c r="D38" s="1" t="n">
        <v>1.22801</v>
      </c>
      <c r="E38" s="1" t="n">
        <v>0.5</v>
      </c>
      <c r="F38" s="4" t="n">
        <v>0.0116</v>
      </c>
      <c r="G38" s="1" t="n">
        <v>10</v>
      </c>
      <c r="H38" s="1" t="n">
        <v>10</v>
      </c>
      <c r="I38" s="1" t="n">
        <v>14.01</v>
      </c>
      <c r="J38" s="1" t="n">
        <v>13.85</v>
      </c>
      <c r="K38" s="1" t="n">
        <v>1.01</v>
      </c>
      <c r="L38" s="1" t="n">
        <v>0.91</v>
      </c>
    </row>
    <row r="39" customFormat="false" ht="12.8" hidden="false" customHeight="false" outlineLevel="0" collapsed="false">
      <c r="A39" s="1" t="s">
        <v>24</v>
      </c>
      <c r="B39" s="1" t="s">
        <v>25</v>
      </c>
      <c r="C39" s="1" t="s">
        <v>14</v>
      </c>
      <c r="D39" s="1" t="n">
        <v>30.82272</v>
      </c>
      <c r="E39" s="1" t="n">
        <v>0.5</v>
      </c>
      <c r="F39" s="4" t="n">
        <v>-0.3509</v>
      </c>
      <c r="G39" s="1" t="n">
        <v>10</v>
      </c>
      <c r="H39" s="1" t="n">
        <v>10</v>
      </c>
      <c r="I39" s="1" t="n">
        <v>9.1</v>
      </c>
      <c r="J39" s="1" t="n">
        <v>14.02</v>
      </c>
      <c r="K39" s="1" t="n">
        <v>0.69</v>
      </c>
      <c r="L39" s="1" t="n">
        <v>0.98</v>
      </c>
    </row>
    <row r="40" customFormat="false" ht="12.8" hidden="false" customHeight="false" outlineLevel="0" collapsed="false">
      <c r="A40" s="1" t="s">
        <v>24</v>
      </c>
      <c r="B40" s="1" t="s">
        <v>25</v>
      </c>
      <c r="C40" s="1" t="s">
        <v>14</v>
      </c>
      <c r="D40" s="1" t="n">
        <v>15.65407</v>
      </c>
      <c r="E40" s="1" t="n">
        <v>0.5</v>
      </c>
      <c r="F40" s="4" t="n">
        <v>-0.1904</v>
      </c>
      <c r="G40" s="1" t="n">
        <v>10</v>
      </c>
      <c r="H40" s="1" t="n">
        <v>10</v>
      </c>
      <c r="I40" s="1" t="n">
        <v>11.35</v>
      </c>
      <c r="J40" s="1" t="n">
        <v>14.02</v>
      </c>
      <c r="K40" s="1" t="n">
        <v>0.63</v>
      </c>
      <c r="L40" s="1" t="n">
        <v>0.98</v>
      </c>
    </row>
    <row r="41" customFormat="false" ht="12.8" hidden="false" customHeight="false" outlineLevel="0" collapsed="false">
      <c r="A41" s="1" t="s">
        <v>24</v>
      </c>
      <c r="B41" s="1" t="s">
        <v>25</v>
      </c>
      <c r="C41" s="1" t="s">
        <v>14</v>
      </c>
      <c r="D41" s="1" t="n">
        <v>10.4561</v>
      </c>
      <c r="E41" s="1" t="n">
        <v>0.5</v>
      </c>
      <c r="F41" s="4" t="n">
        <v>-0.1491</v>
      </c>
      <c r="G41" s="1" t="n">
        <v>10</v>
      </c>
      <c r="H41" s="1" t="n">
        <v>10</v>
      </c>
      <c r="I41" s="1" t="n">
        <v>11.93</v>
      </c>
      <c r="J41" s="1" t="n">
        <v>14.02</v>
      </c>
      <c r="K41" s="1" t="n">
        <v>0.72</v>
      </c>
      <c r="L41" s="1" t="n">
        <v>0.98</v>
      </c>
    </row>
    <row r="42" customFormat="false" ht="12.8" hidden="false" customHeight="false" outlineLevel="0" collapsed="false">
      <c r="A42" s="1" t="s">
        <v>24</v>
      </c>
      <c r="B42" s="1" t="s">
        <v>25</v>
      </c>
      <c r="C42" s="1" t="s">
        <v>14</v>
      </c>
      <c r="D42" s="1" t="n">
        <v>6.43972</v>
      </c>
      <c r="E42" s="1" t="n">
        <v>0.5</v>
      </c>
      <c r="F42" s="4" t="n">
        <v>-0.4058</v>
      </c>
      <c r="G42" s="1" t="n">
        <v>10</v>
      </c>
      <c r="H42" s="1" t="n">
        <v>10</v>
      </c>
      <c r="I42" s="1" t="n">
        <v>8.33</v>
      </c>
      <c r="J42" s="1" t="n">
        <v>14.02</v>
      </c>
      <c r="K42" s="1" t="n">
        <v>0.7</v>
      </c>
      <c r="L42" s="1" t="n">
        <v>0.98</v>
      </c>
    </row>
    <row r="43" customFormat="false" ht="12.8" hidden="false" customHeight="false" outlineLevel="0" collapsed="false">
      <c r="A43" s="1" t="s">
        <v>24</v>
      </c>
      <c r="B43" s="1" t="s">
        <v>25</v>
      </c>
      <c r="C43" s="1" t="s">
        <v>14</v>
      </c>
      <c r="D43" s="1" t="n">
        <v>5.13712</v>
      </c>
      <c r="E43" s="1" t="n">
        <v>0.5</v>
      </c>
      <c r="F43" s="4" t="n">
        <v>-0.0892</v>
      </c>
      <c r="G43" s="1" t="n">
        <v>10</v>
      </c>
      <c r="H43" s="1" t="n">
        <v>10</v>
      </c>
      <c r="I43" s="1" t="n">
        <v>12.77</v>
      </c>
      <c r="J43" s="1" t="n">
        <v>14.02</v>
      </c>
      <c r="K43" s="1" t="n">
        <v>0.82</v>
      </c>
      <c r="L43" s="1" t="n">
        <v>0.98</v>
      </c>
    </row>
    <row r="44" customFormat="false" ht="12.8" hidden="false" customHeight="false" outlineLevel="0" collapsed="false">
      <c r="A44" s="1" t="s">
        <v>24</v>
      </c>
      <c r="B44" s="1" t="s">
        <v>25</v>
      </c>
      <c r="C44" s="1" t="s">
        <v>14</v>
      </c>
      <c r="D44" s="1" t="n">
        <v>3.88815</v>
      </c>
      <c r="E44" s="1" t="n">
        <v>0.5</v>
      </c>
      <c r="F44" s="4" t="n">
        <v>-0.0357</v>
      </c>
      <c r="G44" s="1" t="n">
        <v>10</v>
      </c>
      <c r="H44" s="1" t="n">
        <v>10</v>
      </c>
      <c r="I44" s="1" t="n">
        <v>13.52</v>
      </c>
      <c r="J44" s="1" t="n">
        <v>14.02</v>
      </c>
      <c r="K44" s="1" t="n">
        <v>0.86</v>
      </c>
      <c r="L44" s="1" t="n">
        <v>0.98</v>
      </c>
    </row>
    <row r="45" customFormat="false" ht="12.8" hidden="false" customHeight="false" outlineLevel="0" collapsed="false">
      <c r="A45" s="1" t="s">
        <v>24</v>
      </c>
      <c r="B45" s="1" t="s">
        <v>25</v>
      </c>
      <c r="C45" s="1" t="s">
        <v>14</v>
      </c>
      <c r="D45" s="1" t="n">
        <v>2.75276</v>
      </c>
      <c r="E45" s="1" t="n">
        <v>0.5</v>
      </c>
      <c r="F45" s="4" t="n">
        <v>-0.0214</v>
      </c>
      <c r="G45" s="1" t="n">
        <v>10</v>
      </c>
      <c r="H45" s="1" t="n">
        <v>10</v>
      </c>
      <c r="I45" s="1" t="n">
        <v>13.72</v>
      </c>
      <c r="J45" s="1" t="n">
        <v>14.02</v>
      </c>
      <c r="K45" s="1" t="n">
        <v>0.75</v>
      </c>
      <c r="L45" s="1" t="n">
        <v>0.98</v>
      </c>
    </row>
    <row r="46" customFormat="false" ht="12.8" hidden="false" customHeight="false" outlineLevel="0" collapsed="false">
      <c r="A46" s="1" t="s">
        <v>24</v>
      </c>
      <c r="B46" s="1" t="s">
        <v>25</v>
      </c>
      <c r="C46" s="1" t="s">
        <v>14</v>
      </c>
      <c r="D46" s="1" t="n">
        <v>2.45601</v>
      </c>
      <c r="E46" s="1" t="n">
        <v>0.5</v>
      </c>
      <c r="F46" s="4" t="n">
        <v>-0.015</v>
      </c>
      <c r="G46" s="1" t="n">
        <v>10</v>
      </c>
      <c r="H46" s="1" t="n">
        <v>10</v>
      </c>
      <c r="I46" s="1" t="n">
        <v>13.81</v>
      </c>
      <c r="J46" s="1" t="n">
        <v>14.02</v>
      </c>
      <c r="K46" s="1" t="n">
        <v>0.92</v>
      </c>
      <c r="L46" s="1" t="n">
        <v>0.98</v>
      </c>
    </row>
    <row r="47" customFormat="false" ht="12.8" hidden="false" customHeight="false" outlineLevel="0" collapsed="false">
      <c r="A47" s="1" t="s">
        <v>24</v>
      </c>
      <c r="B47" s="1" t="s">
        <v>25</v>
      </c>
      <c r="C47" s="1" t="s">
        <v>14</v>
      </c>
      <c r="D47" s="1" t="n">
        <v>2.21382</v>
      </c>
      <c r="E47" s="1" t="n">
        <v>0.5</v>
      </c>
      <c r="F47" s="4" t="n">
        <v>-0.0164</v>
      </c>
      <c r="G47" s="1" t="n">
        <v>10</v>
      </c>
      <c r="H47" s="1" t="n">
        <v>10</v>
      </c>
      <c r="I47" s="1" t="n">
        <v>13.79</v>
      </c>
      <c r="J47" s="1" t="n">
        <v>14.02</v>
      </c>
      <c r="K47" s="1" t="n">
        <v>0.9</v>
      </c>
      <c r="L47" s="1" t="n">
        <v>0.98</v>
      </c>
    </row>
    <row r="48" customFormat="false" ht="12.8" hidden="false" customHeight="false" outlineLevel="0" collapsed="false">
      <c r="A48" s="1" t="s">
        <v>24</v>
      </c>
      <c r="B48" s="1" t="s">
        <v>25</v>
      </c>
      <c r="C48" s="1" t="s">
        <v>14</v>
      </c>
      <c r="D48" s="1" t="n">
        <v>2.03642</v>
      </c>
      <c r="E48" s="1" t="n">
        <v>0.5</v>
      </c>
      <c r="F48" s="4" t="n">
        <v>-0.0121</v>
      </c>
      <c r="G48" s="1" t="n">
        <v>10</v>
      </c>
      <c r="H48" s="1" t="n">
        <v>10</v>
      </c>
      <c r="I48" s="1" t="n">
        <v>13.85</v>
      </c>
      <c r="J48" s="1" t="n">
        <v>14.02</v>
      </c>
      <c r="K48" s="1" t="n">
        <v>0.81</v>
      </c>
      <c r="L48" s="1" t="n">
        <v>0.98</v>
      </c>
    </row>
    <row r="49" customFormat="false" ht="12.8" hidden="false" customHeight="false" outlineLevel="0" collapsed="false">
      <c r="A49" s="1" t="s">
        <v>24</v>
      </c>
      <c r="B49" s="1" t="s">
        <v>25</v>
      </c>
      <c r="C49" s="1" t="s">
        <v>14</v>
      </c>
      <c r="D49" s="1" t="n">
        <v>1.37295</v>
      </c>
      <c r="E49" s="1" t="n">
        <v>0.5</v>
      </c>
      <c r="F49" s="4" t="n">
        <v>0.0007</v>
      </c>
      <c r="G49" s="1" t="n">
        <v>10</v>
      </c>
      <c r="H49" s="1" t="n">
        <v>10</v>
      </c>
      <c r="I49" s="1" t="n">
        <v>14.03</v>
      </c>
      <c r="J49" s="1" t="n">
        <v>14.02</v>
      </c>
      <c r="K49" s="1" t="n">
        <v>1.02</v>
      </c>
      <c r="L49" s="1" t="n">
        <v>0.98</v>
      </c>
    </row>
    <row r="50" customFormat="false" ht="12.8" hidden="false" customHeight="false" outlineLevel="0" collapsed="false">
      <c r="A50" s="1" t="s">
        <v>24</v>
      </c>
      <c r="B50" s="1" t="s">
        <v>25</v>
      </c>
      <c r="C50" s="1" t="s">
        <v>14</v>
      </c>
      <c r="D50" s="1" t="n">
        <v>0.86833</v>
      </c>
      <c r="E50" s="1" t="n">
        <v>0.5</v>
      </c>
      <c r="F50" s="4" t="n">
        <v>0.0021</v>
      </c>
      <c r="G50" s="1" t="n">
        <v>10</v>
      </c>
      <c r="H50" s="1" t="n">
        <v>10</v>
      </c>
      <c r="I50" s="1" t="n">
        <v>14.05</v>
      </c>
      <c r="J50" s="1" t="n">
        <v>14.02</v>
      </c>
      <c r="K50" s="1" t="n">
        <v>0.99</v>
      </c>
      <c r="L50" s="1" t="n">
        <v>0.98</v>
      </c>
    </row>
    <row r="51" customFormat="false" ht="12.8" hidden="false" customHeight="false" outlineLevel="0" collapsed="false">
      <c r="A51" s="1" t="s">
        <v>26</v>
      </c>
      <c r="B51" s="1" t="s">
        <v>27</v>
      </c>
      <c r="C51" s="1" t="s">
        <v>14</v>
      </c>
      <c r="D51" s="1" t="n">
        <v>6.14003</v>
      </c>
      <c r="E51" s="1" t="n">
        <v>0.1</v>
      </c>
      <c r="F51" s="4" t="n">
        <v>-0.427</v>
      </c>
      <c r="G51" s="1" t="n">
        <v>20</v>
      </c>
      <c r="H51" s="1" t="n">
        <v>20</v>
      </c>
      <c r="I51" s="1" t="n">
        <v>7.86</v>
      </c>
      <c r="J51" s="1" t="n">
        <v>13.7</v>
      </c>
      <c r="K51" s="1" t="n">
        <v>0.95</v>
      </c>
      <c r="L51" s="1" t="n">
        <v>0.7</v>
      </c>
    </row>
    <row r="52" customFormat="false" ht="12.8" hidden="false" customHeight="false" outlineLevel="0" collapsed="false">
      <c r="A52" s="1" t="s">
        <v>26</v>
      </c>
      <c r="B52" s="1" t="s">
        <v>27</v>
      </c>
      <c r="C52" s="1" t="s">
        <v>14</v>
      </c>
      <c r="D52" s="1" t="n">
        <v>6.43972</v>
      </c>
      <c r="E52" s="1" t="n">
        <v>0.1</v>
      </c>
      <c r="F52" s="4" t="n">
        <v>-0.386</v>
      </c>
      <c r="G52" s="1" t="n">
        <v>20</v>
      </c>
      <c r="H52" s="1" t="n">
        <v>20</v>
      </c>
      <c r="I52" s="1" t="n">
        <v>8.38</v>
      </c>
      <c r="J52" s="1" t="n">
        <v>13.64</v>
      </c>
      <c r="K52" s="1" t="n">
        <v>0.93</v>
      </c>
      <c r="L52" s="1" t="n">
        <v>0.65</v>
      </c>
    </row>
    <row r="53" customFormat="false" ht="12.8" hidden="false" customHeight="false" outlineLevel="0" collapsed="false">
      <c r="A53" s="1" t="s">
        <v>28</v>
      </c>
      <c r="B53" s="1" t="s">
        <v>27</v>
      </c>
      <c r="C53" s="1" t="s">
        <v>14</v>
      </c>
      <c r="D53" s="1" t="n">
        <v>6.14003</v>
      </c>
      <c r="E53" s="1" t="n">
        <f aca="false">1/60</f>
        <v>0.0166666666666667</v>
      </c>
      <c r="F53" s="4" t="n">
        <v>-0.364</v>
      </c>
      <c r="G53" s="1" t="n">
        <v>10</v>
      </c>
      <c r="H53" s="1" t="n">
        <v>10</v>
      </c>
      <c r="I53" s="1" t="n">
        <v>8.33</v>
      </c>
      <c r="J53" s="1" t="n">
        <v>13.1</v>
      </c>
      <c r="K53" s="1" t="n">
        <v>0.71</v>
      </c>
      <c r="L53" s="1" t="n">
        <v>0.96</v>
      </c>
    </row>
    <row r="54" customFormat="false" ht="12.8" hidden="false" customHeight="false" outlineLevel="0" collapsed="false">
      <c r="A54" s="1" t="s">
        <v>28</v>
      </c>
      <c r="B54" s="1" t="s">
        <v>27</v>
      </c>
      <c r="C54" s="1" t="s">
        <v>14</v>
      </c>
      <c r="D54" s="1" t="n">
        <v>6.14003</v>
      </c>
      <c r="E54" s="1" t="n">
        <v>0.1</v>
      </c>
      <c r="F54" s="4" t="n">
        <v>-0.425</v>
      </c>
      <c r="G54" s="1" t="n">
        <v>10</v>
      </c>
      <c r="H54" s="1" t="n">
        <v>10</v>
      </c>
      <c r="I54" s="1" t="n">
        <v>7.53</v>
      </c>
      <c r="J54" s="1" t="n">
        <v>13.1</v>
      </c>
      <c r="K54" s="1" t="n">
        <v>0.6</v>
      </c>
      <c r="L54" s="1" t="n">
        <v>0.96</v>
      </c>
    </row>
    <row r="55" customFormat="false" ht="12.8" hidden="false" customHeight="false" outlineLevel="0" collapsed="false">
      <c r="A55" s="1" t="s">
        <v>28</v>
      </c>
      <c r="B55" s="1" t="s">
        <v>27</v>
      </c>
      <c r="C55" s="1" t="s">
        <v>14</v>
      </c>
      <c r="D55" s="1" t="n">
        <v>6.14003</v>
      </c>
      <c r="E55" s="1" t="n">
        <f aca="false">11/60</f>
        <v>0.183333333333333</v>
      </c>
      <c r="F55" s="4" t="n">
        <v>-0.492</v>
      </c>
      <c r="G55" s="1" t="n">
        <v>10</v>
      </c>
      <c r="H55" s="1" t="n">
        <v>10</v>
      </c>
      <c r="I55" s="1" t="n">
        <v>6.65</v>
      </c>
      <c r="J55" s="1" t="n">
        <v>13.1</v>
      </c>
      <c r="K55" s="1" t="n">
        <v>0.63</v>
      </c>
      <c r="L55" s="1" t="n">
        <v>0.96</v>
      </c>
    </row>
    <row r="56" customFormat="false" ht="12.8" hidden="false" customHeight="false" outlineLevel="0" collapsed="false">
      <c r="A56" s="1" t="s">
        <v>28</v>
      </c>
      <c r="B56" s="1" t="s">
        <v>27</v>
      </c>
      <c r="C56" s="1" t="s">
        <v>14</v>
      </c>
      <c r="D56" s="1" t="n">
        <v>6.14003</v>
      </c>
      <c r="E56" s="1" t="n">
        <f aca="false">16/60</f>
        <v>0.266666666666667</v>
      </c>
      <c r="F56" s="4" t="n">
        <v>-0.561</v>
      </c>
      <c r="G56" s="1" t="n">
        <v>10</v>
      </c>
      <c r="H56" s="1" t="n">
        <v>10</v>
      </c>
      <c r="I56" s="1" t="n">
        <v>5.75</v>
      </c>
      <c r="J56" s="1" t="n">
        <v>13.1</v>
      </c>
      <c r="K56" s="1" t="n">
        <v>0.62</v>
      </c>
      <c r="L56" s="1" t="n">
        <v>0.96</v>
      </c>
    </row>
    <row r="57" customFormat="false" ht="12.8" hidden="false" customHeight="false" outlineLevel="0" collapsed="false">
      <c r="A57" s="1" t="s">
        <v>28</v>
      </c>
      <c r="B57" s="1" t="s">
        <v>27</v>
      </c>
      <c r="C57" s="1" t="s">
        <v>14</v>
      </c>
      <c r="D57" s="1" t="n">
        <v>6.14003</v>
      </c>
      <c r="E57" s="1" t="n">
        <f aca="false">21/60</f>
        <v>0.35</v>
      </c>
      <c r="F57" s="4" t="n">
        <v>-0.63</v>
      </c>
      <c r="G57" s="1" t="n">
        <v>10</v>
      </c>
      <c r="H57" s="1" t="n">
        <v>10</v>
      </c>
      <c r="I57" s="1" t="n">
        <v>4.85</v>
      </c>
      <c r="J57" s="1" t="n">
        <v>13.1</v>
      </c>
      <c r="K57" s="1" t="n">
        <v>0.69</v>
      </c>
      <c r="L57" s="1" t="n">
        <v>0.96</v>
      </c>
    </row>
    <row r="58" customFormat="false" ht="12.8" hidden="false" customHeight="false" outlineLevel="0" collapsed="false">
      <c r="A58" s="1" t="s">
        <v>28</v>
      </c>
      <c r="B58" s="1" t="s">
        <v>27</v>
      </c>
      <c r="C58" s="1" t="s">
        <v>14</v>
      </c>
      <c r="D58" s="1" t="n">
        <v>6.43972</v>
      </c>
      <c r="E58" s="1" t="n">
        <f aca="false">1/60</f>
        <v>0.0166666666666667</v>
      </c>
      <c r="F58" s="4" t="n">
        <v>-0.358</v>
      </c>
      <c r="G58" s="1" t="n">
        <v>10</v>
      </c>
      <c r="H58" s="1" t="n">
        <v>10</v>
      </c>
      <c r="I58" s="1" t="n">
        <v>8.38</v>
      </c>
      <c r="J58" s="1" t="n">
        <v>13.05</v>
      </c>
      <c r="K58" s="1" t="n">
        <v>0.72</v>
      </c>
      <c r="L58" s="1" t="n">
        <v>0.96</v>
      </c>
    </row>
    <row r="59" customFormat="false" ht="12.8" hidden="false" customHeight="false" outlineLevel="0" collapsed="false">
      <c r="A59" s="1" t="s">
        <v>28</v>
      </c>
      <c r="B59" s="1" t="s">
        <v>27</v>
      </c>
      <c r="C59" s="1" t="s">
        <v>14</v>
      </c>
      <c r="D59" s="1" t="n">
        <v>6.43972</v>
      </c>
      <c r="E59" s="1" t="n">
        <v>0.1</v>
      </c>
      <c r="F59" s="4" t="n">
        <v>-0.418</v>
      </c>
      <c r="G59" s="1" t="n">
        <v>10</v>
      </c>
      <c r="H59" s="1" t="n">
        <v>10</v>
      </c>
      <c r="I59" s="1" t="n">
        <v>7.6</v>
      </c>
      <c r="J59" s="1" t="n">
        <v>13.05</v>
      </c>
      <c r="K59" s="1" t="n">
        <v>0.66</v>
      </c>
      <c r="L59" s="1" t="n">
        <v>0.96</v>
      </c>
    </row>
    <row r="60" customFormat="false" ht="12.8" hidden="false" customHeight="false" outlineLevel="0" collapsed="false">
      <c r="A60" s="1" t="s">
        <v>28</v>
      </c>
      <c r="B60" s="1" t="s">
        <v>27</v>
      </c>
      <c r="C60" s="1" t="s">
        <v>14</v>
      </c>
      <c r="D60" s="1" t="n">
        <v>6.43972</v>
      </c>
      <c r="E60" s="1" t="n">
        <f aca="false">11/60</f>
        <v>0.183333333333333</v>
      </c>
      <c r="F60" s="4" t="n">
        <v>-0.49</v>
      </c>
      <c r="G60" s="1" t="n">
        <v>10</v>
      </c>
      <c r="H60" s="1" t="n">
        <v>10</v>
      </c>
      <c r="I60" s="1" t="n">
        <v>6.65</v>
      </c>
      <c r="J60" s="1" t="n">
        <v>13.05</v>
      </c>
      <c r="K60" s="1" t="n">
        <v>0.61</v>
      </c>
      <c r="L60" s="1" t="n">
        <v>0.96</v>
      </c>
    </row>
    <row r="61" customFormat="false" ht="12.8" hidden="false" customHeight="false" outlineLevel="0" collapsed="false">
      <c r="A61" s="1" t="s">
        <v>28</v>
      </c>
      <c r="B61" s="1" t="s">
        <v>27</v>
      </c>
      <c r="C61" s="1" t="s">
        <v>14</v>
      </c>
      <c r="D61" s="1" t="n">
        <v>6.43972</v>
      </c>
      <c r="E61" s="1" t="n">
        <f aca="false">16/60</f>
        <v>0.266666666666667</v>
      </c>
      <c r="F61" s="4" t="n">
        <v>-0.558</v>
      </c>
      <c r="G61" s="1" t="n">
        <v>10</v>
      </c>
      <c r="H61" s="1" t="n">
        <v>10</v>
      </c>
      <c r="I61" s="1" t="n">
        <v>5.77</v>
      </c>
      <c r="J61" s="1" t="n">
        <v>13.05</v>
      </c>
      <c r="K61" s="1" t="n">
        <v>0.73</v>
      </c>
      <c r="L61" s="1" t="n">
        <v>0.96</v>
      </c>
    </row>
    <row r="62" customFormat="false" ht="12.8" hidden="false" customHeight="false" outlineLevel="0" collapsed="false">
      <c r="A62" s="1" t="s">
        <v>28</v>
      </c>
      <c r="B62" s="1" t="s">
        <v>27</v>
      </c>
      <c r="C62" s="1" t="s">
        <v>14</v>
      </c>
      <c r="D62" s="1" t="n">
        <v>6.43972</v>
      </c>
      <c r="E62" s="1" t="n">
        <f aca="false">21/60</f>
        <v>0.35</v>
      </c>
      <c r="F62" s="4" t="n">
        <v>-0.624</v>
      </c>
      <c r="G62" s="1" t="n">
        <v>10</v>
      </c>
      <c r="H62" s="1" t="n">
        <v>10</v>
      </c>
      <c r="I62" s="1" t="n">
        <v>4.9</v>
      </c>
      <c r="J62" s="1" t="n">
        <v>13.05</v>
      </c>
      <c r="K62" s="1" t="n">
        <v>0.67</v>
      </c>
      <c r="L62" s="1" t="n">
        <v>0.96</v>
      </c>
    </row>
    <row r="63" customFormat="false" ht="12.8" hidden="false" customHeight="false" outlineLevel="0" collapsed="false">
      <c r="A63" s="1" t="s">
        <v>29</v>
      </c>
      <c r="B63" s="1" t="s">
        <v>30</v>
      </c>
      <c r="C63" s="1" t="s">
        <v>31</v>
      </c>
      <c r="D63" s="1" t="n">
        <v>0.66</v>
      </c>
      <c r="F63" s="4" t="n">
        <f aca="false">(I63/J63)-1</f>
        <v>-0.189473684210526</v>
      </c>
      <c r="G63" s="1" t="n">
        <v>10</v>
      </c>
      <c r="H63" s="1" t="n">
        <v>10</v>
      </c>
      <c r="I63" s="1" t="n">
        <v>7700</v>
      </c>
      <c r="J63" s="1" t="n">
        <v>9500</v>
      </c>
      <c r="K63" s="1" t="n">
        <v>5000</v>
      </c>
      <c r="L63" s="1" t="n">
        <v>3000</v>
      </c>
    </row>
    <row r="64" customFormat="false" ht="12.8" hidden="false" customHeight="false" outlineLevel="0" collapsed="false">
      <c r="A64" s="1" t="s">
        <v>32</v>
      </c>
      <c r="B64" s="1" t="s">
        <v>33</v>
      </c>
      <c r="C64" s="1" t="s">
        <v>31</v>
      </c>
      <c r="D64" s="1" t="n">
        <v>2.13</v>
      </c>
      <c r="E64" s="1" t="n">
        <f aca="false">3*30*24</f>
        <v>2160</v>
      </c>
      <c r="F64" s="4" t="n">
        <f aca="false">(I64/J64)-1</f>
        <v>-0.299886728336794</v>
      </c>
      <c r="G64" s="1" t="n">
        <v>3</v>
      </c>
      <c r="H64" s="1" t="n">
        <v>2</v>
      </c>
      <c r="I64" s="3" t="n">
        <v>7417</v>
      </c>
      <c r="J64" s="1" t="n">
        <v>10594</v>
      </c>
      <c r="K64" s="1" t="n">
        <v>157.09</v>
      </c>
      <c r="L64" s="1" t="n">
        <v>751.6</v>
      </c>
    </row>
    <row r="65" customFormat="false" ht="12.8" hidden="false" customHeight="false" outlineLevel="0" collapsed="false">
      <c r="A65" s="1" t="s">
        <v>32</v>
      </c>
      <c r="B65" s="1" t="s">
        <v>33</v>
      </c>
      <c r="C65" s="1" t="s">
        <v>31</v>
      </c>
      <c r="D65" s="1" t="n">
        <v>0.55</v>
      </c>
      <c r="E65" s="1" t="n">
        <f aca="false">3*30*24</f>
        <v>2160</v>
      </c>
      <c r="F65" s="4" t="n">
        <f aca="false">(I65/J65)-1</f>
        <v>-0.185859920709836</v>
      </c>
      <c r="G65" s="1" t="n">
        <v>3</v>
      </c>
      <c r="H65" s="1" t="n">
        <v>2</v>
      </c>
      <c r="I65" s="3" t="n">
        <v>8625</v>
      </c>
      <c r="J65" s="1" t="n">
        <v>10594</v>
      </c>
      <c r="K65" s="3" t="n">
        <v>1371</v>
      </c>
      <c r="L65" s="1" t="n">
        <v>751.6</v>
      </c>
      <c r="M65" s="1"/>
    </row>
    <row r="66" customFormat="false" ht="12.8" hidden="false" customHeight="false" outlineLevel="0" collapsed="false">
      <c r="A66" s="1" t="s">
        <v>32</v>
      </c>
      <c r="B66" s="1" t="s">
        <v>33</v>
      </c>
      <c r="C66" s="1" t="s">
        <v>34</v>
      </c>
      <c r="D66" s="1" t="n">
        <v>2</v>
      </c>
      <c r="E66" s="3" t="n">
        <f aca="false">2*30*24</f>
        <v>1440</v>
      </c>
      <c r="F66" s="4" t="n">
        <f aca="false">(I66/J66)-1</f>
        <v>-0.0307167235494882</v>
      </c>
      <c r="G66" s="1" t="n">
        <v>4</v>
      </c>
      <c r="H66" s="1" t="n">
        <v>4</v>
      </c>
      <c r="I66" s="3" t="n">
        <v>56.8</v>
      </c>
      <c r="J66" s="1" t="n">
        <v>58.6</v>
      </c>
      <c r="K66" s="3" t="n">
        <v>44.5</v>
      </c>
      <c r="L66" s="1" t="n">
        <v>44</v>
      </c>
      <c r="M66" s="1"/>
    </row>
    <row r="67" customFormat="false" ht="12.8" hidden="false" customHeight="false" outlineLevel="0" collapsed="false">
      <c r="A67" s="1" t="s">
        <v>32</v>
      </c>
      <c r="B67" s="1" t="s">
        <v>33</v>
      </c>
      <c r="C67" s="1" t="s">
        <v>35</v>
      </c>
      <c r="D67" s="1" t="n">
        <v>2.13</v>
      </c>
      <c r="E67" s="3" t="n">
        <f aca="false">2*30*24</f>
        <v>1440</v>
      </c>
      <c r="F67" s="4" t="n">
        <f aca="false">(I67/J67)-1</f>
        <v>0.483050847457627</v>
      </c>
      <c r="G67" s="1" t="n">
        <v>431</v>
      </c>
      <c r="H67" s="1" t="n">
        <v>426</v>
      </c>
      <c r="I67" s="1" t="n">
        <v>17.5</v>
      </c>
      <c r="J67" s="1" t="n">
        <v>11.8</v>
      </c>
      <c r="K67" s="1" t="n">
        <v>8.55</v>
      </c>
      <c r="L67" s="1" t="n">
        <v>3.66</v>
      </c>
    </row>
    <row r="68" customFormat="false" ht="12.8" hidden="false" customHeight="false" outlineLevel="0" collapsed="false">
      <c r="A68" s="1" t="s">
        <v>32</v>
      </c>
      <c r="B68" s="1" t="s">
        <v>33</v>
      </c>
      <c r="C68" s="1" t="s">
        <v>35</v>
      </c>
      <c r="D68" s="1" t="n">
        <v>0.87</v>
      </c>
      <c r="E68" s="3" t="n">
        <f aca="false">2*30*24</f>
        <v>1440</v>
      </c>
      <c r="F68" s="4" t="n">
        <f aca="false">(I68/J68)-1</f>
        <v>0.338983050847458</v>
      </c>
      <c r="G68" s="1" t="n">
        <v>428</v>
      </c>
      <c r="H68" s="1" t="n">
        <v>426</v>
      </c>
      <c r="I68" s="3" t="n">
        <v>15.8</v>
      </c>
      <c r="J68" s="1" t="n">
        <v>11.8</v>
      </c>
      <c r="K68" s="1" t="n">
        <v>3.08</v>
      </c>
      <c r="L68" s="1" t="n">
        <v>3.66</v>
      </c>
    </row>
    <row r="69" customFormat="false" ht="12.8" hidden="false" customHeight="false" outlineLevel="0" collapsed="false">
      <c r="A69" s="1" t="s">
        <v>32</v>
      </c>
      <c r="B69" s="1" t="s">
        <v>33</v>
      </c>
      <c r="C69" s="1" t="s">
        <v>35</v>
      </c>
      <c r="D69" s="1" t="n">
        <v>0.55</v>
      </c>
      <c r="E69" s="3" t="n">
        <f aca="false">2*30*24</f>
        <v>1440</v>
      </c>
      <c r="F69" s="4" t="n">
        <f aca="false">(I69/J69)-1</f>
        <v>0.0847457627118644</v>
      </c>
      <c r="G69" s="1" t="n">
        <v>433</v>
      </c>
      <c r="H69" s="1" t="n">
        <v>426</v>
      </c>
      <c r="I69" s="3" t="n">
        <v>12.8</v>
      </c>
      <c r="J69" s="1" t="n">
        <v>11.8</v>
      </c>
      <c r="K69" s="1" t="n">
        <v>4.62</v>
      </c>
      <c r="L69" s="1" t="n">
        <v>3.66</v>
      </c>
    </row>
    <row r="70" customFormat="false" ht="12.8" hidden="false" customHeight="false" outlineLevel="0" collapsed="false">
      <c r="A70" s="1" t="s">
        <v>32</v>
      </c>
      <c r="B70" s="1" t="s">
        <v>30</v>
      </c>
      <c r="C70" s="1" t="s">
        <v>35</v>
      </c>
      <c r="D70" s="1" t="n">
        <v>0.857</v>
      </c>
      <c r="E70" s="1" t="n">
        <f aca="false">120*24</f>
        <v>2880</v>
      </c>
      <c r="F70" s="4" t="n">
        <f aca="false">(I70/J70)-1</f>
        <v>1.84779050736498</v>
      </c>
      <c r="G70" s="1" t="n">
        <v>152</v>
      </c>
      <c r="H70" s="1" t="n">
        <v>594</v>
      </c>
      <c r="I70" s="1" t="n">
        <v>17.4</v>
      </c>
      <c r="J70" s="1" t="n">
        <v>6.11</v>
      </c>
      <c r="K70" s="1" t="n">
        <v>8.03</v>
      </c>
      <c r="L70" s="1" t="n">
        <v>11.7</v>
      </c>
    </row>
    <row r="71" customFormat="false" ht="12.8" hidden="false" customHeight="false" outlineLevel="0" collapsed="false">
      <c r="A71" s="1" t="s">
        <v>32</v>
      </c>
      <c r="B71" s="1" t="s">
        <v>30</v>
      </c>
      <c r="C71" s="1" t="s">
        <v>35</v>
      </c>
      <c r="D71" s="1" t="n">
        <v>0.562</v>
      </c>
      <c r="E71" s="1" t="n">
        <f aca="false">120*24</f>
        <v>2880</v>
      </c>
      <c r="F71" s="4" t="n">
        <f aca="false">(I71/J71)-1</f>
        <v>0.543371522094926</v>
      </c>
      <c r="G71" s="1" t="n">
        <v>447</v>
      </c>
      <c r="H71" s="1" t="n">
        <v>594</v>
      </c>
      <c r="I71" s="3" t="n">
        <v>9.43</v>
      </c>
      <c r="J71" s="1" t="n">
        <v>6.11</v>
      </c>
      <c r="K71" s="1" t="n">
        <v>13.6</v>
      </c>
      <c r="L71" s="1" t="n">
        <v>11.7</v>
      </c>
    </row>
    <row r="72" customFormat="false" ht="12.8" hidden="false" customHeight="false" outlineLevel="0" collapsed="false">
      <c r="A72" s="1" t="s">
        <v>32</v>
      </c>
      <c r="B72" s="1" t="s">
        <v>30</v>
      </c>
      <c r="C72" s="1" t="s">
        <v>35</v>
      </c>
      <c r="D72" s="1" t="n">
        <v>0.391</v>
      </c>
      <c r="E72" s="1" t="n">
        <f aca="false">120*24</f>
        <v>2880</v>
      </c>
      <c r="F72" s="4" t="n">
        <f aca="false">(I72/J72)-1</f>
        <v>0.176759410801964</v>
      </c>
      <c r="G72" s="1" t="n">
        <v>649</v>
      </c>
      <c r="H72" s="1" t="n">
        <v>594</v>
      </c>
      <c r="I72" s="3" t="n">
        <v>7.19</v>
      </c>
      <c r="J72" s="1" t="n">
        <v>6.11</v>
      </c>
      <c r="K72" s="1" t="n">
        <v>8.92</v>
      </c>
      <c r="L72" s="1" t="n">
        <v>11.7</v>
      </c>
    </row>
    <row r="73" customFormat="false" ht="13.8" hidden="false" customHeight="false" outlineLevel="0" collapsed="false">
      <c r="A73" s="1" t="s">
        <v>36</v>
      </c>
      <c r="B73" s="1" t="s">
        <v>23</v>
      </c>
      <c r="C73" s="1" t="s">
        <v>31</v>
      </c>
      <c r="D73" s="2" t="n">
        <v>4.21</v>
      </c>
      <c r="E73" s="1" t="n">
        <v>8</v>
      </c>
      <c r="F73" s="4" t="n">
        <f aca="false">(I73/J73)-1</f>
        <v>0.25</v>
      </c>
      <c r="G73" s="1" t="n">
        <v>228</v>
      </c>
      <c r="H73" s="1" t="n">
        <v>158</v>
      </c>
      <c r="I73" s="3" t="n">
        <v>15</v>
      </c>
      <c r="J73" s="1" t="n">
        <v>12</v>
      </c>
      <c r="K73" s="1" t="n">
        <v>5</v>
      </c>
      <c r="L73" s="1" t="n">
        <v>5</v>
      </c>
    </row>
    <row r="74" customFormat="false" ht="13.8" hidden="false" customHeight="false" outlineLevel="0" collapsed="false">
      <c r="A74" s="1" t="s">
        <v>36</v>
      </c>
      <c r="B74" s="1" t="s">
        <v>23</v>
      </c>
      <c r="C74" s="1" t="s">
        <v>31</v>
      </c>
      <c r="D74" s="2" t="n">
        <v>4.21</v>
      </c>
      <c r="E74" s="1" t="n">
        <v>8</v>
      </c>
      <c r="F74" s="4" t="n">
        <f aca="false">(I74/J74)-1</f>
        <v>-0.5</v>
      </c>
      <c r="G74" s="1" t="n">
        <v>345</v>
      </c>
      <c r="H74" s="1" t="n">
        <v>266</v>
      </c>
      <c r="I74" s="1" t="n">
        <v>4</v>
      </c>
      <c r="J74" s="1" t="n">
        <v>8</v>
      </c>
      <c r="K74" s="1" t="n">
        <v>3</v>
      </c>
      <c r="L74" s="1" t="n">
        <v>4</v>
      </c>
    </row>
    <row r="75" customFormat="false" ht="13.8" hidden="false" customHeight="false" outlineLevel="0" collapsed="false">
      <c r="A75" s="1" t="s">
        <v>36</v>
      </c>
      <c r="B75" s="1" t="s">
        <v>23</v>
      </c>
      <c r="C75" s="1" t="s">
        <v>31</v>
      </c>
      <c r="D75" s="2" t="n">
        <v>4.21</v>
      </c>
      <c r="E75" s="1" t="n">
        <v>8</v>
      </c>
      <c r="F75" s="4" t="n">
        <f aca="false">(I75/J75)-1</f>
        <v>-0.25</v>
      </c>
      <c r="G75" s="1" t="n">
        <v>176</v>
      </c>
      <c r="H75" s="1" t="n">
        <v>125</v>
      </c>
      <c r="I75" s="1" t="n">
        <v>3</v>
      </c>
      <c r="J75" s="1" t="n">
        <v>4</v>
      </c>
      <c r="K75" s="1" t="n">
        <v>2.5</v>
      </c>
      <c r="L75" s="1" t="n">
        <v>3.5</v>
      </c>
    </row>
    <row r="76" customFormat="false" ht="13.8" hidden="false" customHeight="false" outlineLevel="0" collapsed="false">
      <c r="A76" s="1" t="s">
        <v>36</v>
      </c>
      <c r="B76" s="1" t="s">
        <v>23</v>
      </c>
      <c r="C76" s="1" t="s">
        <v>31</v>
      </c>
      <c r="D76" s="2" t="n">
        <v>4.21</v>
      </c>
      <c r="E76" s="1" t="n">
        <v>8</v>
      </c>
      <c r="F76" s="4" t="n">
        <f aca="false">(I76/J76)-1</f>
        <v>3</v>
      </c>
      <c r="G76" s="1" t="n">
        <v>200</v>
      </c>
      <c r="H76" s="1" t="n">
        <v>193</v>
      </c>
      <c r="I76" s="1" t="n">
        <v>20</v>
      </c>
      <c r="J76" s="1" t="n">
        <v>5</v>
      </c>
      <c r="K76" s="1" t="n">
        <v>6</v>
      </c>
      <c r="L76" s="1" t="n">
        <v>3</v>
      </c>
    </row>
    <row r="77" customFormat="false" ht="13.8" hidden="false" customHeight="false" outlineLevel="0" collapsed="false">
      <c r="A77" s="1" t="s">
        <v>36</v>
      </c>
      <c r="B77" s="1" t="s">
        <v>23</v>
      </c>
      <c r="C77" s="1" t="s">
        <v>31</v>
      </c>
      <c r="D77" s="2" t="n">
        <v>4.21</v>
      </c>
      <c r="E77" s="1" t="n">
        <v>12</v>
      </c>
      <c r="F77" s="4" t="n">
        <f aca="false">(I77/J77)-1</f>
        <v>0.357142857142857</v>
      </c>
      <c r="G77" s="1" t="n">
        <v>200</v>
      </c>
      <c r="H77" s="1" t="n">
        <v>193</v>
      </c>
      <c r="I77" s="1" t="n">
        <v>9.5</v>
      </c>
      <c r="J77" s="1" t="n">
        <v>7</v>
      </c>
      <c r="K77" s="1" t="n">
        <v>3.5</v>
      </c>
      <c r="L77" s="1" t="n">
        <v>3.5</v>
      </c>
    </row>
    <row r="78" customFormat="false" ht="12.8" hidden="false" customHeight="false" outlineLevel="0" collapsed="false">
      <c r="A78" s="1" t="s">
        <v>37</v>
      </c>
      <c r="B78" s="1" t="s">
        <v>30</v>
      </c>
      <c r="C78" s="1" t="s">
        <v>38</v>
      </c>
      <c r="D78" s="1" t="n">
        <v>1.27913</v>
      </c>
      <c r="E78" s="1" t="n">
        <v>48</v>
      </c>
      <c r="F78" s="4" t="n">
        <f aca="false">(I78/J78)-1</f>
        <v>0.0400916380297822</v>
      </c>
      <c r="G78" s="1" t="n">
        <v>5</v>
      </c>
      <c r="H78" s="1" t="n">
        <v>5</v>
      </c>
      <c r="I78" s="1" t="n">
        <v>9.08</v>
      </c>
      <c r="J78" s="1" t="n">
        <v>8.73</v>
      </c>
      <c r="K78" s="1" t="n">
        <v>2.63</v>
      </c>
      <c r="L78" s="1" t="n">
        <v>2.39</v>
      </c>
    </row>
    <row r="79" customFormat="false" ht="12.8" hidden="false" customHeight="false" outlineLevel="0" collapsed="false">
      <c r="A79" s="1" t="s">
        <v>37</v>
      </c>
      <c r="B79" s="1" t="s">
        <v>30</v>
      </c>
      <c r="C79" s="1" t="s">
        <v>38</v>
      </c>
      <c r="D79" s="1" t="n">
        <v>0.33349</v>
      </c>
      <c r="E79" s="1" t="n">
        <v>48</v>
      </c>
      <c r="F79" s="4" t="n">
        <f aca="false">(I79/J79)-1</f>
        <v>0.130570758405004</v>
      </c>
      <c r="G79" s="1" t="n">
        <v>5</v>
      </c>
      <c r="H79" s="1" t="n">
        <v>5</v>
      </c>
      <c r="I79" s="1" t="n">
        <v>14.46</v>
      </c>
      <c r="J79" s="1" t="n">
        <v>12.79</v>
      </c>
      <c r="K79" s="1" t="n">
        <v>4.42</v>
      </c>
      <c r="L79" s="1" t="n">
        <v>4.9</v>
      </c>
    </row>
    <row r="80" customFormat="false" ht="12.8" hidden="false" customHeight="false" outlineLevel="0" collapsed="false">
      <c r="A80" s="1" t="s">
        <v>37</v>
      </c>
      <c r="B80" s="1" t="s">
        <v>30</v>
      </c>
      <c r="C80" s="1" t="s">
        <v>38</v>
      </c>
      <c r="D80" s="1" t="n">
        <v>0.38978</v>
      </c>
      <c r="E80" s="1" t="n">
        <v>48</v>
      </c>
      <c r="F80" s="4" t="n">
        <f aca="false">(I80/J80)-1</f>
        <v>1.13428120063191</v>
      </c>
      <c r="G80" s="1" t="n">
        <v>5</v>
      </c>
      <c r="H80" s="1" t="n">
        <v>5</v>
      </c>
      <c r="I80" s="1" t="n">
        <v>13.51</v>
      </c>
      <c r="J80" s="1" t="n">
        <v>6.33</v>
      </c>
      <c r="K80" s="1" t="n">
        <v>2.15</v>
      </c>
      <c r="L80" s="1" t="n">
        <v>2.28</v>
      </c>
    </row>
    <row r="81" customFormat="false" ht="12.8" hidden="false" customHeight="false" outlineLevel="0" collapsed="false">
      <c r="A81" s="1" t="s">
        <v>37</v>
      </c>
      <c r="B81" s="1" t="s">
        <v>30</v>
      </c>
      <c r="C81" s="1" t="s">
        <v>38</v>
      </c>
      <c r="D81" s="1" t="n">
        <v>0.31667</v>
      </c>
      <c r="E81" s="1" t="n">
        <v>48</v>
      </c>
      <c r="F81" s="4" t="n">
        <f aca="false">(I81/J81)-1</f>
        <v>-0.396635679504205</v>
      </c>
      <c r="G81" s="1" t="n">
        <v>5</v>
      </c>
      <c r="H81" s="1" t="n">
        <v>5</v>
      </c>
      <c r="I81" s="1" t="n">
        <v>13.63</v>
      </c>
      <c r="J81" s="1" t="n">
        <v>22.59</v>
      </c>
      <c r="K81" s="1" t="n">
        <v>3.94</v>
      </c>
      <c r="L81" s="1" t="n">
        <v>4.3</v>
      </c>
    </row>
    <row r="82" customFormat="false" ht="12.8" hidden="false" customHeight="false" outlineLevel="0" collapsed="false">
      <c r="A82" s="1" t="s">
        <v>37</v>
      </c>
      <c r="B82" s="1" t="s">
        <v>30</v>
      </c>
      <c r="C82" s="1" t="s">
        <v>38</v>
      </c>
      <c r="D82" s="1" t="n">
        <v>0.43199</v>
      </c>
      <c r="E82" s="1" t="n">
        <v>48</v>
      </c>
      <c r="F82" s="4" t="n">
        <f aca="false">(I82/J82)-1</f>
        <v>-0.169240669240669</v>
      </c>
      <c r="G82" s="1" t="n">
        <v>5</v>
      </c>
      <c r="H82" s="1" t="n">
        <v>5</v>
      </c>
      <c r="I82" s="1" t="n">
        <v>12.91</v>
      </c>
      <c r="J82" s="1" t="n">
        <v>15.54</v>
      </c>
      <c r="K82" s="1" t="n">
        <v>6.45</v>
      </c>
      <c r="L82" s="1" t="n">
        <v>7.41</v>
      </c>
    </row>
    <row r="83" customFormat="false" ht="12.8" hidden="false" customHeight="false" outlineLevel="0" collapsed="false">
      <c r="A83" s="1" t="s">
        <v>37</v>
      </c>
      <c r="B83" s="1" t="s">
        <v>30</v>
      </c>
      <c r="C83" s="1" t="s">
        <v>38</v>
      </c>
      <c r="D83" s="1" t="n">
        <v>0.22138</v>
      </c>
      <c r="E83" s="1" t="n">
        <v>48</v>
      </c>
      <c r="F83" s="4" t="n">
        <f aca="false">(I83/J83)-1</f>
        <v>-0.144089732528041</v>
      </c>
      <c r="G83" s="1" t="n">
        <v>5</v>
      </c>
      <c r="H83" s="1" t="n">
        <v>5</v>
      </c>
      <c r="I83" s="1" t="n">
        <v>9.92</v>
      </c>
      <c r="J83" s="1" t="n">
        <v>11.59</v>
      </c>
      <c r="K83" s="1" t="n">
        <v>2.87</v>
      </c>
      <c r="L83" s="1" t="n">
        <v>3.47</v>
      </c>
    </row>
    <row r="84" customFormat="false" ht="12.8" hidden="false" customHeight="false" outlineLevel="0" collapsed="false">
      <c r="A84" s="1" t="s">
        <v>37</v>
      </c>
      <c r="B84" s="1" t="s">
        <v>30</v>
      </c>
      <c r="C84" s="1" t="s">
        <v>39</v>
      </c>
      <c r="D84" s="1" t="n">
        <v>1.27913</v>
      </c>
      <c r="E84" s="1" t="n">
        <v>48</v>
      </c>
      <c r="F84" s="4" t="n">
        <f aca="false">(I84/J84)-1</f>
        <v>-0.713238024507984</v>
      </c>
      <c r="G84" s="1" t="n">
        <v>6</v>
      </c>
      <c r="H84" s="1" t="n">
        <v>6</v>
      </c>
      <c r="I84" s="1" t="n">
        <v>3.089</v>
      </c>
      <c r="J84" s="1" t="n">
        <v>10.772</v>
      </c>
      <c r="K84" s="1" t="n">
        <v>0.951</v>
      </c>
      <c r="L84" s="1" t="n">
        <v>5.703</v>
      </c>
      <c r="M84" s="4"/>
    </row>
    <row r="85" customFormat="false" ht="12.8" hidden="false" customHeight="false" outlineLevel="0" collapsed="false">
      <c r="A85" s="1" t="s">
        <v>37</v>
      </c>
      <c r="B85" s="1" t="s">
        <v>30</v>
      </c>
      <c r="C85" s="1" t="s">
        <v>39</v>
      </c>
      <c r="D85" s="1" t="n">
        <v>0.33349</v>
      </c>
      <c r="E85" s="1" t="n">
        <v>48</v>
      </c>
      <c r="F85" s="4" t="n">
        <f aca="false">(I85/J85)-1</f>
        <v>0.28062015503876</v>
      </c>
      <c r="G85" s="1" t="n">
        <v>6</v>
      </c>
      <c r="H85" s="1" t="n">
        <v>6</v>
      </c>
      <c r="I85" s="1" t="n">
        <v>5.782</v>
      </c>
      <c r="J85" s="1" t="n">
        <v>4.515</v>
      </c>
      <c r="K85" s="1" t="n">
        <v>4.04</v>
      </c>
      <c r="L85" s="1" t="n">
        <v>2.693</v>
      </c>
    </row>
    <row r="86" customFormat="false" ht="12.8" hidden="false" customHeight="false" outlineLevel="0" collapsed="false">
      <c r="A86" s="1" t="s">
        <v>37</v>
      </c>
      <c r="B86" s="1" t="s">
        <v>30</v>
      </c>
      <c r="C86" s="1" t="s">
        <v>39</v>
      </c>
      <c r="D86" s="1" t="n">
        <v>0.38978</v>
      </c>
      <c r="E86" s="1" t="n">
        <v>48</v>
      </c>
      <c r="F86" s="4" t="n">
        <f aca="false">(I86/J86)-1</f>
        <v>0.250060694343287</v>
      </c>
      <c r="G86" s="1" t="n">
        <v>6</v>
      </c>
      <c r="H86" s="1" t="n">
        <v>6</v>
      </c>
      <c r="I86" s="1" t="n">
        <v>5.149</v>
      </c>
      <c r="J86" s="1" t="n">
        <v>4.119</v>
      </c>
      <c r="K86" s="1" t="n">
        <v>2.376</v>
      </c>
      <c r="L86" s="1" t="n">
        <v>0.871</v>
      </c>
    </row>
    <row r="87" customFormat="false" ht="12.8" hidden="false" customHeight="false" outlineLevel="0" collapsed="false">
      <c r="A87" s="1" t="s">
        <v>37</v>
      </c>
      <c r="B87" s="1" t="s">
        <v>30</v>
      </c>
      <c r="C87" s="1" t="s">
        <v>39</v>
      </c>
      <c r="D87" s="1" t="n">
        <v>0.31667</v>
      </c>
      <c r="E87" s="1" t="n">
        <v>48</v>
      </c>
      <c r="F87" s="4" t="n">
        <f aca="false">(I87/J87)-1</f>
        <v>-0.565672022443254</v>
      </c>
      <c r="G87" s="1" t="n">
        <v>6</v>
      </c>
      <c r="H87" s="1" t="n">
        <v>6</v>
      </c>
      <c r="I87" s="1" t="n">
        <v>3.406</v>
      </c>
      <c r="J87" s="1" t="n">
        <v>7.842</v>
      </c>
      <c r="K87" s="1" t="n">
        <v>1.346</v>
      </c>
      <c r="L87" s="1" t="n">
        <v>1.742</v>
      </c>
    </row>
    <row r="88" customFormat="false" ht="12.8" hidden="false" customHeight="false" outlineLevel="0" collapsed="false">
      <c r="A88" s="1" t="s">
        <v>37</v>
      </c>
      <c r="B88" s="1" t="s">
        <v>30</v>
      </c>
      <c r="C88" s="1" t="s">
        <v>39</v>
      </c>
      <c r="D88" s="1" t="n">
        <v>0.43199</v>
      </c>
      <c r="E88" s="1" t="n">
        <v>48</v>
      </c>
      <c r="F88" s="4" t="n">
        <f aca="false">(I88/J88)-1</f>
        <v>-0.535617673579802</v>
      </c>
      <c r="G88" s="1" t="n">
        <v>6</v>
      </c>
      <c r="H88" s="1" t="n">
        <v>6</v>
      </c>
      <c r="I88" s="1" t="n">
        <v>1.03</v>
      </c>
      <c r="J88" s="1" t="n">
        <v>2.218</v>
      </c>
      <c r="K88" s="1" t="n">
        <v>0.713</v>
      </c>
      <c r="L88" s="1" t="n">
        <v>1.03</v>
      </c>
    </row>
    <row r="89" customFormat="false" ht="12.8" hidden="false" customHeight="false" outlineLevel="0" collapsed="false">
      <c r="A89" s="1" t="s">
        <v>37</v>
      </c>
      <c r="B89" s="1" t="s">
        <v>30</v>
      </c>
      <c r="C89" s="1" t="s">
        <v>39</v>
      </c>
      <c r="D89" s="1" t="n">
        <v>0.22138</v>
      </c>
      <c r="E89" s="1" t="n">
        <v>48</v>
      </c>
      <c r="F89" s="4" t="n">
        <f aca="false">(I89/J89)-1</f>
        <v>-0.166705634790741</v>
      </c>
      <c r="G89" s="1" t="n">
        <v>6</v>
      </c>
      <c r="H89" s="1" t="n">
        <v>6</v>
      </c>
      <c r="I89" s="1" t="n">
        <v>3.564</v>
      </c>
      <c r="J89" s="1" t="n">
        <v>4.277</v>
      </c>
      <c r="K89" s="1" t="n">
        <v>1.426</v>
      </c>
      <c r="L89" s="1" t="n">
        <v>2.218</v>
      </c>
    </row>
    <row r="90" customFormat="false" ht="12.8" hidden="false" customHeight="false" outlineLevel="0" collapsed="false">
      <c r="A90" s="1" t="s">
        <v>37</v>
      </c>
      <c r="B90" s="1" t="s">
        <v>30</v>
      </c>
      <c r="C90" s="1" t="s">
        <v>40</v>
      </c>
      <c r="D90" s="1" t="n">
        <v>1.27913</v>
      </c>
      <c r="E90" s="1" t="n">
        <v>48</v>
      </c>
      <c r="F90" s="4" t="n">
        <f aca="false">(I90/J90)-1</f>
        <v>-0.27608863694924</v>
      </c>
      <c r="G90" s="1" t="n">
        <v>5</v>
      </c>
      <c r="H90" s="1" t="n">
        <v>5</v>
      </c>
      <c r="I90" s="1" t="n">
        <v>56.19</v>
      </c>
      <c r="J90" s="1" t="n">
        <v>77.62</v>
      </c>
      <c r="K90" s="1" t="n">
        <v>29.52</v>
      </c>
      <c r="L90" s="1" t="n">
        <v>20.48</v>
      </c>
    </row>
    <row r="91" customFormat="false" ht="12.8" hidden="false" customHeight="false" outlineLevel="0" collapsed="false">
      <c r="A91" s="1" t="s">
        <v>37</v>
      </c>
      <c r="B91" s="1" t="s">
        <v>30</v>
      </c>
      <c r="C91" s="1" t="s">
        <v>40</v>
      </c>
      <c r="D91" s="1" t="n">
        <v>0.33349</v>
      </c>
      <c r="E91" s="1" t="n">
        <v>48</v>
      </c>
      <c r="F91" s="4" t="n">
        <f aca="false">(I91/J91)-1</f>
        <v>-0.0595000000000001</v>
      </c>
      <c r="G91" s="1" t="n">
        <v>5</v>
      </c>
      <c r="H91" s="1" t="n">
        <v>5</v>
      </c>
      <c r="I91" s="1" t="n">
        <v>75.24</v>
      </c>
      <c r="J91" s="1" t="n">
        <v>80</v>
      </c>
      <c r="K91" s="1" t="n">
        <v>20.47</v>
      </c>
      <c r="L91" s="1" t="n">
        <v>16.67</v>
      </c>
    </row>
    <row r="92" customFormat="false" ht="12.8" hidden="false" customHeight="false" outlineLevel="0" collapsed="false">
      <c r="A92" s="1" t="s">
        <v>37</v>
      </c>
      <c r="B92" s="1" t="s">
        <v>30</v>
      </c>
      <c r="C92" s="1" t="s">
        <v>40</v>
      </c>
      <c r="D92" s="1" t="n">
        <v>0.38978</v>
      </c>
      <c r="E92" s="1" t="n">
        <v>48</v>
      </c>
      <c r="F92" s="4" t="n">
        <f aca="false">(I92/J92)-1</f>
        <v>0.136875</v>
      </c>
      <c r="G92" s="1" t="n">
        <v>5</v>
      </c>
      <c r="H92" s="1" t="n">
        <v>5</v>
      </c>
      <c r="I92" s="1" t="n">
        <v>90.95</v>
      </c>
      <c r="J92" s="1" t="n">
        <v>80</v>
      </c>
      <c r="K92" s="1" t="n">
        <v>9.53</v>
      </c>
      <c r="L92" s="1" t="n">
        <v>11.43</v>
      </c>
    </row>
    <row r="93" customFormat="false" ht="12.8" hidden="false" customHeight="false" outlineLevel="0" collapsed="false">
      <c r="A93" s="1" t="s">
        <v>37</v>
      </c>
      <c r="B93" s="1" t="s">
        <v>30</v>
      </c>
      <c r="C93" s="1" t="s">
        <v>40</v>
      </c>
      <c r="D93" s="1" t="n">
        <v>0.31667</v>
      </c>
      <c r="E93" s="1" t="n">
        <v>48</v>
      </c>
      <c r="F93" s="4" t="n">
        <f aca="false">(I93/J93)-1</f>
        <v>0.181881291218327</v>
      </c>
      <c r="G93" s="1" t="n">
        <v>5</v>
      </c>
      <c r="H93" s="1" t="n">
        <v>5</v>
      </c>
      <c r="I93" s="1" t="n">
        <v>68.1</v>
      </c>
      <c r="J93" s="1" t="n">
        <v>57.62</v>
      </c>
      <c r="K93" s="1" t="n">
        <v>16.19</v>
      </c>
      <c r="L93" s="1" t="n">
        <v>19.05</v>
      </c>
    </row>
    <row r="94" customFormat="false" ht="12.8" hidden="false" customHeight="false" outlineLevel="0" collapsed="false">
      <c r="A94" s="1" t="s">
        <v>37</v>
      </c>
      <c r="B94" s="1" t="s">
        <v>30</v>
      </c>
      <c r="C94" s="1" t="s">
        <v>40</v>
      </c>
      <c r="D94" s="1" t="n">
        <v>0.43199</v>
      </c>
      <c r="E94" s="1" t="n">
        <v>48</v>
      </c>
      <c r="F94" s="4" t="n">
        <f aca="false">(I94/J94)-1</f>
        <v>-0.101926163723917</v>
      </c>
      <c r="G94" s="1" t="n">
        <v>5</v>
      </c>
      <c r="H94" s="1" t="n">
        <v>5</v>
      </c>
      <c r="I94" s="1" t="n">
        <v>67.14</v>
      </c>
      <c r="J94" s="1" t="n">
        <v>74.76</v>
      </c>
      <c r="K94" s="1" t="n">
        <v>13.34</v>
      </c>
      <c r="L94" s="1" t="n">
        <v>16.19</v>
      </c>
    </row>
    <row r="95" customFormat="false" ht="12.8" hidden="false" customHeight="false" outlineLevel="0" collapsed="false">
      <c r="A95" s="1" t="s">
        <v>37</v>
      </c>
      <c r="B95" s="1" t="s">
        <v>30</v>
      </c>
      <c r="C95" s="1" t="s">
        <v>40</v>
      </c>
      <c r="D95" s="1" t="n">
        <v>0.22138</v>
      </c>
      <c r="E95" s="1" t="n">
        <v>48</v>
      </c>
      <c r="F95" s="4" t="n">
        <f aca="false">(I95/J95)-1</f>
        <v>-0.0190058479532163</v>
      </c>
      <c r="G95" s="1" t="n">
        <v>5</v>
      </c>
      <c r="H95" s="1" t="n">
        <v>5</v>
      </c>
      <c r="I95" s="1" t="n">
        <v>73.81</v>
      </c>
      <c r="J95" s="1" t="n">
        <v>75.24</v>
      </c>
      <c r="K95" s="1" t="n">
        <v>12.86</v>
      </c>
      <c r="L95" s="1" t="n">
        <v>7.62</v>
      </c>
    </row>
    <row r="96" customFormat="false" ht="12.8" hidden="false" customHeight="false" outlineLevel="0" collapsed="false">
      <c r="A96" s="1" t="s">
        <v>37</v>
      </c>
      <c r="B96" s="1" t="s">
        <v>30</v>
      </c>
      <c r="C96" s="1" t="s">
        <v>14</v>
      </c>
      <c r="D96" s="1" t="n">
        <v>1.27913</v>
      </c>
      <c r="E96" s="1" t="n">
        <v>48</v>
      </c>
      <c r="F96" s="4" t="n">
        <f aca="false">(I96/J96)-1</f>
        <v>0.138528138528139</v>
      </c>
      <c r="G96" s="1" t="n">
        <v>9</v>
      </c>
      <c r="H96" s="1" t="n">
        <v>9</v>
      </c>
      <c r="I96" s="1" t="n">
        <v>131.5</v>
      </c>
      <c r="J96" s="1" t="n">
        <v>115.5</v>
      </c>
      <c r="K96" s="1" t="n">
        <v>150.6</v>
      </c>
      <c r="L96" s="1" t="n">
        <v>133.9</v>
      </c>
    </row>
    <row r="97" customFormat="false" ht="12.8" hidden="false" customHeight="false" outlineLevel="0" collapsed="false">
      <c r="A97" s="1" t="s">
        <v>37</v>
      </c>
      <c r="B97" s="1" t="s">
        <v>30</v>
      </c>
      <c r="C97" s="1" t="s">
        <v>14</v>
      </c>
      <c r="D97" s="1" t="n">
        <v>0.33349</v>
      </c>
      <c r="E97" s="1" t="n">
        <v>48</v>
      </c>
      <c r="F97" s="4" t="n">
        <f aca="false">(I97/J97)-1</f>
        <v>0.0721903199343723</v>
      </c>
      <c r="G97" s="1" t="n">
        <v>9</v>
      </c>
      <c r="H97" s="1" t="n">
        <v>9</v>
      </c>
      <c r="I97" s="1" t="n">
        <v>130.7</v>
      </c>
      <c r="J97" s="1" t="n">
        <v>121.9</v>
      </c>
      <c r="K97" s="1" t="n">
        <v>150.6</v>
      </c>
      <c r="L97" s="1" t="n">
        <v>139.4</v>
      </c>
    </row>
    <row r="98" customFormat="false" ht="12.8" hidden="false" customHeight="false" outlineLevel="0" collapsed="false">
      <c r="A98" s="1" t="s">
        <v>37</v>
      </c>
      <c r="B98" s="1" t="s">
        <v>30</v>
      </c>
      <c r="C98" s="1" t="s">
        <v>14</v>
      </c>
      <c r="D98" s="1" t="n">
        <v>0.38978</v>
      </c>
      <c r="E98" s="1" t="n">
        <v>48</v>
      </c>
      <c r="F98" s="4" t="n">
        <f aca="false">(I98/J98)-1</f>
        <v>0.3301775147929</v>
      </c>
      <c r="G98" s="1" t="n">
        <v>9</v>
      </c>
      <c r="H98" s="1" t="n">
        <v>9</v>
      </c>
      <c r="I98" s="1" t="n">
        <v>112.4</v>
      </c>
      <c r="J98" s="1" t="n">
        <v>84.5</v>
      </c>
      <c r="K98" s="1" t="n">
        <v>137.8</v>
      </c>
      <c r="L98" s="1" t="n">
        <v>115.5</v>
      </c>
    </row>
    <row r="99" customFormat="false" ht="12.8" hidden="false" customHeight="false" outlineLevel="0" collapsed="false">
      <c r="A99" s="1" t="s">
        <v>37</v>
      </c>
      <c r="B99" s="1" t="s">
        <v>30</v>
      </c>
      <c r="C99" s="1" t="s">
        <v>14</v>
      </c>
      <c r="D99" s="1" t="n">
        <v>0.31667</v>
      </c>
      <c r="E99" s="1" t="n">
        <v>48</v>
      </c>
      <c r="F99" s="4" t="n">
        <f aca="false">(I99/J99)-1</f>
        <v>-0.371149511645379</v>
      </c>
      <c r="G99" s="1" t="n">
        <v>9</v>
      </c>
      <c r="H99" s="1" t="n">
        <v>9</v>
      </c>
      <c r="I99" s="1" t="n">
        <v>83.7</v>
      </c>
      <c r="J99" s="1" t="n">
        <v>133.1</v>
      </c>
      <c r="K99" s="1" t="n">
        <v>130.7</v>
      </c>
      <c r="L99" s="1" t="n">
        <v>151.4</v>
      </c>
    </row>
    <row r="100" customFormat="false" ht="12.8" hidden="false" customHeight="false" outlineLevel="0" collapsed="false">
      <c r="A100" s="1" t="s">
        <v>37</v>
      </c>
      <c r="B100" s="1" t="s">
        <v>30</v>
      </c>
      <c r="C100" s="1" t="s">
        <v>14</v>
      </c>
      <c r="D100" s="1" t="n">
        <v>0.43199</v>
      </c>
      <c r="E100" s="1" t="n">
        <v>48</v>
      </c>
      <c r="F100" s="4" t="n">
        <f aca="false">(I100/J100)-1</f>
        <v>-0.0331034482758622</v>
      </c>
      <c r="G100" s="1" t="n">
        <v>9</v>
      </c>
      <c r="H100" s="1" t="n">
        <v>9</v>
      </c>
      <c r="I100" s="1" t="n">
        <v>140.2</v>
      </c>
      <c r="J100" s="1" t="n">
        <v>145</v>
      </c>
      <c r="K100" s="1" t="n">
        <v>148.2</v>
      </c>
      <c r="L100" s="1" t="n">
        <v>154.6</v>
      </c>
    </row>
    <row r="101" customFormat="false" ht="12.8" hidden="false" customHeight="false" outlineLevel="0" collapsed="false">
      <c r="A101" s="1" t="s">
        <v>37</v>
      </c>
      <c r="B101" s="1" t="s">
        <v>30</v>
      </c>
      <c r="C101" s="1" t="s">
        <v>14</v>
      </c>
      <c r="D101" s="1" t="n">
        <v>0.22138</v>
      </c>
      <c r="E101" s="1" t="n">
        <v>48</v>
      </c>
      <c r="F101" s="4" t="n">
        <f aca="false">(I101/J101)-1</f>
        <v>-0.236842105263158</v>
      </c>
      <c r="G101" s="1" t="n">
        <v>9</v>
      </c>
      <c r="H101" s="1" t="n">
        <v>9</v>
      </c>
      <c r="I101" s="1" t="n">
        <v>113.1</v>
      </c>
      <c r="J101" s="1" t="n">
        <v>148.2</v>
      </c>
      <c r="K101" s="1" t="n">
        <v>145</v>
      </c>
      <c r="L101" s="1" t="n">
        <v>157</v>
      </c>
    </row>
    <row r="102" customFormat="false" ht="12.8" hidden="false" customHeight="false" outlineLevel="0" collapsed="false">
      <c r="A102" s="1" t="s">
        <v>41</v>
      </c>
      <c r="B102" s="1" t="s">
        <v>42</v>
      </c>
      <c r="C102" s="1" t="s">
        <v>31</v>
      </c>
      <c r="D102" s="1" t="n">
        <v>1.82143</v>
      </c>
      <c r="E102" s="1" t="n">
        <v>262</v>
      </c>
      <c r="F102" s="4" t="n">
        <v>-0.81</v>
      </c>
      <c r="G102" s="1" t="n">
        <v>12</v>
      </c>
      <c r="H102" s="1" t="n">
        <v>12</v>
      </c>
      <c r="I102" s="1" t="n">
        <v>3.37</v>
      </c>
      <c r="J102" s="1" t="n">
        <v>27.17</v>
      </c>
      <c r="K102" s="1" t="n">
        <v>15.63</v>
      </c>
      <c r="L102" s="1" t="n">
        <v>4.86</v>
      </c>
    </row>
    <row r="103" customFormat="false" ht="12.8" hidden="false" customHeight="false" outlineLevel="0" collapsed="false">
      <c r="A103" s="1" t="s">
        <v>43</v>
      </c>
      <c r="B103" s="1" t="s">
        <v>42</v>
      </c>
      <c r="C103" s="1" t="s">
        <v>31</v>
      </c>
      <c r="D103" s="1" t="n">
        <v>1.82143</v>
      </c>
      <c r="E103" s="1" t="n">
        <v>262</v>
      </c>
      <c r="F103" s="4" t="n">
        <v>-0.22</v>
      </c>
      <c r="G103" s="1" t="n">
        <v>31</v>
      </c>
      <c r="H103" s="1" t="n">
        <v>31</v>
      </c>
      <c r="I103" s="1" t="n">
        <v>38.48</v>
      </c>
      <c r="J103" s="1" t="n">
        <v>48.97</v>
      </c>
      <c r="K103" s="1" t="n">
        <v>16.41</v>
      </c>
      <c r="L103" s="1" t="n">
        <v>20.74</v>
      </c>
    </row>
    <row r="104" customFormat="false" ht="12.8" hidden="false" customHeight="false" outlineLevel="0" collapsed="false">
      <c r="A104" s="1" t="s">
        <v>44</v>
      </c>
      <c r="B104" s="1" t="s">
        <v>45</v>
      </c>
      <c r="C104" s="1" t="s">
        <v>46</v>
      </c>
      <c r="D104" s="1" t="n">
        <v>0.07</v>
      </c>
      <c r="E104" s="1" t="n">
        <v>336</v>
      </c>
      <c r="G104" s="1" t="n">
        <v>30</v>
      </c>
      <c r="H104" s="1" t="n">
        <v>30</v>
      </c>
      <c r="I104" s="1" t="n">
        <v>0.16</v>
      </c>
      <c r="J104" s="1" t="n">
        <v>0.18</v>
      </c>
      <c r="K104" s="1" t="n">
        <v>0.02</v>
      </c>
      <c r="L104" s="1" t="n">
        <v>0.004</v>
      </c>
    </row>
    <row r="105" customFormat="false" ht="12.8" hidden="false" customHeight="false" outlineLevel="0" collapsed="false">
      <c r="A105" s="1" t="s">
        <v>44</v>
      </c>
      <c r="B105" s="1" t="s">
        <v>45</v>
      </c>
      <c r="C105" s="1" t="s">
        <v>47</v>
      </c>
      <c r="D105" s="1" t="n">
        <v>0.07</v>
      </c>
      <c r="E105" s="1" t="n">
        <v>336</v>
      </c>
      <c r="G105" s="1" t="n">
        <v>20</v>
      </c>
      <c r="H105" s="1" t="n">
        <v>20</v>
      </c>
      <c r="I105" s="1" t="n">
        <v>0.18</v>
      </c>
      <c r="J105" s="1" t="n">
        <v>0.26</v>
      </c>
      <c r="K105" s="1" t="n">
        <v>0.004</v>
      </c>
      <c r="L105" s="1" t="n">
        <v>0.03</v>
      </c>
    </row>
    <row r="106" customFormat="false" ht="12.8" hidden="false" customHeight="false" outlineLevel="0" collapsed="false">
      <c r="A106" s="1" t="s">
        <v>44</v>
      </c>
      <c r="B106" s="1" t="s">
        <v>45</v>
      </c>
      <c r="C106" s="1" t="s">
        <v>48</v>
      </c>
      <c r="D106" s="1" t="n">
        <v>0.07</v>
      </c>
      <c r="E106" s="1" t="n">
        <v>336</v>
      </c>
      <c r="G106" s="1" t="n">
        <v>50</v>
      </c>
      <c r="H106" s="1" t="n">
        <v>50</v>
      </c>
      <c r="I106" s="1" t="n">
        <v>0.04</v>
      </c>
      <c r="J106" s="1" t="n">
        <v>0.04</v>
      </c>
      <c r="K106" s="1" t="n">
        <v>0.003</v>
      </c>
      <c r="L106" s="1" t="n">
        <v>0.01</v>
      </c>
    </row>
    <row r="107" customFormat="false" ht="12.8" hidden="false" customHeight="false" outlineLevel="0" collapsed="false">
      <c r="A107" s="1" t="s">
        <v>44</v>
      </c>
      <c r="B107" s="1" t="s">
        <v>45</v>
      </c>
      <c r="C107" s="1" t="s">
        <v>46</v>
      </c>
      <c r="D107" s="1" t="n">
        <v>1</v>
      </c>
      <c r="E107" s="1" t="n">
        <v>336</v>
      </c>
      <c r="G107" s="1" t="n">
        <v>30</v>
      </c>
      <c r="H107" s="1" t="n">
        <v>30</v>
      </c>
      <c r="I107" s="1" t="n">
        <v>0.17</v>
      </c>
      <c r="J107" s="1" t="n">
        <v>0.18</v>
      </c>
      <c r="K107" s="1" t="n">
        <v>0.02</v>
      </c>
      <c r="L107" s="1" t="n">
        <v>0.004</v>
      </c>
    </row>
    <row r="108" customFormat="false" ht="12.8" hidden="false" customHeight="false" outlineLevel="0" collapsed="false">
      <c r="A108" s="1" t="s">
        <v>44</v>
      </c>
      <c r="B108" s="1" t="s">
        <v>45</v>
      </c>
      <c r="C108" s="1" t="s">
        <v>47</v>
      </c>
      <c r="D108" s="1" t="n">
        <v>1</v>
      </c>
      <c r="E108" s="1" t="n">
        <v>336</v>
      </c>
      <c r="G108" s="1" t="n">
        <v>20</v>
      </c>
      <c r="H108" s="1" t="n">
        <v>20</v>
      </c>
      <c r="I108" s="1" t="n">
        <v>0.25</v>
      </c>
      <c r="J108" s="1" t="n">
        <v>0.26</v>
      </c>
      <c r="K108" s="1" t="n">
        <v>0.01</v>
      </c>
      <c r="L108" s="1" t="n">
        <v>0.03</v>
      </c>
    </row>
    <row r="109" customFormat="false" ht="12.8" hidden="false" customHeight="false" outlineLevel="0" collapsed="false">
      <c r="A109" s="1" t="s">
        <v>44</v>
      </c>
      <c r="B109" s="1" t="s">
        <v>45</v>
      </c>
      <c r="C109" s="1" t="s">
        <v>48</v>
      </c>
      <c r="D109" s="1" t="n">
        <v>1</v>
      </c>
      <c r="E109" s="1" t="n">
        <v>336</v>
      </c>
      <c r="G109" s="1" t="n">
        <v>50</v>
      </c>
      <c r="H109" s="1" t="n">
        <v>50</v>
      </c>
      <c r="I109" s="1" t="n">
        <v>0.05</v>
      </c>
      <c r="J109" s="1" t="n">
        <v>0.04</v>
      </c>
      <c r="K109" s="1" t="n">
        <v>0.004</v>
      </c>
      <c r="L109" s="1" t="n">
        <v>0.01</v>
      </c>
    </row>
    <row r="110" customFormat="false" ht="12.8" hidden="false" customHeight="false" outlineLevel="0" collapsed="false">
      <c r="A110" s="1" t="s">
        <v>44</v>
      </c>
      <c r="B110" s="1" t="s">
        <v>45</v>
      </c>
      <c r="C110" s="1" t="s">
        <v>46</v>
      </c>
      <c r="D110" s="1" t="n">
        <v>0.07</v>
      </c>
      <c r="E110" s="1" t="n">
        <v>3360</v>
      </c>
      <c r="G110" s="1" t="n">
        <v>30</v>
      </c>
      <c r="H110" s="1" t="n">
        <v>30</v>
      </c>
      <c r="I110" s="1" t="n">
        <v>0.15</v>
      </c>
      <c r="J110" s="1" t="n">
        <v>0.16</v>
      </c>
      <c r="K110" s="1" t="n">
        <v>0.01</v>
      </c>
      <c r="L110" s="1" t="n">
        <v>0.01</v>
      </c>
    </row>
    <row r="111" customFormat="false" ht="12.8" hidden="false" customHeight="false" outlineLevel="0" collapsed="false">
      <c r="A111" s="1" t="s">
        <v>44</v>
      </c>
      <c r="B111" s="1" t="s">
        <v>45</v>
      </c>
      <c r="C111" s="1" t="s">
        <v>47</v>
      </c>
      <c r="D111" s="1" t="n">
        <v>0.07</v>
      </c>
      <c r="E111" s="1" t="n">
        <v>3360</v>
      </c>
      <c r="G111" s="1" t="n">
        <v>20</v>
      </c>
      <c r="H111" s="1" t="n">
        <v>20</v>
      </c>
      <c r="I111" s="1" t="n">
        <v>0.24</v>
      </c>
      <c r="J111" s="1" t="n">
        <v>0.29</v>
      </c>
      <c r="K111" s="1" t="n">
        <v>0.02</v>
      </c>
      <c r="L111" s="1" t="n">
        <v>0.02</v>
      </c>
    </row>
    <row r="112" customFormat="false" ht="12.8" hidden="false" customHeight="false" outlineLevel="0" collapsed="false">
      <c r="A112" s="1" t="s">
        <v>44</v>
      </c>
      <c r="B112" s="1" t="s">
        <v>45</v>
      </c>
      <c r="C112" s="1" t="s">
        <v>48</v>
      </c>
      <c r="D112" s="1" t="n">
        <v>0.07</v>
      </c>
      <c r="E112" s="1" t="n">
        <v>3360</v>
      </c>
      <c r="G112" s="1" t="n">
        <v>50</v>
      </c>
      <c r="H112" s="1" t="n">
        <v>50</v>
      </c>
      <c r="I112" s="1" t="n">
        <v>0.04</v>
      </c>
      <c r="J112" s="1" t="n">
        <v>0.04</v>
      </c>
      <c r="K112" s="1" t="n">
        <v>0.03</v>
      </c>
      <c r="L112" s="1" t="n">
        <v>0.002</v>
      </c>
    </row>
    <row r="113" customFormat="false" ht="12.8" hidden="false" customHeight="false" outlineLevel="0" collapsed="false">
      <c r="A113" s="1" t="s">
        <v>44</v>
      </c>
      <c r="B113" s="1" t="s">
        <v>45</v>
      </c>
      <c r="C113" s="1" t="s">
        <v>46</v>
      </c>
      <c r="D113" s="1" t="n">
        <v>1</v>
      </c>
      <c r="E113" s="1" t="n">
        <v>3360</v>
      </c>
      <c r="G113" s="1" t="n">
        <v>30</v>
      </c>
      <c r="H113" s="1" t="n">
        <v>30</v>
      </c>
      <c r="I113" s="1" t="n">
        <v>0.19</v>
      </c>
      <c r="J113" s="1" t="n">
        <v>0.16</v>
      </c>
      <c r="K113" s="1" t="n">
        <v>0.01</v>
      </c>
      <c r="L113" s="1" t="n">
        <v>0.01</v>
      </c>
    </row>
    <row r="114" customFormat="false" ht="12.8" hidden="false" customHeight="false" outlineLevel="0" collapsed="false">
      <c r="A114" s="1" t="s">
        <v>44</v>
      </c>
      <c r="B114" s="1" t="s">
        <v>45</v>
      </c>
      <c r="C114" s="1" t="s">
        <v>47</v>
      </c>
      <c r="D114" s="1" t="n">
        <v>1</v>
      </c>
      <c r="E114" s="1" t="n">
        <v>3360</v>
      </c>
      <c r="G114" s="1" t="n">
        <v>20</v>
      </c>
      <c r="H114" s="1" t="n">
        <v>20</v>
      </c>
      <c r="I114" s="1" t="n">
        <v>0.27</v>
      </c>
      <c r="J114" s="1" t="n">
        <v>0.29</v>
      </c>
      <c r="K114" s="1" t="n">
        <v>0.03</v>
      </c>
      <c r="L114" s="1" t="n">
        <v>0.02</v>
      </c>
    </row>
    <row r="115" customFormat="false" ht="12.8" hidden="false" customHeight="false" outlineLevel="0" collapsed="false">
      <c r="A115" s="1" t="s">
        <v>44</v>
      </c>
      <c r="B115" s="1" t="s">
        <v>45</v>
      </c>
      <c r="C115" s="1" t="s">
        <v>48</v>
      </c>
      <c r="D115" s="1" t="n">
        <v>1</v>
      </c>
      <c r="E115" s="1" t="n">
        <v>3360</v>
      </c>
      <c r="G115" s="1" t="n">
        <v>50</v>
      </c>
      <c r="H115" s="1" t="n">
        <v>50</v>
      </c>
      <c r="I115" s="1" t="n">
        <v>0.04</v>
      </c>
      <c r="J115" s="1" t="n">
        <v>0.04</v>
      </c>
      <c r="K115" s="1" t="n">
        <v>0.001</v>
      </c>
      <c r="L115" s="1" t="n">
        <v>0.002</v>
      </c>
    </row>
    <row r="116" customFormat="false" ht="12.8" hidden="false" customHeight="false" outlineLevel="0" collapsed="false">
      <c r="A116" s="1" t="s">
        <v>44</v>
      </c>
      <c r="B116" s="1" t="s">
        <v>45</v>
      </c>
      <c r="C116" s="1" t="s">
        <v>46</v>
      </c>
      <c r="D116" s="1" t="n">
        <v>0.07</v>
      </c>
      <c r="E116" s="1" t="n">
        <v>8760</v>
      </c>
      <c r="G116" s="1" t="n">
        <v>30</v>
      </c>
      <c r="H116" s="1" t="n">
        <v>30</v>
      </c>
      <c r="I116" s="1" t="n">
        <v>0.18</v>
      </c>
      <c r="J116" s="1" t="n">
        <v>0.18</v>
      </c>
      <c r="K116" s="1" t="n">
        <v>0.02</v>
      </c>
      <c r="L116" s="1" t="n">
        <v>0.01</v>
      </c>
    </row>
    <row r="117" customFormat="false" ht="12.8" hidden="false" customHeight="false" outlineLevel="0" collapsed="false">
      <c r="A117" s="1" t="s">
        <v>44</v>
      </c>
      <c r="B117" s="1" t="s">
        <v>45</v>
      </c>
      <c r="C117" s="1" t="s">
        <v>47</v>
      </c>
      <c r="D117" s="1" t="n">
        <v>0.07</v>
      </c>
      <c r="E117" s="1" t="n">
        <v>8760</v>
      </c>
      <c r="G117" s="1" t="n">
        <v>20</v>
      </c>
      <c r="H117" s="1" t="n">
        <v>20</v>
      </c>
      <c r="I117" s="1" t="n">
        <v>0.21</v>
      </c>
      <c r="J117" s="1" t="n">
        <v>0.26</v>
      </c>
      <c r="K117" s="1" t="n">
        <v>0.01</v>
      </c>
      <c r="L117" s="1" t="n">
        <v>0.01</v>
      </c>
    </row>
    <row r="118" customFormat="false" ht="12.8" hidden="false" customHeight="false" outlineLevel="0" collapsed="false">
      <c r="A118" s="1" t="s">
        <v>44</v>
      </c>
      <c r="B118" s="1" t="s">
        <v>45</v>
      </c>
      <c r="C118" s="1" t="s">
        <v>48</v>
      </c>
      <c r="D118" s="1" t="n">
        <v>0.07</v>
      </c>
      <c r="E118" s="1" t="n">
        <v>8760</v>
      </c>
      <c r="G118" s="1" t="n">
        <v>50</v>
      </c>
      <c r="H118" s="1" t="n">
        <v>50</v>
      </c>
      <c r="I118" s="1" t="n">
        <v>0.03</v>
      </c>
      <c r="J118" s="1" t="n">
        <v>0.04</v>
      </c>
      <c r="K118" s="1" t="n">
        <v>0.003</v>
      </c>
      <c r="L118" s="1" t="n">
        <v>0.002</v>
      </c>
    </row>
    <row r="119" customFormat="false" ht="12.8" hidden="false" customHeight="false" outlineLevel="0" collapsed="false">
      <c r="A119" s="1" t="s">
        <v>44</v>
      </c>
      <c r="B119" s="1" t="s">
        <v>45</v>
      </c>
      <c r="C119" s="1" t="s">
        <v>46</v>
      </c>
      <c r="D119" s="1" t="n">
        <v>1</v>
      </c>
      <c r="E119" s="1" t="n">
        <v>8760</v>
      </c>
      <c r="G119" s="1" t="n">
        <v>30</v>
      </c>
      <c r="H119" s="1" t="n">
        <v>30</v>
      </c>
      <c r="I119" s="1" t="n">
        <v>0.21</v>
      </c>
      <c r="J119" s="1" t="n">
        <v>0.18</v>
      </c>
      <c r="K119" s="1" t="n">
        <v>0.02</v>
      </c>
      <c r="L119" s="1" t="n">
        <v>0.01</v>
      </c>
    </row>
    <row r="120" customFormat="false" ht="12.8" hidden="false" customHeight="false" outlineLevel="0" collapsed="false">
      <c r="A120" s="1" t="s">
        <v>44</v>
      </c>
      <c r="B120" s="1" t="s">
        <v>45</v>
      </c>
      <c r="C120" s="1" t="s">
        <v>47</v>
      </c>
      <c r="D120" s="1" t="n">
        <v>1</v>
      </c>
      <c r="E120" s="1" t="n">
        <v>8760</v>
      </c>
      <c r="G120" s="1" t="n">
        <v>20</v>
      </c>
      <c r="H120" s="1" t="n">
        <v>20</v>
      </c>
      <c r="I120" s="1" t="n">
        <v>0.23</v>
      </c>
      <c r="J120" s="1" t="n">
        <v>0.26</v>
      </c>
      <c r="K120" s="1" t="n">
        <v>0.02</v>
      </c>
      <c r="L120" s="1" t="n">
        <v>0.01</v>
      </c>
    </row>
    <row r="121" customFormat="false" ht="12.8" hidden="false" customHeight="false" outlineLevel="0" collapsed="false">
      <c r="A121" s="1" t="s">
        <v>44</v>
      </c>
      <c r="B121" s="1" t="s">
        <v>45</v>
      </c>
      <c r="C121" s="1" t="s">
        <v>48</v>
      </c>
      <c r="D121" s="1" t="n">
        <v>1</v>
      </c>
      <c r="E121" s="1" t="n">
        <v>8760</v>
      </c>
      <c r="G121" s="1" t="n">
        <v>50</v>
      </c>
      <c r="H121" s="1" t="n">
        <v>50</v>
      </c>
      <c r="I121" s="1" t="n">
        <v>0.03</v>
      </c>
      <c r="J121" s="1" t="n">
        <v>0.04</v>
      </c>
      <c r="K121" s="1" t="n">
        <v>0.003</v>
      </c>
      <c r="L121" s="1" t="n">
        <v>0.002</v>
      </c>
    </row>
    <row r="122" customFormat="false" ht="12.8" hidden="false" customHeight="false" outlineLevel="0" collapsed="false">
      <c r="A122" s="1" t="s">
        <v>44</v>
      </c>
      <c r="B122" s="1" t="s">
        <v>45</v>
      </c>
      <c r="C122" s="1" t="s">
        <v>46</v>
      </c>
      <c r="D122" s="1" t="n">
        <v>0.07</v>
      </c>
      <c r="E122" s="1" t="n">
        <v>336</v>
      </c>
      <c r="G122" s="1" t="n">
        <v>30</v>
      </c>
      <c r="H122" s="1" t="n">
        <v>30</v>
      </c>
      <c r="I122" s="1" t="n">
        <v>26.06</v>
      </c>
      <c r="J122" s="1" t="n">
        <v>33.46</v>
      </c>
      <c r="K122" s="1" t="n">
        <v>2.54</v>
      </c>
      <c r="L122" s="1" t="n">
        <v>1.3</v>
      </c>
    </row>
    <row r="123" customFormat="false" ht="12.8" hidden="false" customHeight="false" outlineLevel="0" collapsed="false">
      <c r="A123" s="1" t="s">
        <v>44</v>
      </c>
      <c r="B123" s="1" t="s">
        <v>45</v>
      </c>
      <c r="C123" s="1" t="s">
        <v>47</v>
      </c>
      <c r="D123" s="1" t="n">
        <v>0.07</v>
      </c>
      <c r="E123" s="1" t="n">
        <v>336</v>
      </c>
      <c r="G123" s="1" t="n">
        <v>20</v>
      </c>
      <c r="H123" s="1" t="n">
        <v>20</v>
      </c>
      <c r="I123" s="1" t="n">
        <v>22.76</v>
      </c>
      <c r="J123" s="1" t="n">
        <v>24.19</v>
      </c>
      <c r="K123" s="1" t="n">
        <v>2.22</v>
      </c>
      <c r="L123" s="1" t="n">
        <v>1.89</v>
      </c>
    </row>
    <row r="124" customFormat="false" ht="12.8" hidden="false" customHeight="false" outlineLevel="0" collapsed="false">
      <c r="A124" s="1" t="s">
        <v>44</v>
      </c>
      <c r="B124" s="1" t="s">
        <v>45</v>
      </c>
      <c r="C124" s="1" t="s">
        <v>48</v>
      </c>
      <c r="D124" s="1" t="n">
        <v>0.07</v>
      </c>
      <c r="E124" s="1" t="n">
        <v>336</v>
      </c>
      <c r="G124" s="1" t="n">
        <v>50</v>
      </c>
      <c r="H124" s="1" t="n">
        <v>50</v>
      </c>
      <c r="I124" s="1" t="n">
        <v>85.43</v>
      </c>
      <c r="J124" s="1" t="n">
        <v>113.5</v>
      </c>
      <c r="K124" s="1" t="n">
        <v>6.49</v>
      </c>
      <c r="L124" s="1" t="n">
        <v>5.69</v>
      </c>
    </row>
    <row r="125" customFormat="false" ht="12.8" hidden="false" customHeight="false" outlineLevel="0" collapsed="false">
      <c r="A125" s="1" t="s">
        <v>44</v>
      </c>
      <c r="B125" s="1" t="s">
        <v>45</v>
      </c>
      <c r="C125" s="1" t="s">
        <v>46</v>
      </c>
      <c r="D125" s="1" t="n">
        <v>1</v>
      </c>
      <c r="E125" s="1" t="n">
        <v>336</v>
      </c>
      <c r="G125" s="1" t="n">
        <v>30</v>
      </c>
      <c r="H125" s="1" t="n">
        <v>30</v>
      </c>
      <c r="I125" s="1" t="n">
        <v>26.35</v>
      </c>
      <c r="J125" s="1" t="n">
        <v>33.46</v>
      </c>
      <c r="K125" s="1" t="n">
        <v>1.4</v>
      </c>
      <c r="L125" s="1" t="n">
        <v>1.3</v>
      </c>
    </row>
    <row r="126" customFormat="false" ht="12.8" hidden="false" customHeight="false" outlineLevel="0" collapsed="false">
      <c r="A126" s="1" t="s">
        <v>44</v>
      </c>
      <c r="B126" s="1" t="s">
        <v>45</v>
      </c>
      <c r="C126" s="1" t="s">
        <v>47</v>
      </c>
      <c r="D126" s="1" t="n">
        <v>1</v>
      </c>
      <c r="E126" s="1" t="n">
        <v>336</v>
      </c>
      <c r="G126" s="1" t="n">
        <v>20</v>
      </c>
      <c r="H126" s="1" t="n">
        <v>20</v>
      </c>
      <c r="I126" s="1" t="n">
        <v>22.97</v>
      </c>
      <c r="J126" s="1" t="n">
        <v>24.19</v>
      </c>
      <c r="K126" s="1" t="n">
        <v>1.33</v>
      </c>
      <c r="L126" s="1" t="n">
        <v>1.89</v>
      </c>
    </row>
    <row r="127" customFormat="false" ht="12.8" hidden="false" customHeight="false" outlineLevel="0" collapsed="false">
      <c r="A127" s="1" t="s">
        <v>44</v>
      </c>
      <c r="B127" s="1" t="s">
        <v>45</v>
      </c>
      <c r="C127" s="1" t="s">
        <v>48</v>
      </c>
      <c r="D127" s="1" t="n">
        <v>1</v>
      </c>
      <c r="E127" s="1" t="n">
        <v>336</v>
      </c>
      <c r="G127" s="1" t="n">
        <v>50</v>
      </c>
      <c r="H127" s="1" t="n">
        <v>50</v>
      </c>
      <c r="I127" s="1" t="n">
        <v>119.62</v>
      </c>
      <c r="J127" s="1" t="n">
        <v>113.5</v>
      </c>
      <c r="K127" s="1" t="n">
        <v>12.02</v>
      </c>
      <c r="L127" s="1" t="n">
        <v>5.69</v>
      </c>
    </row>
    <row r="128" customFormat="false" ht="12.8" hidden="false" customHeight="false" outlineLevel="0" collapsed="false">
      <c r="A128" s="1" t="s">
        <v>44</v>
      </c>
      <c r="B128" s="1" t="s">
        <v>45</v>
      </c>
      <c r="C128" s="1" t="s">
        <v>46</v>
      </c>
      <c r="D128" s="1" t="n">
        <v>0.07</v>
      </c>
      <c r="E128" s="1" t="n">
        <v>3360</v>
      </c>
      <c r="G128" s="1" t="n">
        <v>30</v>
      </c>
      <c r="H128" s="1" t="n">
        <v>30</v>
      </c>
      <c r="I128" s="1" t="n">
        <v>20.98</v>
      </c>
      <c r="J128" s="1" t="n">
        <v>22.57</v>
      </c>
      <c r="K128" s="1" t="n">
        <v>1.17</v>
      </c>
      <c r="L128" s="1" t="n">
        <v>2.63</v>
      </c>
    </row>
    <row r="129" customFormat="false" ht="12.8" hidden="false" customHeight="false" outlineLevel="0" collapsed="false">
      <c r="A129" s="1" t="s">
        <v>44</v>
      </c>
      <c r="B129" s="1" t="s">
        <v>45</v>
      </c>
      <c r="C129" s="1" t="s">
        <v>47</v>
      </c>
      <c r="D129" s="1" t="n">
        <v>0.07</v>
      </c>
      <c r="E129" s="1" t="n">
        <v>3360</v>
      </c>
      <c r="G129" s="1" t="n">
        <v>20</v>
      </c>
      <c r="H129" s="1" t="n">
        <v>20</v>
      </c>
      <c r="I129" s="1" t="n">
        <v>38.23</v>
      </c>
      <c r="J129" s="1" t="n">
        <v>39.59</v>
      </c>
      <c r="K129" s="1" t="n">
        <v>3.72</v>
      </c>
      <c r="L129" s="1" t="n">
        <v>4.1</v>
      </c>
    </row>
    <row r="130" customFormat="false" ht="12.8" hidden="false" customHeight="false" outlineLevel="0" collapsed="false">
      <c r="A130" s="1" t="s">
        <v>44</v>
      </c>
      <c r="B130" s="1" t="s">
        <v>45</v>
      </c>
      <c r="C130" s="1" t="s">
        <v>48</v>
      </c>
      <c r="D130" s="1" t="n">
        <v>0.07</v>
      </c>
      <c r="E130" s="1" t="n">
        <v>3360</v>
      </c>
      <c r="G130" s="1" t="n">
        <v>50</v>
      </c>
      <c r="H130" s="1" t="n">
        <v>50</v>
      </c>
      <c r="I130" s="1" t="n">
        <v>109.65</v>
      </c>
      <c r="J130" s="1" t="n">
        <v>122.68</v>
      </c>
      <c r="K130" s="1" t="n">
        <v>3.67</v>
      </c>
      <c r="L130" s="1" t="n">
        <v>4.7</v>
      </c>
    </row>
    <row r="131" customFormat="false" ht="12.8" hidden="false" customHeight="false" outlineLevel="0" collapsed="false">
      <c r="A131" s="1" t="s">
        <v>44</v>
      </c>
      <c r="B131" s="1" t="s">
        <v>45</v>
      </c>
      <c r="C131" s="1" t="s">
        <v>46</v>
      </c>
      <c r="D131" s="1" t="n">
        <v>1</v>
      </c>
      <c r="E131" s="1" t="n">
        <v>3360</v>
      </c>
      <c r="G131" s="1" t="n">
        <v>30</v>
      </c>
      <c r="H131" s="1" t="n">
        <v>30</v>
      </c>
      <c r="I131" s="1" t="n">
        <v>36.1</v>
      </c>
      <c r="J131" s="1" t="n">
        <v>22.57</v>
      </c>
      <c r="K131" s="1" t="n">
        <v>3.78</v>
      </c>
      <c r="L131" s="1" t="n">
        <v>2.63</v>
      </c>
    </row>
    <row r="132" customFormat="false" ht="12.8" hidden="false" customHeight="false" outlineLevel="0" collapsed="false">
      <c r="A132" s="1" t="s">
        <v>44</v>
      </c>
      <c r="B132" s="1" t="s">
        <v>45</v>
      </c>
      <c r="C132" s="1" t="s">
        <v>47</v>
      </c>
      <c r="D132" s="1" t="n">
        <v>1</v>
      </c>
      <c r="E132" s="1" t="n">
        <v>3360</v>
      </c>
      <c r="G132" s="1" t="n">
        <v>20</v>
      </c>
      <c r="H132" s="1" t="n">
        <v>20</v>
      </c>
      <c r="I132" s="1" t="n">
        <v>28.22</v>
      </c>
      <c r="J132" s="1" t="n">
        <v>39.59</v>
      </c>
      <c r="K132" s="1" t="n">
        <v>3.09</v>
      </c>
      <c r="L132" s="1" t="n">
        <v>4.1</v>
      </c>
    </row>
    <row r="133" customFormat="false" ht="12.8" hidden="false" customHeight="false" outlineLevel="0" collapsed="false">
      <c r="A133" s="1" t="s">
        <v>44</v>
      </c>
      <c r="B133" s="1" t="s">
        <v>45</v>
      </c>
      <c r="C133" s="1" t="s">
        <v>48</v>
      </c>
      <c r="D133" s="1" t="n">
        <v>1</v>
      </c>
      <c r="E133" s="1" t="n">
        <v>3360</v>
      </c>
      <c r="G133" s="1" t="n">
        <v>50</v>
      </c>
      <c r="H133" s="1" t="n">
        <v>50</v>
      </c>
      <c r="I133" s="1" t="n">
        <v>89.83</v>
      </c>
      <c r="J133" s="1" t="n">
        <v>122.68</v>
      </c>
      <c r="K133" s="1" t="n">
        <v>6.29</v>
      </c>
      <c r="L133" s="1" t="n">
        <v>4.7</v>
      </c>
    </row>
    <row r="134" customFormat="false" ht="12.8" hidden="false" customHeight="false" outlineLevel="0" collapsed="false">
      <c r="A134" s="1" t="s">
        <v>44</v>
      </c>
      <c r="B134" s="1" t="s">
        <v>45</v>
      </c>
      <c r="C134" s="1" t="s">
        <v>46</v>
      </c>
      <c r="D134" s="1" t="n">
        <v>0.07</v>
      </c>
      <c r="E134" s="1" t="n">
        <v>8760</v>
      </c>
      <c r="G134" s="1" t="n">
        <v>30</v>
      </c>
      <c r="H134" s="1" t="n">
        <v>30</v>
      </c>
      <c r="I134" s="1" t="n">
        <v>24.18</v>
      </c>
      <c r="J134" s="1" t="n">
        <v>36.07</v>
      </c>
      <c r="K134" s="1" t="n">
        <v>1.63</v>
      </c>
      <c r="L134" s="1" t="n">
        <v>3.17</v>
      </c>
    </row>
    <row r="135" customFormat="false" ht="12.8" hidden="false" customHeight="false" outlineLevel="0" collapsed="false">
      <c r="A135" s="1" t="s">
        <v>44</v>
      </c>
      <c r="B135" s="1" t="s">
        <v>45</v>
      </c>
      <c r="C135" s="1" t="s">
        <v>47</v>
      </c>
      <c r="D135" s="1" t="n">
        <v>0.07</v>
      </c>
      <c r="E135" s="1" t="n">
        <v>8760</v>
      </c>
      <c r="G135" s="1" t="n">
        <v>20</v>
      </c>
      <c r="H135" s="1" t="n">
        <v>20</v>
      </c>
      <c r="I135" s="1" t="n">
        <v>24.26</v>
      </c>
      <c r="J135" s="1" t="n">
        <v>28.52</v>
      </c>
      <c r="K135" s="1" t="n">
        <v>1.53</v>
      </c>
      <c r="L135" s="1" t="n">
        <v>1.29</v>
      </c>
    </row>
    <row r="136" customFormat="false" ht="12.8" hidden="false" customHeight="false" outlineLevel="0" collapsed="false">
      <c r="A136" s="1" t="s">
        <v>44</v>
      </c>
      <c r="B136" s="1" t="s">
        <v>45</v>
      </c>
      <c r="C136" s="1" t="s">
        <v>48</v>
      </c>
      <c r="D136" s="1" t="n">
        <v>0.07</v>
      </c>
      <c r="E136" s="1" t="n">
        <v>8760</v>
      </c>
      <c r="G136" s="1" t="n">
        <v>50</v>
      </c>
      <c r="H136" s="1" t="n">
        <v>50</v>
      </c>
      <c r="I136" s="1" t="n">
        <v>90.54</v>
      </c>
      <c r="J136" s="1" t="n">
        <v>101.39</v>
      </c>
      <c r="K136" s="1" t="n">
        <v>2</v>
      </c>
      <c r="L136" s="1" t="n">
        <v>5.09</v>
      </c>
    </row>
    <row r="137" customFormat="false" ht="12.8" hidden="false" customHeight="false" outlineLevel="0" collapsed="false">
      <c r="A137" s="1" t="s">
        <v>44</v>
      </c>
      <c r="B137" s="1" t="s">
        <v>45</v>
      </c>
      <c r="C137" s="1" t="s">
        <v>46</v>
      </c>
      <c r="D137" s="1" t="n">
        <v>1</v>
      </c>
      <c r="E137" s="1" t="n">
        <v>8760</v>
      </c>
      <c r="G137" s="1" t="n">
        <v>30</v>
      </c>
      <c r="H137" s="1" t="n">
        <v>30</v>
      </c>
      <c r="I137" s="1" t="n">
        <v>34.16</v>
      </c>
      <c r="J137" s="1" t="n">
        <v>36.07</v>
      </c>
      <c r="K137" s="1" t="n">
        <v>3.39</v>
      </c>
      <c r="L137" s="1" t="n">
        <v>3.17</v>
      </c>
    </row>
    <row r="138" customFormat="false" ht="12.8" hidden="false" customHeight="false" outlineLevel="0" collapsed="false">
      <c r="A138" s="1" t="s">
        <v>44</v>
      </c>
      <c r="B138" s="1" t="s">
        <v>45</v>
      </c>
      <c r="C138" s="1" t="s">
        <v>47</v>
      </c>
      <c r="D138" s="1" t="n">
        <v>1</v>
      </c>
      <c r="E138" s="1" t="n">
        <v>8760</v>
      </c>
      <c r="G138" s="1" t="n">
        <v>20</v>
      </c>
      <c r="H138" s="1" t="n">
        <v>20</v>
      </c>
      <c r="I138" s="1" t="n">
        <v>24.13</v>
      </c>
      <c r="J138" s="1" t="n">
        <v>28.52</v>
      </c>
      <c r="K138" s="1" t="n">
        <v>0.82</v>
      </c>
      <c r="L138" s="1" t="n">
        <v>1.29</v>
      </c>
    </row>
    <row r="139" customFormat="false" ht="12.8" hidden="false" customHeight="false" outlineLevel="0" collapsed="false">
      <c r="A139" s="1" t="s">
        <v>44</v>
      </c>
      <c r="B139" s="1" t="s">
        <v>45</v>
      </c>
      <c r="C139" s="1" t="s">
        <v>48</v>
      </c>
      <c r="D139" s="1" t="n">
        <v>1</v>
      </c>
      <c r="E139" s="1" t="n">
        <v>8760</v>
      </c>
      <c r="G139" s="1" t="n">
        <v>50</v>
      </c>
      <c r="H139" s="1" t="n">
        <v>50</v>
      </c>
      <c r="I139" s="1" t="n">
        <v>130.87</v>
      </c>
      <c r="J139" s="1" t="n">
        <v>101.39</v>
      </c>
      <c r="K139" s="1" t="n">
        <v>10.18</v>
      </c>
      <c r="L139" s="1" t="n">
        <v>5.09</v>
      </c>
    </row>
    <row r="140" customFormat="false" ht="12.8" hidden="false" customHeight="false" outlineLevel="0" collapsed="false">
      <c r="A140" s="1" t="s">
        <v>44</v>
      </c>
      <c r="B140" s="1" t="s">
        <v>45</v>
      </c>
      <c r="C140" s="1" t="s">
        <v>46</v>
      </c>
      <c r="D140" s="1" t="n">
        <v>0.07</v>
      </c>
      <c r="E140" s="1" t="n">
        <v>336</v>
      </c>
      <c r="G140" s="1" t="n">
        <v>30</v>
      </c>
      <c r="H140" s="1" t="n">
        <v>30</v>
      </c>
      <c r="I140" s="1" t="n">
        <v>3.97</v>
      </c>
      <c r="J140" s="1" t="n">
        <v>4.45</v>
      </c>
      <c r="K140" s="1" t="n">
        <v>0.51</v>
      </c>
      <c r="L140" s="1" t="n">
        <v>0.49</v>
      </c>
    </row>
    <row r="141" customFormat="false" ht="12.8" hidden="false" customHeight="false" outlineLevel="0" collapsed="false">
      <c r="A141" s="1" t="s">
        <v>44</v>
      </c>
      <c r="B141" s="1" t="s">
        <v>45</v>
      </c>
      <c r="C141" s="1" t="s">
        <v>47</v>
      </c>
      <c r="D141" s="1" t="n">
        <v>0.07</v>
      </c>
      <c r="E141" s="1" t="n">
        <v>336</v>
      </c>
      <c r="G141" s="1" t="n">
        <v>20</v>
      </c>
      <c r="H141" s="1" t="n">
        <v>20</v>
      </c>
      <c r="I141" s="1" t="n">
        <v>3.7</v>
      </c>
      <c r="J141" s="1" t="n">
        <v>5.87</v>
      </c>
      <c r="K141" s="1" t="n">
        <v>0.63</v>
      </c>
      <c r="L141" s="1" t="n">
        <v>1.23</v>
      </c>
    </row>
    <row r="142" customFormat="false" ht="12.8" hidden="false" customHeight="false" outlineLevel="0" collapsed="false">
      <c r="A142" s="1" t="s">
        <v>44</v>
      </c>
      <c r="B142" s="1" t="s">
        <v>45</v>
      </c>
      <c r="C142" s="1" t="s">
        <v>48</v>
      </c>
      <c r="D142" s="1" t="n">
        <v>0.07</v>
      </c>
      <c r="E142" s="1" t="n">
        <v>336</v>
      </c>
      <c r="G142" s="1" t="n">
        <v>50</v>
      </c>
      <c r="H142" s="1" t="n">
        <v>50</v>
      </c>
      <c r="I142" s="1" t="n">
        <v>3.07</v>
      </c>
      <c r="J142" s="1" t="n">
        <v>4.13</v>
      </c>
      <c r="K142" s="1" t="n">
        <v>0.3</v>
      </c>
      <c r="L142" s="1" t="n">
        <v>0.5</v>
      </c>
    </row>
    <row r="143" customFormat="false" ht="12.8" hidden="false" customHeight="false" outlineLevel="0" collapsed="false">
      <c r="A143" s="1" t="s">
        <v>44</v>
      </c>
      <c r="B143" s="1" t="s">
        <v>45</v>
      </c>
      <c r="C143" s="1" t="s">
        <v>46</v>
      </c>
      <c r="D143" s="1" t="n">
        <v>1</v>
      </c>
      <c r="E143" s="1" t="n">
        <v>336</v>
      </c>
      <c r="G143" s="1" t="n">
        <v>30</v>
      </c>
      <c r="H143" s="1" t="n">
        <v>30</v>
      </c>
      <c r="I143" s="1" t="n">
        <v>5.29</v>
      </c>
      <c r="J143" s="1" t="n">
        <v>4.45</v>
      </c>
      <c r="K143" s="1" t="n">
        <v>0.32</v>
      </c>
      <c r="L143" s="1" t="n">
        <v>0.49</v>
      </c>
    </row>
    <row r="144" customFormat="false" ht="12.8" hidden="false" customHeight="false" outlineLevel="0" collapsed="false">
      <c r="A144" s="1" t="s">
        <v>44</v>
      </c>
      <c r="B144" s="1" t="s">
        <v>45</v>
      </c>
      <c r="C144" s="1" t="s">
        <v>47</v>
      </c>
      <c r="D144" s="1" t="n">
        <v>1</v>
      </c>
      <c r="E144" s="1" t="n">
        <v>336</v>
      </c>
      <c r="G144" s="1" t="n">
        <v>20</v>
      </c>
      <c r="H144" s="1" t="n">
        <v>20</v>
      </c>
      <c r="I144" s="1" t="n">
        <v>4.99</v>
      </c>
      <c r="J144" s="1" t="n">
        <v>5.87</v>
      </c>
      <c r="K144" s="1" t="n">
        <v>1.03</v>
      </c>
      <c r="L144" s="1" t="n">
        <v>1.23</v>
      </c>
    </row>
    <row r="145" customFormat="false" ht="12.8" hidden="false" customHeight="false" outlineLevel="0" collapsed="false">
      <c r="A145" s="1" t="s">
        <v>44</v>
      </c>
      <c r="B145" s="1" t="s">
        <v>45</v>
      </c>
      <c r="C145" s="1" t="s">
        <v>48</v>
      </c>
      <c r="D145" s="1" t="n">
        <v>1</v>
      </c>
      <c r="E145" s="1" t="n">
        <v>336</v>
      </c>
      <c r="G145" s="1" t="n">
        <v>50</v>
      </c>
      <c r="H145" s="1" t="n">
        <v>50</v>
      </c>
      <c r="I145" s="1" t="n">
        <v>3.63</v>
      </c>
      <c r="J145" s="1" t="n">
        <v>4.13</v>
      </c>
      <c r="K145" s="1" t="n">
        <v>0.38</v>
      </c>
      <c r="L145" s="1" t="n">
        <v>0.5</v>
      </c>
    </row>
    <row r="146" customFormat="false" ht="12.8" hidden="false" customHeight="false" outlineLevel="0" collapsed="false">
      <c r="A146" s="1" t="s">
        <v>44</v>
      </c>
      <c r="B146" s="1" t="s">
        <v>45</v>
      </c>
      <c r="C146" s="1" t="s">
        <v>46</v>
      </c>
      <c r="D146" s="1" t="n">
        <v>0.07</v>
      </c>
      <c r="E146" s="1" t="n">
        <v>3360</v>
      </c>
      <c r="G146" s="1" t="n">
        <v>30</v>
      </c>
      <c r="H146" s="1" t="n">
        <v>30</v>
      </c>
      <c r="I146" s="1" t="n">
        <v>3.61</v>
      </c>
      <c r="J146" s="1" t="n">
        <v>5.46</v>
      </c>
      <c r="K146" s="1" t="n">
        <v>0.58</v>
      </c>
      <c r="L146" s="1" t="n">
        <v>0.37</v>
      </c>
    </row>
    <row r="147" customFormat="false" ht="12.8" hidden="false" customHeight="false" outlineLevel="0" collapsed="false">
      <c r="A147" s="1" t="s">
        <v>44</v>
      </c>
      <c r="B147" s="1" t="s">
        <v>45</v>
      </c>
      <c r="C147" s="1" t="s">
        <v>47</v>
      </c>
      <c r="D147" s="1" t="n">
        <v>0.07</v>
      </c>
      <c r="E147" s="1" t="n">
        <v>3360</v>
      </c>
      <c r="G147" s="1" t="n">
        <v>20</v>
      </c>
      <c r="H147" s="1" t="n">
        <v>20</v>
      </c>
      <c r="I147" s="1" t="n">
        <v>2.73</v>
      </c>
      <c r="J147" s="1" t="n">
        <v>2.11</v>
      </c>
      <c r="K147" s="1" t="n">
        <v>0.63</v>
      </c>
      <c r="L147" s="1" t="n">
        <v>0.25</v>
      </c>
    </row>
    <row r="148" customFormat="false" ht="12.8" hidden="false" customHeight="false" outlineLevel="0" collapsed="false">
      <c r="A148" s="1" t="s">
        <v>44</v>
      </c>
      <c r="B148" s="1" t="s">
        <v>45</v>
      </c>
      <c r="C148" s="1" t="s">
        <v>48</v>
      </c>
      <c r="D148" s="1" t="n">
        <v>0.07</v>
      </c>
      <c r="E148" s="1" t="n">
        <v>3360</v>
      </c>
      <c r="G148" s="1" t="n">
        <v>50</v>
      </c>
      <c r="H148" s="1" t="n">
        <v>50</v>
      </c>
      <c r="I148" s="1" t="n">
        <v>4.69</v>
      </c>
      <c r="J148" s="1" t="n">
        <v>3.71</v>
      </c>
      <c r="K148" s="1" t="n">
        <v>0.5</v>
      </c>
      <c r="L148" s="1" t="n">
        <v>0.3</v>
      </c>
    </row>
    <row r="149" customFormat="false" ht="12.8" hidden="false" customHeight="false" outlineLevel="0" collapsed="false">
      <c r="A149" s="1" t="s">
        <v>44</v>
      </c>
      <c r="B149" s="1" t="s">
        <v>45</v>
      </c>
      <c r="C149" s="1" t="s">
        <v>46</v>
      </c>
      <c r="D149" s="1" t="n">
        <v>1</v>
      </c>
      <c r="E149" s="1" t="n">
        <v>3360</v>
      </c>
      <c r="G149" s="1" t="n">
        <v>30</v>
      </c>
      <c r="H149" s="1" t="n">
        <v>30</v>
      </c>
      <c r="I149" s="1" t="n">
        <v>4.64</v>
      </c>
      <c r="J149" s="1" t="n">
        <v>5.46</v>
      </c>
      <c r="K149" s="1" t="n">
        <v>0.31</v>
      </c>
      <c r="L149" s="1" t="n">
        <v>0.37</v>
      </c>
    </row>
    <row r="150" customFormat="false" ht="12.8" hidden="false" customHeight="false" outlineLevel="0" collapsed="false">
      <c r="A150" s="1" t="s">
        <v>44</v>
      </c>
      <c r="B150" s="1" t="s">
        <v>45</v>
      </c>
      <c r="C150" s="1" t="s">
        <v>47</v>
      </c>
      <c r="D150" s="1" t="n">
        <v>1</v>
      </c>
      <c r="E150" s="1" t="n">
        <v>3360</v>
      </c>
      <c r="G150" s="1" t="n">
        <v>20</v>
      </c>
      <c r="H150" s="1" t="n">
        <v>20</v>
      </c>
      <c r="I150" s="1" t="n">
        <v>3.38</v>
      </c>
      <c r="J150" s="1" t="n">
        <v>2.11</v>
      </c>
      <c r="K150" s="1" t="n">
        <v>0.5</v>
      </c>
      <c r="L150" s="1" t="n">
        <v>0.25</v>
      </c>
    </row>
    <row r="151" customFormat="false" ht="12.8" hidden="false" customHeight="false" outlineLevel="0" collapsed="false">
      <c r="A151" s="1" t="s">
        <v>44</v>
      </c>
      <c r="B151" s="1" t="s">
        <v>45</v>
      </c>
      <c r="C151" s="1" t="s">
        <v>48</v>
      </c>
      <c r="D151" s="1" t="n">
        <v>1</v>
      </c>
      <c r="E151" s="1" t="n">
        <v>3360</v>
      </c>
      <c r="G151" s="1" t="n">
        <v>50</v>
      </c>
      <c r="H151" s="1" t="n">
        <v>50</v>
      </c>
      <c r="I151" s="1" t="n">
        <v>6.52</v>
      </c>
      <c r="J151" s="1" t="n">
        <v>3.71</v>
      </c>
      <c r="K151" s="1" t="n">
        <v>0.58</v>
      </c>
      <c r="L151" s="1" t="n">
        <v>0.3</v>
      </c>
    </row>
    <row r="152" customFormat="false" ht="12.8" hidden="false" customHeight="false" outlineLevel="0" collapsed="false">
      <c r="A152" s="1" t="s">
        <v>44</v>
      </c>
      <c r="B152" s="1" t="s">
        <v>45</v>
      </c>
      <c r="C152" s="1" t="s">
        <v>46</v>
      </c>
      <c r="D152" s="1" t="n">
        <v>0.07</v>
      </c>
      <c r="E152" s="1" t="n">
        <v>8760</v>
      </c>
      <c r="G152" s="1" t="n">
        <v>30</v>
      </c>
      <c r="H152" s="1" t="n">
        <v>30</v>
      </c>
      <c r="I152" s="1" t="n">
        <v>4.14</v>
      </c>
      <c r="J152" s="1" t="n">
        <v>5.41</v>
      </c>
      <c r="K152" s="1" t="n">
        <v>0.41</v>
      </c>
      <c r="L152" s="1" t="n">
        <v>0.58</v>
      </c>
    </row>
    <row r="153" customFormat="false" ht="12.8" hidden="false" customHeight="false" outlineLevel="0" collapsed="false">
      <c r="A153" s="1" t="s">
        <v>44</v>
      </c>
      <c r="B153" s="1" t="s">
        <v>45</v>
      </c>
      <c r="C153" s="1" t="s">
        <v>47</v>
      </c>
      <c r="D153" s="1" t="n">
        <v>0.07</v>
      </c>
      <c r="E153" s="1" t="n">
        <v>8760</v>
      </c>
      <c r="G153" s="1" t="n">
        <v>20</v>
      </c>
      <c r="H153" s="1" t="n">
        <v>20</v>
      </c>
      <c r="I153" s="1" t="n">
        <v>4.85</v>
      </c>
      <c r="J153" s="1" t="n">
        <v>4.13</v>
      </c>
      <c r="K153" s="1" t="n">
        <v>0.77</v>
      </c>
      <c r="L153" s="1" t="n">
        <v>0.66</v>
      </c>
    </row>
    <row r="154" customFormat="false" ht="12.8" hidden="false" customHeight="false" outlineLevel="0" collapsed="false">
      <c r="A154" s="1" t="s">
        <v>44</v>
      </c>
      <c r="B154" s="1" t="s">
        <v>45</v>
      </c>
      <c r="C154" s="1" t="s">
        <v>48</v>
      </c>
      <c r="D154" s="1" t="n">
        <v>0.07</v>
      </c>
      <c r="E154" s="1" t="n">
        <v>8760</v>
      </c>
      <c r="G154" s="1" t="n">
        <v>50</v>
      </c>
      <c r="H154" s="1" t="n">
        <v>50</v>
      </c>
      <c r="I154" s="1" t="n">
        <v>2.56</v>
      </c>
      <c r="J154" s="1" t="n">
        <v>6.08</v>
      </c>
      <c r="K154" s="1" t="n">
        <v>0.25</v>
      </c>
      <c r="L154" s="1" t="n">
        <v>1.63</v>
      </c>
    </row>
    <row r="155" customFormat="false" ht="12.8" hidden="false" customHeight="false" outlineLevel="0" collapsed="false">
      <c r="A155" s="1" t="s">
        <v>44</v>
      </c>
      <c r="B155" s="1" t="s">
        <v>45</v>
      </c>
      <c r="C155" s="1" t="s">
        <v>46</v>
      </c>
      <c r="D155" s="1" t="n">
        <v>1</v>
      </c>
      <c r="E155" s="1" t="n">
        <v>8760</v>
      </c>
      <c r="G155" s="1" t="n">
        <v>30</v>
      </c>
      <c r="H155" s="1" t="n">
        <v>30</v>
      </c>
      <c r="I155" s="1" t="n">
        <v>3.75</v>
      </c>
      <c r="J155" s="1" t="n">
        <v>5.41</v>
      </c>
      <c r="K155" s="1" t="n">
        <v>0.39</v>
      </c>
      <c r="L155" s="1" t="n">
        <v>0.58</v>
      </c>
    </row>
    <row r="156" customFormat="false" ht="12.8" hidden="false" customHeight="false" outlineLevel="0" collapsed="false">
      <c r="A156" s="1" t="s">
        <v>44</v>
      </c>
      <c r="B156" s="1" t="s">
        <v>45</v>
      </c>
      <c r="C156" s="1" t="s">
        <v>47</v>
      </c>
      <c r="D156" s="1" t="n">
        <v>1</v>
      </c>
      <c r="E156" s="1" t="n">
        <v>8760</v>
      </c>
      <c r="G156" s="1" t="n">
        <v>20</v>
      </c>
      <c r="H156" s="1" t="n">
        <v>20</v>
      </c>
      <c r="I156" s="1" t="n">
        <v>7.54</v>
      </c>
      <c r="J156" s="1" t="n">
        <v>4.13</v>
      </c>
      <c r="K156" s="1" t="n">
        <v>1.75</v>
      </c>
      <c r="L156" s="1" t="n">
        <v>0.66</v>
      </c>
    </row>
    <row r="157" customFormat="false" ht="12.8" hidden="false" customHeight="false" outlineLevel="0" collapsed="false">
      <c r="A157" s="1" t="s">
        <v>44</v>
      </c>
      <c r="B157" s="1" t="s">
        <v>45</v>
      </c>
      <c r="C157" s="1" t="s">
        <v>48</v>
      </c>
      <c r="D157" s="1" t="n">
        <v>1</v>
      </c>
      <c r="E157" s="1" t="n">
        <v>8760</v>
      </c>
      <c r="G157" s="1" t="n">
        <v>50</v>
      </c>
      <c r="H157" s="1" t="n">
        <v>50</v>
      </c>
      <c r="I157" s="1" t="n">
        <v>9.34</v>
      </c>
      <c r="J157" s="1" t="n">
        <v>6.08</v>
      </c>
      <c r="K157" s="1" t="n">
        <v>1.31</v>
      </c>
      <c r="L157" s="1" t="n">
        <v>1.63</v>
      </c>
    </row>
    <row r="158" customFormat="false" ht="12.8" hidden="false" customHeight="false" outlineLevel="0" collapsed="false">
      <c r="A158" s="1" t="s">
        <v>44</v>
      </c>
      <c r="B158" s="1" t="s">
        <v>45</v>
      </c>
      <c r="C158" s="1" t="s">
        <v>46</v>
      </c>
      <c r="D158" s="1" t="n">
        <v>0.07</v>
      </c>
      <c r="E158" s="1" t="n">
        <v>336</v>
      </c>
      <c r="G158" s="1" t="n">
        <v>30</v>
      </c>
      <c r="H158" s="1" t="n">
        <v>30</v>
      </c>
      <c r="I158" s="1" t="n">
        <v>0.41</v>
      </c>
      <c r="J158" s="1" t="n">
        <v>0.4</v>
      </c>
      <c r="K158" s="1" t="n">
        <v>0.07</v>
      </c>
      <c r="L158" s="1" t="n">
        <v>0.07</v>
      </c>
    </row>
    <row r="159" customFormat="false" ht="12.8" hidden="false" customHeight="false" outlineLevel="0" collapsed="false">
      <c r="A159" s="1" t="s">
        <v>44</v>
      </c>
      <c r="B159" s="1" t="s">
        <v>45</v>
      </c>
      <c r="C159" s="1" t="s">
        <v>47</v>
      </c>
      <c r="D159" s="1" t="n">
        <v>0.07</v>
      </c>
      <c r="E159" s="1" t="n">
        <v>336</v>
      </c>
      <c r="G159" s="1" t="n">
        <v>20</v>
      </c>
      <c r="H159" s="1" t="n">
        <v>20</v>
      </c>
      <c r="I159" s="1" t="n">
        <v>0.28</v>
      </c>
      <c r="J159" s="1" t="n">
        <v>0.27</v>
      </c>
      <c r="K159" s="1" t="n">
        <v>0.02</v>
      </c>
      <c r="L159" s="1" t="n">
        <v>0.02</v>
      </c>
    </row>
    <row r="160" customFormat="false" ht="12.8" hidden="false" customHeight="false" outlineLevel="0" collapsed="false">
      <c r="A160" s="1" t="s">
        <v>44</v>
      </c>
      <c r="B160" s="1" t="s">
        <v>45</v>
      </c>
      <c r="C160" s="1" t="s">
        <v>48</v>
      </c>
      <c r="D160" s="1" t="n">
        <v>0.07</v>
      </c>
      <c r="E160" s="1" t="n">
        <v>336</v>
      </c>
      <c r="G160" s="1" t="n">
        <v>50</v>
      </c>
      <c r="H160" s="1" t="n">
        <v>50</v>
      </c>
      <c r="I160" s="1" t="n">
        <v>1.78</v>
      </c>
      <c r="J160" s="1" t="n">
        <v>2.28</v>
      </c>
      <c r="K160" s="1" t="n">
        <v>0.16</v>
      </c>
      <c r="L160" s="1" t="n">
        <v>0.1</v>
      </c>
    </row>
    <row r="161" customFormat="false" ht="12.8" hidden="false" customHeight="false" outlineLevel="0" collapsed="false">
      <c r="A161" s="1" t="s">
        <v>44</v>
      </c>
      <c r="B161" s="1" t="s">
        <v>45</v>
      </c>
      <c r="C161" s="1" t="s">
        <v>46</v>
      </c>
      <c r="D161" s="1" t="n">
        <v>1</v>
      </c>
      <c r="E161" s="1" t="n">
        <v>336</v>
      </c>
      <c r="G161" s="1" t="n">
        <v>30</v>
      </c>
      <c r="H161" s="1" t="n">
        <v>30</v>
      </c>
      <c r="I161" s="1" t="n">
        <v>0.72</v>
      </c>
      <c r="J161" s="1" t="n">
        <v>0.4</v>
      </c>
      <c r="K161" s="1" t="n">
        <v>0.16</v>
      </c>
      <c r="L161" s="1" t="n">
        <v>0.07</v>
      </c>
    </row>
    <row r="162" customFormat="false" ht="12.8" hidden="false" customHeight="false" outlineLevel="0" collapsed="false">
      <c r="A162" s="1" t="s">
        <v>44</v>
      </c>
      <c r="B162" s="1" t="s">
        <v>45</v>
      </c>
      <c r="C162" s="1" t="s">
        <v>47</v>
      </c>
      <c r="D162" s="1" t="n">
        <v>1</v>
      </c>
      <c r="E162" s="1" t="n">
        <v>336</v>
      </c>
      <c r="G162" s="1" t="n">
        <v>20</v>
      </c>
      <c r="H162" s="1" t="n">
        <v>20</v>
      </c>
      <c r="I162" s="1" t="n">
        <v>0.18</v>
      </c>
      <c r="J162" s="1" t="n">
        <v>0.27</v>
      </c>
      <c r="K162" s="1" t="n">
        <v>0.04</v>
      </c>
      <c r="L162" s="1" t="n">
        <v>0.02</v>
      </c>
    </row>
    <row r="163" customFormat="false" ht="12.8" hidden="false" customHeight="false" outlineLevel="0" collapsed="false">
      <c r="A163" s="1" t="s">
        <v>44</v>
      </c>
      <c r="B163" s="1" t="s">
        <v>45</v>
      </c>
      <c r="C163" s="1" t="s">
        <v>48</v>
      </c>
      <c r="D163" s="1" t="n">
        <v>1</v>
      </c>
      <c r="E163" s="1" t="n">
        <v>336</v>
      </c>
      <c r="G163" s="1" t="n">
        <v>50</v>
      </c>
      <c r="H163" s="1" t="n">
        <v>50</v>
      </c>
      <c r="I163" s="1" t="n">
        <v>3.15</v>
      </c>
      <c r="J163" s="1" t="n">
        <v>2.28</v>
      </c>
      <c r="K163" s="1" t="n">
        <v>0.4</v>
      </c>
      <c r="L163" s="1" t="n">
        <v>0.1</v>
      </c>
    </row>
    <row r="164" customFormat="false" ht="12.8" hidden="false" customHeight="false" outlineLevel="0" collapsed="false">
      <c r="A164" s="1" t="s">
        <v>44</v>
      </c>
      <c r="B164" s="1" t="s">
        <v>45</v>
      </c>
      <c r="C164" s="1" t="s">
        <v>46</v>
      </c>
      <c r="D164" s="1" t="n">
        <v>0.07</v>
      </c>
      <c r="E164" s="1" t="n">
        <v>3360</v>
      </c>
      <c r="G164" s="1" t="n">
        <v>30</v>
      </c>
      <c r="H164" s="1" t="n">
        <v>30</v>
      </c>
      <c r="I164" s="1" t="n">
        <v>0.69</v>
      </c>
      <c r="J164" s="1" t="n">
        <v>0.88</v>
      </c>
      <c r="K164" s="1" t="n">
        <v>0.11</v>
      </c>
      <c r="L164" s="1" t="n">
        <v>0.14</v>
      </c>
    </row>
    <row r="165" customFormat="false" ht="12.8" hidden="false" customHeight="false" outlineLevel="0" collapsed="false">
      <c r="A165" s="1" t="s">
        <v>44</v>
      </c>
      <c r="B165" s="1" t="s">
        <v>45</v>
      </c>
      <c r="C165" s="1" t="s">
        <v>47</v>
      </c>
      <c r="D165" s="1" t="n">
        <v>0.07</v>
      </c>
      <c r="E165" s="1" t="n">
        <v>3360</v>
      </c>
      <c r="G165" s="1" t="n">
        <v>20</v>
      </c>
      <c r="H165" s="1" t="n">
        <v>20</v>
      </c>
      <c r="I165" s="1" t="n">
        <v>0.29</v>
      </c>
      <c r="J165" s="1" t="n">
        <v>0.22</v>
      </c>
      <c r="K165" s="1" t="n">
        <v>0.02</v>
      </c>
      <c r="L165" s="1" t="n">
        <v>0.07</v>
      </c>
    </row>
    <row r="166" customFormat="false" ht="12.8" hidden="false" customHeight="false" outlineLevel="0" collapsed="false">
      <c r="A166" s="1" t="s">
        <v>44</v>
      </c>
      <c r="B166" s="1" t="s">
        <v>45</v>
      </c>
      <c r="C166" s="1" t="s">
        <v>48</v>
      </c>
      <c r="D166" s="1" t="n">
        <v>0.07</v>
      </c>
      <c r="E166" s="1" t="n">
        <v>3360</v>
      </c>
      <c r="G166" s="1" t="n">
        <v>50</v>
      </c>
      <c r="H166" s="1" t="n">
        <v>50</v>
      </c>
      <c r="I166" s="1" t="n">
        <v>1.7</v>
      </c>
      <c r="J166" s="1" t="n">
        <v>1.72</v>
      </c>
      <c r="K166" s="1" t="n">
        <v>0.16</v>
      </c>
      <c r="L166" s="1" t="n">
        <v>0.15</v>
      </c>
    </row>
    <row r="167" customFormat="false" ht="12.8" hidden="false" customHeight="false" outlineLevel="0" collapsed="false">
      <c r="A167" s="1" t="s">
        <v>44</v>
      </c>
      <c r="B167" s="1" t="s">
        <v>45</v>
      </c>
      <c r="C167" s="1" t="s">
        <v>46</v>
      </c>
      <c r="D167" s="1" t="n">
        <v>1</v>
      </c>
      <c r="E167" s="1" t="n">
        <v>3360</v>
      </c>
      <c r="G167" s="1" t="n">
        <v>30</v>
      </c>
      <c r="H167" s="1" t="n">
        <v>30</v>
      </c>
      <c r="I167" s="1" t="n">
        <v>1.02</v>
      </c>
      <c r="J167" s="1" t="n">
        <v>0.88</v>
      </c>
      <c r="K167" s="1" t="n">
        <v>0.15</v>
      </c>
      <c r="L167" s="1" t="n">
        <v>0.14</v>
      </c>
    </row>
    <row r="168" customFormat="false" ht="12.8" hidden="false" customHeight="false" outlineLevel="0" collapsed="false">
      <c r="A168" s="1" t="s">
        <v>44</v>
      </c>
      <c r="B168" s="1" t="s">
        <v>45</v>
      </c>
      <c r="C168" s="1" t="s">
        <v>47</v>
      </c>
      <c r="D168" s="1" t="n">
        <v>1</v>
      </c>
      <c r="E168" s="1" t="n">
        <v>3360</v>
      </c>
      <c r="G168" s="1" t="n">
        <v>20</v>
      </c>
      <c r="H168" s="1" t="n">
        <v>20</v>
      </c>
      <c r="I168" s="1" t="n">
        <v>0.19</v>
      </c>
      <c r="J168" s="1" t="n">
        <v>0.22</v>
      </c>
      <c r="K168" s="1" t="n">
        <v>0.04</v>
      </c>
      <c r="L168" s="1" t="n">
        <v>0.07</v>
      </c>
    </row>
    <row r="169" customFormat="false" ht="12.8" hidden="false" customHeight="false" outlineLevel="0" collapsed="false">
      <c r="A169" s="1" t="s">
        <v>44</v>
      </c>
      <c r="B169" s="1" t="s">
        <v>45</v>
      </c>
      <c r="C169" s="1" t="s">
        <v>48</v>
      </c>
      <c r="D169" s="1" t="n">
        <v>1</v>
      </c>
      <c r="E169" s="1" t="n">
        <v>3360</v>
      </c>
      <c r="G169" s="1" t="n">
        <v>50</v>
      </c>
      <c r="H169" s="1" t="n">
        <v>50</v>
      </c>
      <c r="I169" s="1" t="n">
        <v>2.44</v>
      </c>
      <c r="J169" s="1" t="n">
        <v>1.72</v>
      </c>
      <c r="K169" s="1" t="n">
        <v>0.24</v>
      </c>
      <c r="L169" s="1" t="n">
        <v>0.15</v>
      </c>
    </row>
    <row r="170" customFormat="false" ht="12.8" hidden="false" customHeight="false" outlineLevel="0" collapsed="false">
      <c r="A170" s="1" t="s">
        <v>44</v>
      </c>
      <c r="B170" s="1" t="s">
        <v>45</v>
      </c>
      <c r="C170" s="1" t="s">
        <v>46</v>
      </c>
      <c r="D170" s="1" t="n">
        <v>0.07</v>
      </c>
      <c r="E170" s="1" t="n">
        <v>8760</v>
      </c>
      <c r="G170" s="1" t="n">
        <v>30</v>
      </c>
      <c r="H170" s="1" t="n">
        <v>30</v>
      </c>
      <c r="I170" s="1" t="n">
        <v>0.47</v>
      </c>
      <c r="J170" s="1" t="n">
        <v>1.09</v>
      </c>
      <c r="K170" s="1" t="n">
        <v>0.08</v>
      </c>
      <c r="L170" s="1" t="n">
        <v>0.16</v>
      </c>
    </row>
    <row r="171" customFormat="false" ht="12.8" hidden="false" customHeight="false" outlineLevel="0" collapsed="false">
      <c r="A171" s="1" t="s">
        <v>44</v>
      </c>
      <c r="B171" s="1" t="s">
        <v>45</v>
      </c>
      <c r="C171" s="1" t="s">
        <v>47</v>
      </c>
      <c r="D171" s="1" t="n">
        <v>0.07</v>
      </c>
      <c r="E171" s="1" t="n">
        <v>8760</v>
      </c>
      <c r="G171" s="1" t="n">
        <v>20</v>
      </c>
      <c r="H171" s="1" t="n">
        <v>20</v>
      </c>
      <c r="I171" s="1" t="n">
        <v>0.21</v>
      </c>
      <c r="J171" s="1" t="n">
        <v>0.21</v>
      </c>
      <c r="K171" s="1" t="n">
        <v>0.03</v>
      </c>
      <c r="L171" s="1" t="n">
        <v>0.05</v>
      </c>
    </row>
    <row r="172" customFormat="false" ht="12.8" hidden="false" customHeight="false" outlineLevel="0" collapsed="false">
      <c r="A172" s="1" t="s">
        <v>44</v>
      </c>
      <c r="B172" s="1" t="s">
        <v>45</v>
      </c>
      <c r="C172" s="1" t="s">
        <v>48</v>
      </c>
      <c r="D172" s="1" t="n">
        <v>0.07</v>
      </c>
      <c r="E172" s="1" t="n">
        <v>8760</v>
      </c>
      <c r="G172" s="1" t="n">
        <v>50</v>
      </c>
      <c r="H172" s="1" t="n">
        <v>50</v>
      </c>
      <c r="I172" s="1" t="n">
        <v>2.5</v>
      </c>
      <c r="J172" s="1" t="n">
        <v>2.63</v>
      </c>
      <c r="K172" s="1" t="n">
        <v>0.3</v>
      </c>
      <c r="L172" s="1" t="n">
        <v>0.08</v>
      </c>
    </row>
    <row r="173" customFormat="false" ht="12.8" hidden="false" customHeight="false" outlineLevel="0" collapsed="false">
      <c r="A173" s="1" t="s">
        <v>44</v>
      </c>
      <c r="B173" s="1" t="s">
        <v>45</v>
      </c>
      <c r="C173" s="1" t="s">
        <v>46</v>
      </c>
      <c r="D173" s="1" t="n">
        <v>1</v>
      </c>
      <c r="E173" s="1" t="n">
        <v>8760</v>
      </c>
      <c r="G173" s="1" t="n">
        <v>30</v>
      </c>
      <c r="H173" s="1" t="n">
        <v>30</v>
      </c>
      <c r="I173" s="1" t="n">
        <v>1.26</v>
      </c>
      <c r="J173" s="1" t="n">
        <v>1.09</v>
      </c>
      <c r="K173" s="1" t="n">
        <v>0.12</v>
      </c>
      <c r="L173" s="1" t="n">
        <v>0.16</v>
      </c>
    </row>
    <row r="174" customFormat="false" ht="12.8" hidden="false" customHeight="false" outlineLevel="0" collapsed="false">
      <c r="A174" s="1" t="s">
        <v>44</v>
      </c>
      <c r="B174" s="1" t="s">
        <v>45</v>
      </c>
      <c r="C174" s="1" t="s">
        <v>47</v>
      </c>
      <c r="D174" s="1" t="n">
        <v>1</v>
      </c>
      <c r="E174" s="1" t="n">
        <v>8760</v>
      </c>
      <c r="G174" s="1" t="n">
        <v>20</v>
      </c>
      <c r="H174" s="1" t="n">
        <v>20</v>
      </c>
      <c r="I174" s="1" t="n">
        <v>0.15</v>
      </c>
      <c r="J174" s="1" t="n">
        <v>0.21</v>
      </c>
      <c r="K174" s="1" t="n">
        <v>0.02</v>
      </c>
      <c r="L174" s="1" t="n">
        <v>0.05</v>
      </c>
    </row>
    <row r="175" customFormat="false" ht="12.8" hidden="false" customHeight="false" outlineLevel="0" collapsed="false">
      <c r="A175" s="1" t="s">
        <v>44</v>
      </c>
      <c r="B175" s="1" t="s">
        <v>45</v>
      </c>
      <c r="C175" s="1" t="s">
        <v>48</v>
      </c>
      <c r="D175" s="1" t="n">
        <v>1</v>
      </c>
      <c r="E175" s="1" t="n">
        <v>8760</v>
      </c>
      <c r="G175" s="1" t="n">
        <v>50</v>
      </c>
      <c r="H175" s="1" t="n">
        <v>50</v>
      </c>
      <c r="I175" s="1" t="n">
        <v>3</v>
      </c>
      <c r="J175" s="1" t="n">
        <v>2.63</v>
      </c>
      <c r="K175" s="1" t="n">
        <v>0.15</v>
      </c>
      <c r="L175" s="1" t="n">
        <v>0.08</v>
      </c>
    </row>
    <row r="176" customFormat="false" ht="12.8" hidden="false" customHeight="false" outlineLevel="0" collapsed="false">
      <c r="A176" s="1" t="s">
        <v>49</v>
      </c>
      <c r="B176" s="1" t="s">
        <v>33</v>
      </c>
      <c r="C176" s="1" t="s">
        <v>31</v>
      </c>
      <c r="E176" s="1" t="n">
        <v>0.6666</v>
      </c>
      <c r="G176" s="1" t="n">
        <v>99</v>
      </c>
      <c r="H176" s="1" t="n">
        <v>99</v>
      </c>
      <c r="I176" s="1" t="n">
        <v>90</v>
      </c>
      <c r="J176" s="1" t="n">
        <v>86.6</v>
      </c>
      <c r="K176" s="1" t="n">
        <v>10</v>
      </c>
      <c r="L176" s="1" t="n">
        <v>27</v>
      </c>
    </row>
    <row r="177" customFormat="false" ht="12.8" hidden="false" customHeight="false" outlineLevel="0" collapsed="false">
      <c r="A177" s="1" t="s">
        <v>49</v>
      </c>
      <c r="B177" s="1" t="s">
        <v>33</v>
      </c>
      <c r="C177" s="1" t="s">
        <v>31</v>
      </c>
      <c r="E177" s="1" t="n">
        <v>1176</v>
      </c>
      <c r="G177" s="1" t="n">
        <v>81</v>
      </c>
      <c r="H177" s="1" t="n">
        <v>77</v>
      </c>
      <c r="I177" s="1" t="n">
        <v>78.6</v>
      </c>
      <c r="J177" s="1" t="n">
        <v>95.2</v>
      </c>
      <c r="K177" s="1" t="n">
        <v>22.5</v>
      </c>
      <c r="L177" s="1" t="n">
        <v>19</v>
      </c>
    </row>
    <row r="178" customFormat="false" ht="12.8" hidden="false" customHeight="false" outlineLevel="0" collapsed="false">
      <c r="E17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2023-03-13T22:04:50Z</dcterms:created>
  <dc:creator/>
  <dc:description/>
  <dc:language>de-DE</dc:language>
  <cp:lastModifiedBy/>
  <dcterms:modified xsi:type="dcterms:W3CDTF">2025-03-17T23:21:37Z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