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1.xml.rels" ContentType="application/vnd.openxmlformats-package.relationships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ez-moi" sheetId="1" state="visible" r:id="rId2"/>
    <sheet name="Canalisation assainissement" sheetId="2" state="visible" r:id="rId3"/>
    <sheet name="Regard assainissement" sheetId="3" state="visible" r:id="rId4"/>
    <sheet name="Canalisation branchement" sheetId="4" state="visible" r:id="rId5"/>
    <sheet name="Pièce réseau ass" sheetId="5" state="visible" r:id="rId6"/>
    <sheet name="Point de collecte" sheetId="6" state="visible" r:id="rId7"/>
    <sheet name="Raccord assainissement" sheetId="7" state="visible" r:id="rId8"/>
    <sheet name="Prétraitement" sheetId="8" state="visible" r:id="rId9"/>
    <sheet name="Poste pompage" sheetId="9" state="visible" r:id="rId10"/>
    <sheet name="Point mesure" sheetId="10" state="visible" r:id="rId11"/>
    <sheet name="Point prélèvement" sheetId="11" state="visible" r:id="rId12"/>
    <sheet name="Ouvrage spécial" sheetId="12" state="visible" r:id="rId13"/>
    <sheet name="Chambre dépollution" sheetId="13" state="visible" r:id="rId14"/>
    <sheet name="Equipement" sheetId="14" state="visible" r:id="rId15"/>
    <sheet name="Station traitement EU" sheetId="15" state="visible" r:id="rId16"/>
    <sheet name="Exutoire" sheetId="16" state="visible" r:id="rId17"/>
    <sheet name="Engouffrement surface" sheetId="17" state="visible" r:id="rId18"/>
    <sheet name="Engouffrement linéaire" sheetId="18" state="visible" r:id="rId19"/>
    <sheet name="Engouffrement poncuel" sheetId="19" state="visible" r:id="rId20"/>
    <sheet name="Bassin" sheetId="20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rajouter type de point de prélèvement (Sandre) ?</t>
        </r>
      </text>
    </comment>
  </commentList>
</comments>
</file>

<file path=xl/sharedStrings.xml><?xml version="1.0" encoding="utf-8"?>
<sst xmlns="http://schemas.openxmlformats.org/spreadsheetml/2006/main" count="1100" uniqueCount="412">
  <si>
    <t xml:space="preserve">Classe d'entités (alias)</t>
  </si>
  <si>
    <t xml:space="preserve">Description</t>
  </si>
  <si>
    <t xml:space="preserve">Lien vers le descriptif</t>
  </si>
  <si>
    <t xml:space="preserve">Géométrie</t>
  </si>
  <si>
    <t xml:space="preserve">Nombre de Champs</t>
  </si>
  <si>
    <t xml:space="preserve">Table canalisation_assainissement</t>
  </si>
  <si>
    <t xml:space="preserve">Regard assainissement</t>
  </si>
  <si>
    <t xml:space="preserve">Table ass_regard</t>
  </si>
  <si>
    <t xml:space="preserve">Point</t>
  </si>
  <si>
    <t xml:space="preserve">Table ass_canalisation_branchement</t>
  </si>
  <si>
    <t xml:space="preserve">Pièce réseau ass</t>
  </si>
  <si>
    <t xml:space="preserve">Table piece_ass</t>
  </si>
  <si>
    <t xml:space="preserve">Point de collecte</t>
  </si>
  <si>
    <t xml:space="preserve">Table ass_point_collecte</t>
  </si>
  <si>
    <t xml:space="preserve">Raccord assainissement</t>
  </si>
  <si>
    <t xml:space="preserve">Table ass_raccord</t>
  </si>
  <si>
    <t xml:space="preserve">Prétraitement</t>
  </si>
  <si>
    <t xml:space="preserve">Table ass_pretraitement</t>
  </si>
  <si>
    <t xml:space="preserve">Poste pompage</t>
  </si>
  <si>
    <t xml:space="preserve">Table ass_poste_pompage</t>
  </si>
  <si>
    <t xml:space="preserve">Point mesure</t>
  </si>
  <si>
    <t xml:space="preserve">Table ass_point_mesure</t>
  </si>
  <si>
    <t xml:space="preserve">Point prélèvement</t>
  </si>
  <si>
    <t xml:space="preserve">Table ass_point_prelevement</t>
  </si>
  <si>
    <t xml:space="preserve">Ouvrage spécial</t>
  </si>
  <si>
    <t xml:space="preserve">Table ass_ouvrage_special</t>
  </si>
  <si>
    <t xml:space="preserve">Chambre dépollution</t>
  </si>
  <si>
    <t xml:space="preserve">Table ass_chambre_depollution</t>
  </si>
  <si>
    <t xml:space="preserve">Equipement</t>
  </si>
  <si>
    <t xml:space="preserve">Table ass_equipement</t>
  </si>
  <si>
    <t xml:space="preserve">Station traitement EU</t>
  </si>
  <si>
    <t xml:space="preserve">Table ass_traitement</t>
  </si>
  <si>
    <t xml:space="preserve">Exutoire</t>
  </si>
  <si>
    <t xml:space="preserve">Table ass_exutoire</t>
  </si>
  <si>
    <t xml:space="preserve">Engouffrement surface</t>
  </si>
  <si>
    <t xml:space="preserve">Table ass_engouffrement_surface</t>
  </si>
  <si>
    <t xml:space="preserve">Surface</t>
  </si>
  <si>
    <t xml:space="preserve">Engouffrement linéaire</t>
  </si>
  <si>
    <t xml:space="preserve">Table ass_engouffrement_lineaire</t>
  </si>
  <si>
    <t xml:space="preserve">Ligne</t>
  </si>
  <si>
    <t xml:space="preserve">Engouffrement ponctuel</t>
  </si>
  <si>
    <t xml:space="preserve">Table ass_engouffrement_point</t>
  </si>
  <si>
    <t xml:space="preserve">Bassin</t>
  </si>
  <si>
    <t xml:space="preserve">Table ass_bassin</t>
  </si>
  <si>
    <t xml:space="preserve">Nom de l'entité (nom logique)</t>
  </si>
  <si>
    <t xml:space="preserve">ass_canalisation</t>
  </si>
  <si>
    <t xml:space="preserve">Entité fille de Canalisation</t>
  </si>
  <si>
    <t xml:space="preserve">Alias de l'entité (nom conceptuel)</t>
  </si>
  <si>
    <t xml:space="preserve">Canalisation assainissement</t>
  </si>
  <si>
    <t xml:space="preserve">Définition</t>
  </si>
  <si>
    <t xml:space="preserve">Ensemble de tuyaux joints par leurs extrémités, de caractéristiques physiques (diamètre, matériau, etc.) identiques, représentées spatialement par une ligne.</t>
  </si>
  <si>
    <t xml:space="preserve">Contraintes topologiques</t>
  </si>
  <si>
    <t xml:space="preserve">Portées par sa classe mère</t>
  </si>
  <si>
    <t xml:space="preserve">Association</t>
  </si>
  <si>
    <t xml:space="preserve">(1,1)</t>
  </si>
  <si>
    <t xml:space="preserve">Point/ligne/surfacique</t>
  </si>
  <si>
    <t xml:space="preserve">Attributs </t>
  </si>
  <si>
    <t xml:space="preserve">Alias de l'attribut</t>
  </si>
  <si>
    <t xml:space="preserve">Type de valeurs</t>
  </si>
  <si>
    <t xml:space="preserve">Valeurs possibles</t>
  </si>
  <si>
    <t xml:space="preserve">Autorise les valeurs nulles</t>
  </si>
  <si>
    <t xml:space="preserve">Nom RAEPA</t>
  </si>
  <si>
    <t xml:space="preserve">Réglementaire</t>
  </si>
  <si>
    <t xml:space="preserve">Commentaires</t>
  </si>
  <si>
    <t xml:space="preserve">id_ass_canalisation</t>
  </si>
  <si>
    <t xml:space="preserve">Identifiant canalisation assainissement</t>
  </si>
  <si>
    <t xml:space="preserve">Clé primaire</t>
  </si>
  <si>
    <t xml:space="preserve">Texte</t>
  </si>
  <si>
    <t xml:space="preserve">Non</t>
  </si>
  <si>
    <t xml:space="preserve">Oui</t>
  </si>
  <si>
    <t xml:space="preserve">Table fille de Canalisation</t>
  </si>
  <si>
    <t xml:space="preserve">fonction_ass_canalisation</t>
  </si>
  <si>
    <t xml:space="preserve">Fonction canalisation assainissement</t>
  </si>
  <si>
    <t xml:space="preserve">Définition : Fonction dans le réseau d'une canalisation d'assainissement collectif
Transport / Collecte / Trop plein / By pass /Galerie d'accès
Stockage / Fictive</t>
  </si>
  <si>
    <t xml:space="preserve">ass_fonction_ass_canalisation</t>
  </si>
  <si>
    <t xml:space="preserve">fonctionCanAss</t>
  </si>
  <si>
    <t xml:space="preserve">fonction dans le réseau de la canalisation d'eau usée / pluviale : par exemple trop plein, by pass, stockage, galerie d'accès</t>
  </si>
  <si>
    <t xml:space="preserve">altitude_fil_eau_amont</t>
  </si>
  <si>
    <t xml:space="preserve">Numérique</t>
  </si>
  <si>
    <t xml:space="preserve">altAmont</t>
  </si>
  <si>
    <t xml:space="preserve">Exprimés en m avec 2 décimales (au cm)</t>
  </si>
  <si>
    <t xml:space="preserve">altitude_fil_eau_aval</t>
  </si>
  <si>
    <t xml:space="preserve">Altitude_fil_eau_aval</t>
  </si>
  <si>
    <t xml:space="preserve">altAval</t>
  </si>
  <si>
    <t xml:space="preserve">id_ass_traitement</t>
  </si>
  <si>
    <t xml:space="preserve">Identifiant de la station de traitement</t>
  </si>
  <si>
    <t xml:space="preserve">Nom ou code de la STEP (code SANDRE)</t>
  </si>
  <si>
    <t xml:space="preserve">bassin_collecte</t>
  </si>
  <si>
    <t xml:space="preserve">Bassin collecte</t>
  </si>
  <si>
    <t xml:space="preserve">Bassin de collecte </t>
  </si>
  <si>
    <t xml:space="preserve">Champ de saisie ou référence au poste de refoulement du bassin</t>
  </si>
  <si>
    <t xml:space="preserve">visitable</t>
  </si>
  <si>
    <t xml:space="preserve">Visitable en inspection pédestre</t>
  </si>
  <si>
    <t xml:space="preserve">Booléen</t>
  </si>
  <si>
    <t xml:space="preserve">Notion de semi-visitable, accessibilité ?</t>
  </si>
  <si>
    <t xml:space="preserve">ass_regard</t>
  </si>
  <si>
    <t xml:space="preserve">Entité fille des noeuds</t>
  </si>
  <si>
    <t xml:space="preserve">Enceinte munie d’un tampon amovible, réalisée sur un branchement ou un collecteur.</t>
  </si>
  <si>
    <t xml:space="preserve">EN 752</t>
  </si>
  <si>
    <t xml:space="preserve">Portés par les noeuds</t>
  </si>
  <si>
    <t xml:space="preserve">(1,1) avec les noeuds</t>
  </si>
  <si>
    <t xml:space="preserve">id_ass_regard</t>
  </si>
  <si>
    <t xml:space="preserve">Identifiant regard assainissement</t>
  </si>
  <si>
    <t xml:space="preserve">type_regard</t>
  </si>
  <si>
    <t xml:space="preserve">Type regard assainissement</t>
  </si>
  <si>
    <t xml:space="preserve">Type : regard de visite, chambre, regard borgne, regard mixte</t>
  </si>
  <si>
    <t xml:space="preserve">ass_type_regard</t>
  </si>
  <si>
    <t xml:space="preserve">materiau</t>
  </si>
  <si>
    <t xml:space="preserve">Materiau </t>
  </si>
  <si>
    <t xml:space="preserve">com_materiau</t>
  </si>
  <si>
    <t xml:space="preserve">z_radier</t>
  </si>
  <si>
    <t xml:space="preserve">Z radier</t>
  </si>
  <si>
    <t xml:space="preserve">Altitude au point le + bas du regard</t>
  </si>
  <si>
    <t xml:space="preserve">z_tampon</t>
  </si>
  <si>
    <t xml:space="preserve">Z tampon</t>
  </si>
  <si>
    <t xml:space="preserve">Altitude mesurée au tampon</t>
  </si>
  <si>
    <t xml:space="preserve">type_descente</t>
  </si>
  <si>
    <t xml:space="preserve">Type descente</t>
  </si>
  <si>
    <t xml:space="preserve">Echelon simple, échelon double, échelle, trous dans la paroi, rien</t>
  </si>
  <si>
    <t xml:space="preserve">ass_type_descente</t>
  </si>
  <si>
    <t xml:space="preserve">Voir définition de la Norme 13508-2 </t>
  </si>
  <si>
    <t xml:space="preserve">nb_paliers</t>
  </si>
  <si>
    <t xml:space="preserve">Nombre paliers</t>
  </si>
  <si>
    <t xml:space="preserve">Nombre : 0 s'il y en a pas</t>
  </si>
  <si>
    <t xml:space="preserve">position</t>
  </si>
  <si>
    <t xml:space="preserve">Position regard</t>
  </si>
  <si>
    <t xml:space="preserve">Positionnement du regard par rapport au réseau : axial, déporté, non axial</t>
  </si>
  <si>
    <t xml:space="preserve">ass_position</t>
  </si>
  <si>
    <t xml:space="preserve">ass_canalisation_branchement</t>
  </si>
  <si>
    <t xml:space="preserve">Canalisation branchement</t>
  </si>
  <si>
    <t xml:space="preserve">Ensemble des éléments physiques assurant le raccordement entre le point de collecte et le réseau d’assainissement</t>
  </si>
  <si>
    <t xml:space="preserve">V2 : Norme ISO24510</t>
  </si>
  <si>
    <t xml:space="preserve">Portées par la classe mère
se connecte à une boite de branchement et un raccord ou un regard</t>
  </si>
  <si>
    <t xml:space="preserve">canalisation (1,1)</t>
  </si>
  <si>
    <t xml:space="preserve">id_ass_canalisation_branchement</t>
  </si>
  <si>
    <t xml:space="preserve">Identifiant canalisation branchement</t>
  </si>
  <si>
    <t xml:space="preserve">ass_piece</t>
  </si>
  <si>
    <t xml:space="preserve">2 tables : l'une liée à un nœud réseau et la 2nde hors topologie.</t>
  </si>
  <si>
    <t xml:space="preserve">Pièces sur canalisations principales </t>
  </si>
  <si>
    <t xml:space="preserve">Connecté à un élément linéaire</t>
  </si>
  <si>
    <t xml:space="preserve">id_ass_piece</t>
  </si>
  <si>
    <t xml:space="preserve">Identifiant pièce réseau</t>
  </si>
  <si>
    <t xml:space="preserve">type_ass_piece</t>
  </si>
  <si>
    <t xml:space="preserve">Type pièce réseau</t>
  </si>
  <si>
    <t xml:space="preserve">Type de pièce réseau : coude, té, manchon, cône, bouchon, raccord</t>
  </si>
  <si>
    <t xml:space="preserve">ass_type_piece_reseau</t>
  </si>
  <si>
    <t xml:space="preserve">ass_point_collecte</t>
  </si>
  <si>
    <t xml:space="preserve">Fille de la super entité 'Noeud réseau'</t>
  </si>
  <si>
    <t xml:space="preserve">Interface physique fixe en amont de laquelle le service public de l’eau n’a plus la responsabilité légale pleine et entière du service  ou des infrastructures </t>
  </si>
  <si>
    <t xml:space="preserve">NF ISO 24510</t>
  </si>
  <si>
    <t xml:space="preserve">Connecté à une Canalisation Branchement</t>
  </si>
  <si>
    <t xml:space="preserve">id_ass_point_collecte</t>
  </si>
  <si>
    <t xml:space="preserve">Identifiant point de collecte</t>
  </si>
  <si>
    <t xml:space="preserve">type_point_collecte</t>
  </si>
  <si>
    <t xml:space="preserve">Type de point de collecte</t>
  </si>
  <si>
    <t xml:space="preserve">Type de point de collecte : boite à passage direct, boite syphoide, té de visite, borgne, étanche, fictif…</t>
  </si>
  <si>
    <t xml:space="preserve">ass_type_point_collecte</t>
  </si>
  <si>
    <t xml:space="preserve">type_usager</t>
  </si>
  <si>
    <t xml:space="preserve">Type usager</t>
  </si>
  <si>
    <t xml:space="preserve">Type d'usager raccordé : industriel, domestique, commercial, tertiaire, médical</t>
  </si>
  <si>
    <t xml:space="preserve">com_type_usager</t>
  </si>
  <si>
    <t xml:space="preserve">Matériau</t>
  </si>
  <si>
    <t xml:space="preserve">table commune à l'eau et l'assainissement</t>
  </si>
  <si>
    <t xml:space="preserve">Cote du radier </t>
  </si>
  <si>
    <t xml:space="preserve">Altitude mesurée au point le plus bas de la boite, en m (NGF-IGN 69)</t>
  </si>
  <si>
    <t xml:space="preserve">Cote du tampon affleurant </t>
  </si>
  <si>
    <t xml:space="preserve">Cote du tampon affleurant en m (NGF-IGN 69)</t>
  </si>
  <si>
    <t xml:space="preserve">profondeur</t>
  </si>
  <si>
    <t xml:space="preserve">Profondeur de la boite de branchement</t>
  </si>
  <si>
    <t xml:space="preserve">Profondeur de la boite de branchement en m</t>
  </si>
  <si>
    <t xml:space="preserve">levé sur le terrain ou calculé</t>
  </si>
  <si>
    <t xml:space="preserve">ref_externe </t>
  </si>
  <si>
    <t xml:space="preserve">Référence externe du point de collecte </t>
  </si>
  <si>
    <t xml:space="preserve">Référence externe du point de collecte pour interfaçage avec la gestion des usagers</t>
  </si>
  <si>
    <t xml:space="preserve">Définition d'une boite de branchement : Enceinte munie d’un tampon amovible, réalisée sur un collecteur ou un branchement, permettant 
l’introduction de matériel de nettoyage et d’inspection à partir de la surface du sol, mais ne permettant pas l’accès du personnel.</t>
  </si>
  <si>
    <t xml:space="preserve">ass_raccord</t>
  </si>
  <si>
    <t xml:space="preserve">Fille de l'entité 'Noeud branchement'</t>
  </si>
  <si>
    <t xml:space="preserve">Pièce de jonction entre la canalisation principale et la canalisation de branchement</t>
  </si>
  <si>
    <t xml:space="preserve">se connecte à la Canalisation ASS</t>
  </si>
  <si>
    <t xml:space="preserve">1,n</t>
  </si>
  <si>
    <t xml:space="preserve">id_ass_raccord</t>
  </si>
  <si>
    <t xml:space="preserve">Identifiant raccordement</t>
  </si>
  <si>
    <t xml:space="preserve">type_raccord</t>
  </si>
  <si>
    <t xml:space="preserve">Type pièce raccordement</t>
  </si>
  <si>
    <t xml:space="preserve">culotte, selle, tulipe, piquage direct, té de branchement</t>
  </si>
  <si>
    <t xml:space="preserve">ass_type_raccord</t>
  </si>
  <si>
    <t xml:space="preserve">point de branchement</t>
  </si>
  <si>
    <t xml:space="preserve">ass_pretraitement</t>
  </si>
  <si>
    <t xml:space="preserve">Table fille de noeud reseau</t>
  </si>
  <si>
    <t xml:space="preserve">Les prétraitements ont pour objectif d'éliminer les éléments les plus grossiers. Il s'agit des déchets volumineux (dégrillage), des sables et graviers (dessablage) et des graisses (dégraissage-déshuilage).</t>
  </si>
  <si>
    <t xml:space="preserve">avec les nœuds</t>
  </si>
  <si>
    <t xml:space="preserve">id_ass_pretraitement</t>
  </si>
  <si>
    <t xml:space="preserve">Identifiant prétraitement</t>
  </si>
  <si>
    <t xml:space="preserve">type_pretraitement</t>
  </si>
  <si>
    <t xml:space="preserve">Type prétraitement</t>
  </si>
  <si>
    <t xml:space="preserve">Type de prétraitement : combiné, dégrilleur, déshuileur, débourbeur, décanteur à sable, décanteur à graisses, séparateur d'hydrocarbures, ...</t>
  </si>
  <si>
    <t xml:space="preserve">ass_type_pretraitement</t>
  </si>
  <si>
    <t xml:space="preserve">capacite_hydraulique</t>
  </si>
  <si>
    <t xml:space="preserve">Capacité prétraitement</t>
  </si>
  <si>
    <t xml:space="preserve">Capacité de prétraitement en M3/seconde</t>
  </si>
  <si>
    <t xml:space="preserve">volume</t>
  </si>
  <si>
    <t xml:space="preserve">Volume stockage</t>
  </si>
  <si>
    <t xml:space="preserve">Volume de stockage en M3</t>
  </si>
  <si>
    <t xml:space="preserve">ass_pompage</t>
  </si>
  <si>
    <t xml:space="preserve">Entité fille des nœuds</t>
  </si>
  <si>
    <t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t>
  </si>
  <si>
    <t xml:space="preserve">EN 752 (guide ASTEE gestion patrimoniale)</t>
  </si>
  <si>
    <t xml:space="preserve">Porté par les nœuds</t>
  </si>
  <si>
    <t xml:space="preserve">id_ass_pompage</t>
  </si>
  <si>
    <t xml:space="preserve">Identifiant poste pompage</t>
  </si>
  <si>
    <t xml:space="preserve">nom_usuel</t>
  </si>
  <si>
    <t xml:space="preserve">Nom usuel poste pompage</t>
  </si>
  <si>
    <t xml:space="preserve">Nom usuel du poste de pompage</t>
  </si>
  <si>
    <t xml:space="preserve">type_pompage</t>
  </si>
  <si>
    <t xml:space="preserve">Type pompage</t>
  </si>
  <si>
    <t xml:space="preserve">Type de pompage : poste de refoulement/ relevage / pompage en ligne</t>
  </si>
  <si>
    <t xml:space="preserve">ass_type_pompage</t>
  </si>
  <si>
    <t xml:space="preserve">fonction_pompage</t>
  </si>
  <si>
    <t xml:space="preserve">Fonction pompage</t>
  </si>
  <si>
    <t xml:space="preserve">Fonction principale du poste de pompage : anti-crue, vidange, siphon, relevage EU, …</t>
  </si>
  <si>
    <t xml:space="preserve">ass_fonction_pompage</t>
  </si>
  <si>
    <t xml:space="preserve">debit_temps_sec</t>
  </si>
  <si>
    <t xml:space="preserve">Débit par temps sec (m3/h)</t>
  </si>
  <si>
    <t xml:space="preserve">Débit maximal par temps sec en M3/Heure</t>
  </si>
  <si>
    <t xml:space="preserve">debit_temps_pluie</t>
  </si>
  <si>
    <t xml:space="preserve">Débit par temps de pluie (m3/h)</t>
  </si>
  <si>
    <t xml:space="preserve">Débit maximal par temps de pluie en M3/Heure</t>
  </si>
  <si>
    <t xml:space="preserve">volume_bache</t>
  </si>
  <si>
    <t xml:space="preserve">Volume de bache (m3)</t>
  </si>
  <si>
    <t xml:space="preserve">Volume de la (ou des) bache(s) du poste (m3)</t>
  </si>
  <si>
    <t xml:space="preserve">m3</t>
  </si>
  <si>
    <t xml:space="preserve">cote_trop_plein</t>
  </si>
  <si>
    <t xml:space="preserve">Cote trop plein (m)</t>
  </si>
  <si>
    <t xml:space="preserve">Cote trop plein en mètres NGF</t>
  </si>
  <si>
    <t xml:space="preserve">nb_pompes</t>
  </si>
  <si>
    <t xml:space="preserve">Nombre pompes</t>
  </si>
  <si>
    <t xml:space="preserve">Nombre total de pompes du poste</t>
  </si>
  <si>
    <t xml:space="preserve">A préciser total ou en fonctionnement ?</t>
  </si>
  <si>
    <t xml:space="preserve">nb_baches</t>
  </si>
  <si>
    <t xml:space="preserve">Nombre baches</t>
  </si>
  <si>
    <t xml:space="preserve">Nombre de baches du poste</t>
  </si>
  <si>
    <t xml:space="preserve">telegestion </t>
  </si>
  <si>
    <t xml:space="preserve">Télégestion</t>
  </si>
  <si>
    <t xml:space="preserve">Télégestion : Oui/non</t>
  </si>
  <si>
    <t xml:space="preserve">com_oui_non</t>
  </si>
  <si>
    <t xml:space="preserve">ass_point_mesure</t>
  </si>
  <si>
    <t xml:space="preserve">Point de suivi remarquable du fonctionnement d'un ouvrage d'assainissement </t>
  </si>
  <si>
    <t xml:space="preserve">Porté par les nœuds ?</t>
  </si>
  <si>
    <t xml:space="preserve">id_ass_point_mesure</t>
  </si>
  <si>
    <t xml:space="preserve">Identifiant point mesure</t>
  </si>
  <si>
    <t xml:space="preserve">Nom usuel point mesure</t>
  </si>
  <si>
    <t xml:space="preserve">Nom usuel du point de mesure</t>
  </si>
  <si>
    <t xml:space="preserve">type_point_mesure </t>
  </si>
  <si>
    <t xml:space="preserve">Type point mesure</t>
  </si>
  <si>
    <t xml:space="preserve">Type de point de mesure : hauteur, hauteur &amp; vitesse, débit, turbidité, température</t>
  </si>
  <si>
    <t xml:space="preserve">ass_type_point_mesure</t>
  </si>
  <si>
    <t xml:space="preserve">Dispositif de mesure dans le réseau d'assainissement</t>
  </si>
  <si>
    <t xml:space="preserve">identifiant_sandre</t>
  </si>
  <si>
    <t xml:space="preserve">Identifiant Sandre</t>
  </si>
  <si>
    <t xml:space="preserve">Identifiant SANDRE du point de mesure</t>
  </si>
  <si>
    <t xml:space="preserve">code_sandre</t>
  </si>
  <si>
    <t xml:space="preserve">Code Sandre</t>
  </si>
  <si>
    <t xml:space="preserve">Codification SANDRE du type de point reglementaire</t>
  </si>
  <si>
    <t xml:space="preserve">ass_code_sandre</t>
  </si>
  <si>
    <t xml:space="preserve">Reprendre la liste des valeurs de la codification du SANDRE</t>
  </si>
  <si>
    <t xml:space="preserve">id_ouvrage_rattachement</t>
  </si>
  <si>
    <t xml:space="preserve">Lien avec l'ouvrage de référence de l'assainissement </t>
  </si>
  <si>
    <t xml:space="preserve">telegestion</t>
  </si>
  <si>
    <t xml:space="preserve">Télégestion : oui/non</t>
  </si>
  <si>
    <t xml:space="preserve">ass_point_prelevement</t>
  </si>
  <si>
    <t xml:space="preserve">Emplacement spécifique où des échantillons d'effluents sont prélevés aux fins d'analyses et de tests.</t>
  </si>
  <si>
    <t xml:space="preserve">id_ass_point_prelevement</t>
  </si>
  <si>
    <t xml:space="preserve">Identifiant point prélèvement</t>
  </si>
  <si>
    <t xml:space="preserve">Nom usuel point prélèvement</t>
  </si>
  <si>
    <t xml:space="preserve">Nom usuel du point de prélèvement </t>
  </si>
  <si>
    <t xml:space="preserve">type_point_prelevement</t>
  </si>
  <si>
    <t xml:space="preserve">Type point prélèvement</t>
  </si>
  <si>
    <t xml:space="preserve">Type de point de prélèvement : manuel/automatique</t>
  </si>
  <si>
    <t xml:space="preserve">ass_type_point_prelevement</t>
  </si>
  <si>
    <t xml:space="preserve">Codification SANDRE du type de point réglementaire</t>
  </si>
  <si>
    <t xml:space="preserve">ass_ouvrage_special</t>
  </si>
  <si>
    <t xml:space="preserve">Ouvrage particulier ne rentrant pas dans une autre classe d'entités</t>
  </si>
  <si>
    <t xml:space="preserve">Point ??</t>
  </si>
  <si>
    <t xml:space="preserve">id_ouvrage_special</t>
  </si>
  <si>
    <t xml:space="preserve">Identifiant ouvrage spécial</t>
  </si>
  <si>
    <t xml:space="preserve">Ouvrage particulier déjà prévu en symbologie, voir ils peuvent s'insérer dans catégorie 'Ouvrages particuliers' / 'spéciaux'</t>
  </si>
  <si>
    <t xml:space="preserve">type_ouvrage_special</t>
  </si>
  <si>
    <t xml:space="preserve">Type ouvrage spécial</t>
  </si>
  <si>
    <t xml:space="preserve">Type : puits d'infiltration, puits de chute, gradins, sauts de ski, siphon, chasse</t>
  </si>
  <si>
    <t xml:space="preserve">ass_type_ouvrage_special</t>
  </si>
  <si>
    <t xml:space="preserve">ass_chambre_depollution</t>
  </si>
  <si>
    <t xml:space="preserve">Entité fille de nœud</t>
  </si>
  <si>
    <t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t>
  </si>
  <si>
    <t xml:space="preserve">Porté par des nœuds</t>
  </si>
  <si>
    <t xml:space="preserve">Point </t>
  </si>
  <si>
    <t xml:space="preserve">id_ass_chambre_depollution</t>
  </si>
  <si>
    <t xml:space="preserve">Identifiant chambre dépollution</t>
  </si>
  <si>
    <t xml:space="preserve">Nom usuel chambre dépollution</t>
  </si>
  <si>
    <t xml:space="preserve">Nom usuel de la chambre de dépollution</t>
  </si>
  <si>
    <t xml:space="preserve">type_chambre_depollution</t>
  </si>
  <si>
    <t xml:space="preserve">Type chambre dépollution</t>
  </si>
  <si>
    <t xml:space="preserve">Type de chambre : simple, double ou triple</t>
  </si>
  <si>
    <t xml:space="preserve">ass-type_chambre_depollution</t>
  </si>
  <si>
    <t xml:space="preserve">bypass</t>
  </si>
  <si>
    <t xml:space="preserve">Bypass</t>
  </si>
  <si>
    <t xml:space="preserve">Bypass : Oui/non</t>
  </si>
  <si>
    <t xml:space="preserve">volume_chambre</t>
  </si>
  <si>
    <t xml:space="preserve">Volume chambre</t>
  </si>
  <si>
    <t xml:space="preserve">Volume total de la (ou des) cuve(s) en m3</t>
  </si>
  <si>
    <t xml:space="preserve">ass_equipement </t>
  </si>
  <si>
    <t xml:space="preserve">Composant associé à un ouvrage, par installation, montage, liaison ou mise en œuvre pour son exploitation afin d’assurer la fonction qui lui est dévolue.</t>
  </si>
  <si>
    <t xml:space="preserve">NF EN 12255-1 (guide ASTEE gestion patrimoniale)</t>
  </si>
  <si>
    <t xml:space="preserve">id_ass_equipement</t>
  </si>
  <si>
    <t xml:space="preserve">Identifiant de l'équipement</t>
  </si>
  <si>
    <t xml:space="preserve">type_equipement</t>
  </si>
  <si>
    <t xml:space="preserve">Type équipement</t>
  </si>
  <si>
    <t xml:space="preserve">Type : clapet, seuil, batardeau, orifice, ventouse, vanne, barrage à poutrelles, seuil fixe, porte à flots, venturi</t>
  </si>
  <si>
    <t xml:space="preserve">ass_type_equipement</t>
  </si>
  <si>
    <t xml:space="preserve">Raccord : point de branchement au sens RAEPA
Vanne, ventouse et raccord présents dans le RAEPA</t>
  </si>
  <si>
    <t xml:space="preserve">fonction_equipement</t>
  </si>
  <si>
    <t xml:space="preserve">Fonction équipement</t>
  </si>
  <si>
    <t xml:space="preserve">Fonction : régulation, déviation, déversoir d'orage, anti-crue, anti retour, reprise temps sec, mise en sécurité</t>
  </si>
  <si>
    <t xml:space="preserve">ass_fonction_equipement</t>
  </si>
  <si>
    <t xml:space="preserve">id_emprise GC rattachée</t>
  </si>
  <si>
    <t xml:space="preserve">spécifique au DO</t>
  </si>
  <si>
    <t xml:space="preserve">id_exutoire rattaché</t>
  </si>
  <si>
    <t xml:space="preserve">ass_traitement</t>
  </si>
  <si>
    <t xml:space="preserve">Ensemble des installations chargées de traiter les eaux collectées par le réseau de collecte des eaux usées avant rejet au milieu naturel et dans le respect de la réglementation.</t>
  </si>
  <si>
    <t xml:space="preserve">MTES </t>
  </si>
  <si>
    <t xml:space="preserve">Identifiant station traitement</t>
  </si>
  <si>
    <t xml:space="preserve">code_ouvrage_sandre</t>
  </si>
  <si>
    <t xml:space="preserve">Code ouvrage Sandre</t>
  </si>
  <si>
    <t xml:space="preserve">Code SANDRE dénommé 'code ouvrage de dépollution' : CdOuvrageDepollution</t>
  </si>
  <si>
    <t xml:space="preserve">Nom usuel traitement</t>
  </si>
  <si>
    <t xml:space="preserve">Nom usuel du système de traitement</t>
  </si>
  <si>
    <t xml:space="preserve">capacite_eh</t>
  </si>
  <si>
    <t xml:space="preserve">Capacité équivalent habitant</t>
  </si>
  <si>
    <t xml:space="preserve">Capacité en équivalent habitants</t>
  </si>
  <si>
    <t xml:space="preserve">techno_traitement</t>
  </si>
  <si>
    <t xml:space="preserve">Technologie traitement</t>
  </si>
  <si>
    <t xml:space="preserve">Techno : physico-chimique, biologique, chimique </t>
  </si>
  <si>
    <t xml:space="preserve">ass_techno_traitement</t>
  </si>
  <si>
    <t xml:space="preserve">Voir si il est nécessaire de descendre au détail de la techno appliquée ??? Liste déjà établie qque part ???</t>
  </si>
  <si>
    <t xml:space="preserve">ass_exutoire</t>
  </si>
  <si>
    <t xml:space="preserve">Point de rejet dans le milieu récepteur</t>
  </si>
  <si>
    <t xml:space="preserve">id_ass_exutoire</t>
  </si>
  <si>
    <t xml:space="preserve">code_topage</t>
  </si>
  <si>
    <t xml:space="preserve">Code TOPAGE</t>
  </si>
  <si>
    <t xml:space="preserve">Code TOPAGE du milieu récepteur</t>
  </si>
  <si>
    <t xml:space="preserve">Faire référence à la codification de la BD TOPAGE (OFB/IGN/SANDRE ?).</t>
  </si>
  <si>
    <t xml:space="preserve">destination</t>
  </si>
  <si>
    <t xml:space="preserve">Destination</t>
  </si>
  <si>
    <t xml:space="preserve">Type de milieu récepteur</t>
  </si>
  <si>
    <t xml:space="preserve">ass_milieu_recepteur</t>
  </si>
  <si>
    <t xml:space="preserve">Vocabulaire : exutoire ou point de rejet ?</t>
  </si>
  <si>
    <t xml:space="preserve">ass_engouffrement_surface</t>
  </si>
  <si>
    <t xml:space="preserve">Élément du système d’assainissement permettant l'introduction des eaux de ruissellement</t>
  </si>
  <si>
    <t xml:space="preserve">http://wikhydro.developpement-durable.gouv.fr/index.php/Engouffrement_(HU)</t>
  </si>
  <si>
    <t xml:space="preserve">Surfacique</t>
  </si>
  <si>
    <t xml:space="preserve">id_ass_engouffrement_lineaire</t>
  </si>
  <si>
    <t xml:space="preserve">Identifiant engouffrement surface</t>
  </si>
  <si>
    <t xml:space="preserve">type_engouffrement</t>
  </si>
  <si>
    <t xml:space="preserve">Type engouffrement</t>
  </si>
  <si>
    <t xml:space="preserve">Type : grille, caniveau, gargouille, avaloir, grille-avaloir, tampon avaloir, grille double</t>
  </si>
  <si>
    <t xml:space="preserve">ass_type_engouffrement</t>
  </si>
  <si>
    <t xml:space="preserve">decantation</t>
  </si>
  <si>
    <t xml:space="preserve">Décantation</t>
  </si>
  <si>
    <t xml:space="preserve">Décantation (O/N)</t>
  </si>
  <si>
    <t xml:space="preserve">siphon</t>
  </si>
  <si>
    <t xml:space="preserve">Siphon</t>
  </si>
  <si>
    <t xml:space="preserve">Siphon (O/N)</t>
  </si>
  <si>
    <t xml:space="preserve">ass_engouffrement_lineaire</t>
  </si>
  <si>
    <t xml:space="preserve">Linéaire</t>
  </si>
  <si>
    <t xml:space="preserve">Identifiant engouffrement linéaire</t>
  </si>
  <si>
    <t xml:space="preserve">Type : grille, caniveau, gargouille, avaloir, grille-avaloir, grille double, tampon avaloir</t>
  </si>
  <si>
    <t xml:space="preserve">ass_engouffrement_point</t>
  </si>
  <si>
    <t xml:space="preserve">id_ass_engouffrement_point</t>
  </si>
  <si>
    <t xml:space="preserve">Identifiant engouffrement ponctuel</t>
  </si>
  <si>
    <t xml:space="preserve">Présent dans le PCRS; point d'engouffrement</t>
  </si>
  <si>
    <t xml:space="preserve">ass_bassin</t>
  </si>
  <si>
    <t xml:space="preserve">Ouvrage retenant momentanément des eaux pendant les périodes pluvieuses, que ce soit des eaux pluviales seules ou un mélange d'eaux pluviales et d'eaux usées.</t>
  </si>
  <si>
    <t xml:space="preserve">http://wikhydro.developpement-durable.gouv.fr/index.php/Bassin_(HU)</t>
  </si>
  <si>
    <t xml:space="preserve">id_ass_bassin</t>
  </si>
  <si>
    <t xml:space="preserve">Identifiant bassin</t>
  </si>
  <si>
    <t xml:space="preserve">Notion de bassins d'orage. </t>
  </si>
  <si>
    <t xml:space="preserve">Nom usuel bassin</t>
  </si>
  <si>
    <t xml:space="preserve">Nom usuel du bassin</t>
  </si>
  <si>
    <t xml:space="preserve">type_bassin</t>
  </si>
  <si>
    <t xml:space="preserve">Type bassin</t>
  </si>
  <si>
    <t xml:space="preserve">Type : bassin à ciel ouvert, enterré, cuve </t>
  </si>
  <si>
    <t xml:space="preserve">ass_type_bassin</t>
  </si>
  <si>
    <t xml:space="preserve">fonction_bassin</t>
  </si>
  <si>
    <t xml:space="preserve">Fonction bassin</t>
  </si>
  <si>
    <t xml:space="preserve">Fonction : infiltration/rétention/stockage/infiltration + rétention</t>
  </si>
  <si>
    <t xml:space="preserve">ass_fonction_bassin</t>
  </si>
  <si>
    <t xml:space="preserve">cote_radier</t>
  </si>
  <si>
    <t xml:space="preserve">Cote radier NGF</t>
  </si>
  <si>
    <t xml:space="preserve">Cote NGF du point le plus bas du fond de bassin</t>
  </si>
  <si>
    <t xml:space="preserve">cote mesurée au point le + bas du bassin</t>
  </si>
  <si>
    <t xml:space="preserve">Cote trop-plein NGF</t>
  </si>
  <si>
    <t xml:space="preserve">Cote NGF de débordement du bassin</t>
  </si>
  <si>
    <t xml:space="preserve">capacite_bassin</t>
  </si>
  <si>
    <t xml:space="preserve">Capacité bassin</t>
  </si>
  <si>
    <t xml:space="preserve">Capacité maximale de stockage du bassin en M3</t>
  </si>
  <si>
    <t xml:space="preserve">debit_fuite </t>
  </si>
  <si>
    <t xml:space="preserve">Débit fuite</t>
  </si>
  <si>
    <t xml:space="preserve">Quantité limitée d'eau en M3/s qui s'évacue du bassin de stockage par l'intermédiaire d'un dispositif de régulation</t>
  </si>
  <si>
    <t xml:space="preserve">structure_bassin</t>
  </si>
  <si>
    <t xml:space="preserve">Structure bassin</t>
  </si>
  <si>
    <t xml:space="preserve">Structure de stockage : cadre béton, alvéolaire, cuve acier, ...</t>
  </si>
  <si>
    <t xml:space="preserve">ass_structure_bassin</t>
  </si>
  <si>
    <t xml:space="preserve">PLUVIAL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</si>
</sst>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3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0"/>
      <name val="Arial Narrow"/>
      <family val="0"/>
      <charset val="1"/>
    </font>
    <font>
      <sz val="10"/>
      <color rgb="FF000000"/>
      <name val="Arial Narrow"/>
      <family val="0"/>
      <charset val="1"/>
    </font>
    <font>
      <u val="single"/>
      <sz val="10"/>
      <color rgb="FF0000FF"/>
      <name val="Arial Narrow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000000"/>
      <name val="Arial"/>
      <family val="0"/>
      <charset val="1"/>
    </font>
    <font>
      <sz val="10"/>
      <name val="Arial Narrow"/>
      <family val="0"/>
      <charset val="1"/>
    </font>
    <font>
      <sz val="11"/>
      <name val="Arial Narrow"/>
      <family val="0"/>
      <charset val="1"/>
    </font>
    <font>
      <u val="single"/>
      <sz val="10"/>
      <color rgb="FF0563C1"/>
      <name val="Arial Narrow"/>
      <family val="0"/>
      <charset val="1"/>
    </font>
    <font>
      <b val="true"/>
      <i val="true"/>
      <sz val="10"/>
      <name val="Arial Narrow"/>
      <family val="0"/>
      <charset val="1"/>
    </font>
    <font>
      <b val="true"/>
      <sz val="11"/>
      <name val="Calibri"/>
      <family val="0"/>
      <charset val="1"/>
    </font>
    <font>
      <i val="true"/>
      <sz val="10"/>
      <name val="Arial Narrow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Arial Narrow"/>
      <family val="0"/>
      <charset val="1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name val="Arial Narrow"/>
      <family val="0"/>
      <charset val="1"/>
    </font>
    <font>
      <b val="true"/>
      <i val="true"/>
      <sz val="11"/>
      <name val="Arial Narrow"/>
      <family val="0"/>
      <charset val="1"/>
    </font>
    <font>
      <i val="true"/>
      <sz val="11"/>
      <name val="Arial Narrow"/>
      <family val="0"/>
      <charset val="1"/>
    </font>
    <font>
      <b val="true"/>
      <sz val="10"/>
      <color rgb="FF000000"/>
      <name val="Arial Narrow"/>
      <family val="0"/>
      <charset val="1"/>
    </font>
    <font>
      <u val="single"/>
      <sz val="11"/>
      <color rgb="FF0563C1"/>
      <name val="Arial Narrow"/>
      <family val="0"/>
      <charset val="1"/>
    </font>
    <font>
      <i val="true"/>
      <sz val="11"/>
      <name val="Calibri"/>
      <family val="0"/>
      <charset val="1"/>
    </font>
    <font>
      <u val="single"/>
      <sz val="11"/>
      <color rgb="FF0000FF"/>
      <name val="Arial Narrow"/>
      <family val="0"/>
      <charset val="1"/>
    </font>
    <font>
      <b val="true"/>
      <sz val="11"/>
      <color rgb="FF000000"/>
      <name val="Arial Narrow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1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Bassin_(HU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1" activeCellId="0" sqref="H11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1" width="46.22"/>
    <col collapsed="false" customWidth="true" hidden="false" outlineLevel="0" max="3" min="3" style="2" width="28.56"/>
    <col collapsed="false" customWidth="true" hidden="false" outlineLevel="0" max="4" min="4" style="2" width="17.88"/>
    <col collapsed="false" customWidth="true" hidden="false" outlineLevel="0" max="5" min="5" style="2" width="13.44"/>
  </cols>
  <sheetData>
    <row r="1" customFormat="false" ht="19.4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</row>
    <row r="2" customFormat="false" ht="28.35" hidden="false" customHeight="false" outlineLevel="0" collapsed="false">
      <c r="A2" s="5" t="str">
        <f aca="false">'Canalisation assainissement'!B2</f>
        <v>Canalisation assainissement</v>
      </c>
      <c r="B2" s="5" t="str">
        <f aca="false">'Canalisation assainissement'!B3</f>
        <v>Ensemble de tuyaux joints par leurs extrémités, de caractéristiques physiques (diamètre, matériau, etc.) identiques, représentées spatialement par une ligne.</v>
      </c>
      <c r="C2" s="6" t="s">
        <v>5</v>
      </c>
      <c r="D2" s="5" t="str">
        <f aca="false">'Canalisation assainissement'!B6</f>
        <v>Ligne</v>
      </c>
      <c r="E2" s="5" t="n">
        <v>7</v>
      </c>
    </row>
    <row r="3" customFormat="false" ht="19.4" hidden="false" customHeight="false" outlineLevel="0" collapsed="false">
      <c r="A3" s="5" t="s">
        <v>6</v>
      </c>
      <c r="B3" s="5" t="str">
        <f aca="false">'Regard assainissement'!B3</f>
        <v>Enceinte munie d’un tampon amovible, réalisée sur un branchement ou un collecteur.</v>
      </c>
      <c r="C3" s="6" t="s">
        <v>7</v>
      </c>
      <c r="D3" s="5" t="s">
        <v>8</v>
      </c>
      <c r="E3" s="5" t="n">
        <f aca="false">COUNTA('Regard assainissement'!A8:A20)</f>
        <v>8</v>
      </c>
    </row>
    <row r="4" customFormat="false" ht="19.4" hidden="false" customHeight="false" outlineLevel="0" collapsed="false">
      <c r="A4" s="5" t="str">
        <f aca="false">'Canalisation branchement'!B1</f>
        <v>ass_canalisation_branchement</v>
      </c>
      <c r="B4" s="5" t="str">
        <f aca="false">'Canalisation branchement'!B3</f>
        <v>Ensemble des éléments physiques assurant le raccordement entre le point de collecte et le réseau d’assainissement</v>
      </c>
      <c r="C4" s="6" t="s">
        <v>9</v>
      </c>
      <c r="D4" s="5" t="str">
        <f aca="false">'Canalisation branchement'!B6</f>
        <v>Ligne</v>
      </c>
      <c r="E4" s="5" t="n">
        <f aca="false">COUNTA('Canalisation branchement'!A8:A16)</f>
        <v>1</v>
      </c>
    </row>
    <row r="5" customFormat="false" ht="14.25" hidden="false" customHeight="false" outlineLevel="0" collapsed="false">
      <c r="A5" s="5" t="s">
        <v>10</v>
      </c>
      <c r="B5" s="5" t="str">
        <f aca="false">'Pièce réseau ass'!B3</f>
        <v>Pièces sur canalisations principales</v>
      </c>
      <c r="C5" s="6" t="s">
        <v>11</v>
      </c>
      <c r="D5" s="5" t="s">
        <v>8</v>
      </c>
      <c r="E5" s="5" t="n">
        <f aca="false">COUNTA('Pièce réseau ass'!A8:A20)</f>
        <v>2</v>
      </c>
    </row>
    <row r="6" customFormat="false" ht="28.35" hidden="false" customHeight="false" outlineLevel="0" collapsed="false">
      <c r="A6" s="5" t="s">
        <v>12</v>
      </c>
      <c r="B6" s="5" t="str">
        <f aca="false">'Point de collecte'!B3</f>
        <v>Interface physique fixe en amont de laquelle le service public de l’eau n’a plus la responsabilité légale pleine et entière du service  ou des infrastructures</v>
      </c>
      <c r="C6" s="6" t="s">
        <v>13</v>
      </c>
      <c r="D6" s="5" t="str">
        <f aca="false">'Regard assainissement'!$B$6</f>
        <v>Point</v>
      </c>
      <c r="E6" s="5" t="n">
        <v>8</v>
      </c>
    </row>
    <row r="7" customFormat="false" ht="19.4" hidden="false" customHeight="false" outlineLevel="0" collapsed="false">
      <c r="A7" s="5" t="s">
        <v>14</v>
      </c>
      <c r="B7" s="5" t="str">
        <f aca="false">'Raccord assainissement'!B3</f>
        <v>Pièce de jonction entre la canalisation principale et la canalisation de branchement</v>
      </c>
      <c r="C7" s="6" t="s">
        <v>15</v>
      </c>
      <c r="D7" s="5" t="str">
        <f aca="false">'Regard assainissement'!$B$6</f>
        <v>Point</v>
      </c>
      <c r="E7" s="5" t="n">
        <f aca="false">COUNTA('Raccord assainissement'!A9:A20)</f>
        <v>2</v>
      </c>
    </row>
    <row r="8" customFormat="false" ht="28.35" hidden="false" customHeight="false" outlineLevel="0" collapsed="false">
      <c r="A8" s="5" t="s">
        <v>16</v>
      </c>
      <c r="B8" s="5" t="str">
        <f aca="false">Prétraitement!B3</f>
        <v>Les prétraitements ont pour objectif d'éliminer les éléments les plus grossiers. Il s'agit des déchets volumineux (dégrillage), des sables et graviers (dessablage) et des graisses (dégraissage-déshuilage).</v>
      </c>
      <c r="C8" s="6" t="s">
        <v>17</v>
      </c>
      <c r="D8" s="5" t="str">
        <f aca="false">'Regard assainissement'!$B$6</f>
        <v>Point</v>
      </c>
      <c r="E8" s="5" t="n">
        <f aca="false">COUNTA(Prétraitement!A8:A20)</f>
        <v>4</v>
      </c>
    </row>
    <row r="9" customFormat="false" ht="64.15" hidden="false" customHeight="false" outlineLevel="0" collapsed="false">
      <c r="A9" s="5" t="s">
        <v>18</v>
      </c>
      <c r="B9" s="7" t="str">
        <f aca="false">'Poste pompage'!B3</f>
        <v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v>
      </c>
      <c r="C9" s="6" t="s">
        <v>19</v>
      </c>
      <c r="D9" s="5" t="str">
        <f aca="false">'Regard assainissement'!$B$6</f>
        <v>Point</v>
      </c>
      <c r="E9" s="5" t="n">
        <f aca="false">COUNTA('Poste pompage'!A8:A20)</f>
        <v>11</v>
      </c>
    </row>
    <row r="10" customFormat="false" ht="19.4" hidden="false" customHeight="false" outlineLevel="0" collapsed="false">
      <c r="A10" s="5" t="s">
        <v>20</v>
      </c>
      <c r="B10" s="5" t="str">
        <f aca="false">'Point mesure'!B3</f>
        <v>Point de suivi remarquable du fonctionnement d'un ouvrage d'assainissement</v>
      </c>
      <c r="C10" s="6" t="s">
        <v>21</v>
      </c>
      <c r="D10" s="5" t="str">
        <f aca="false">'Regard assainissement'!$B$6</f>
        <v>Point</v>
      </c>
      <c r="E10" s="5" t="n">
        <f aca="false">COUNTA('Point mesure'!A8:A20)</f>
        <v>7</v>
      </c>
    </row>
    <row r="11" customFormat="false" ht="19.4" hidden="false" customHeight="false" outlineLevel="0" collapsed="false">
      <c r="A11" s="5" t="s">
        <v>22</v>
      </c>
      <c r="B11" s="5" t="str">
        <f aca="false">'Point prélèvement'!B3</f>
        <v>Emplacement spécifique où des échantillons d'effluents sont prélevés aux fins d'analyses et de tests.</v>
      </c>
      <c r="C11" s="6" t="s">
        <v>23</v>
      </c>
      <c r="D11" s="5" t="str">
        <f aca="false">'Regard assainissement'!$B$6</f>
        <v>Point</v>
      </c>
      <c r="E11" s="5" t="n">
        <f aca="false">COUNTA('Point prélèvement'!A8:A20)</f>
        <v>6</v>
      </c>
    </row>
    <row r="12" customFormat="false" ht="14.25" hidden="false" customHeight="false" outlineLevel="0" collapsed="false">
      <c r="A12" s="5" t="s">
        <v>24</v>
      </c>
      <c r="B12" s="5" t="str">
        <f aca="false">'Ouvrage spécial'!B3</f>
        <v>Ouvrage particulier ne rentrant pas dans une autre classe d'entités</v>
      </c>
      <c r="C12" s="6" t="s">
        <v>25</v>
      </c>
      <c r="D12" s="8" t="str">
        <f aca="false">'Regard assainissement'!$B$6</f>
        <v>Point</v>
      </c>
      <c r="E12" s="5" t="n">
        <f aca="false">COUNTA('Ouvrage spécial'!A8:A20)</f>
        <v>3</v>
      </c>
    </row>
    <row r="13" customFormat="false" ht="46.25" hidden="false" customHeight="false" outlineLevel="0" collapsed="false">
      <c r="A13" s="5" t="s">
        <v>26</v>
      </c>
      <c r="B13" s="5" t="str">
        <f aca="false">'Chambre dépollution'!B3</f>
        <v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v>
      </c>
      <c r="C13" s="6" t="s">
        <v>27</v>
      </c>
      <c r="D13" s="5" t="str">
        <f aca="false">'Poste pompage'!$B$6</f>
        <v>Point</v>
      </c>
      <c r="E13" s="5" t="n">
        <f aca="false">COUNTA('Chambre dépollution'!A8:A20)</f>
        <v>5</v>
      </c>
    </row>
    <row r="14" customFormat="false" ht="28.35" hidden="false" customHeight="false" outlineLevel="0" collapsed="false">
      <c r="A14" s="5" t="s">
        <v>28</v>
      </c>
      <c r="B14" s="5" t="str">
        <f aca="false">Equipement!B3</f>
        <v>Composant associé à un ouvrage, par installation, montage, liaison ou mise en œuvre pour son exploitation afin d’assurer la fonction qui lui est dévolue.</v>
      </c>
      <c r="C14" s="6" t="s">
        <v>29</v>
      </c>
      <c r="D14" s="5" t="s">
        <v>8</v>
      </c>
      <c r="E14" s="5" t="n">
        <f aca="false">COUNTA(Equipement!A8:A20)</f>
        <v>6</v>
      </c>
    </row>
    <row r="15" customFormat="false" ht="28.35" hidden="false" customHeight="false" outlineLevel="0" collapsed="false">
      <c r="A15" s="5" t="s">
        <v>30</v>
      </c>
      <c r="B15" s="5" t="str">
        <f aca="false">'Station traitement EU'!B3</f>
        <v>Ensemble des installations chargées de traiter les eaux collectées par le réseau de collecte des eaux usées avant rejet au milieu naturel et dans le respect de la réglementation.</v>
      </c>
      <c r="C15" s="6" t="s">
        <v>31</v>
      </c>
      <c r="D15" s="5" t="str">
        <f aca="false">'Point prélèvement'!$B$6</f>
        <v>Point</v>
      </c>
      <c r="E15" s="5" t="n">
        <f aca="false">COUNTA('Station traitement EU'!A8:A20)</f>
        <v>6</v>
      </c>
    </row>
    <row r="16" customFormat="false" ht="14.25" hidden="false" customHeight="false" outlineLevel="0" collapsed="false">
      <c r="A16" s="5" t="s">
        <v>32</v>
      </c>
      <c r="B16" s="5" t="str">
        <f aca="false">Exutoire!B3</f>
        <v>Point de rejet dans le milieu récepteur</v>
      </c>
      <c r="C16" s="6" t="s">
        <v>33</v>
      </c>
      <c r="D16" s="5" t="str">
        <f aca="false">'Point prélèvement'!$B$6</f>
        <v>Point</v>
      </c>
      <c r="E16" s="5" t="n">
        <f aca="false">COUNTA(Exutoire!A8:A20)</f>
        <v>4</v>
      </c>
    </row>
    <row r="17" customFormat="false" ht="19.4" hidden="false" customHeight="false" outlineLevel="0" collapsed="false">
      <c r="A17" s="5" t="s">
        <v>34</v>
      </c>
      <c r="B17" s="5" t="str">
        <f aca="false">'Engouffrement surface'!B3</f>
        <v>Élément du système d’assainissement permettant l'introduction des eaux de ruissellement</v>
      </c>
      <c r="C17" s="6" t="s">
        <v>35</v>
      </c>
      <c r="D17" s="5" t="s">
        <v>36</v>
      </c>
      <c r="E17" s="5" t="n">
        <f aca="false">COUNTA('Engouffrement surface'!A8:A20)</f>
        <v>4</v>
      </c>
    </row>
    <row r="18" customFormat="false" ht="19.4" hidden="false" customHeight="false" outlineLevel="0" collapsed="false">
      <c r="A18" s="5" t="s">
        <v>37</v>
      </c>
      <c r="B18" s="5" t="str">
        <f aca="false">'Engouffrement linéaire'!B3</f>
        <v>Élément du système d’assainissement permettant l'introduction des eaux de ruissellement</v>
      </c>
      <c r="C18" s="6" t="s">
        <v>38</v>
      </c>
      <c r="D18" s="5" t="s">
        <v>39</v>
      </c>
      <c r="E18" s="5" t="n">
        <f aca="false">COUNTA('Engouffrement linéaire'!A8:A20)</f>
        <v>4</v>
      </c>
    </row>
    <row r="19" customFormat="false" ht="19.4" hidden="false" customHeight="false" outlineLevel="0" collapsed="false">
      <c r="A19" s="5" t="s">
        <v>40</v>
      </c>
      <c r="B19" s="5" t="str">
        <f aca="false">'Engouffrement poncuel'!B3</f>
        <v>Élément du système d’assainissement permettant l'introduction des eaux de ruissellement</v>
      </c>
      <c r="C19" s="6" t="s">
        <v>41</v>
      </c>
      <c r="D19" s="5" t="str">
        <f aca="false">'Chambre dépollution'!$B$6</f>
        <v>Point</v>
      </c>
      <c r="E19" s="5" t="n">
        <f aca="false">COUNTA('Engouffrement poncuel'!A8:A18)</f>
        <v>4</v>
      </c>
    </row>
    <row r="20" customFormat="false" ht="28.35" hidden="false" customHeight="false" outlineLevel="0" collapsed="false">
      <c r="A20" s="5" t="s">
        <v>42</v>
      </c>
      <c r="B20" s="5" t="str">
        <f aca="false">Bassin!B3</f>
        <v>Ouvrage retenant momentanément des eaux pendant les périodes pluvieuses, que ce soit des eaux pluviales seules ou un mélange d'eaux pluviales et d'eaux usées.</v>
      </c>
      <c r="C20" s="6" t="s">
        <v>43</v>
      </c>
      <c r="D20" s="5" t="s">
        <v>8</v>
      </c>
      <c r="E20" s="5" t="n">
        <f aca="false">COUNTA(Bassin!A9:A20)</f>
        <v>10</v>
      </c>
    </row>
    <row r="21" customFormat="false" ht="14.25" hidden="false" customHeight="false" outlineLevel="0" collapsed="false">
      <c r="A21" s="9"/>
      <c r="B21" s="9"/>
      <c r="C21" s="10"/>
      <c r="D21" s="10"/>
      <c r="E21" s="10"/>
    </row>
    <row r="22" customFormat="false" ht="14.25" hidden="false" customHeight="false" outlineLevel="0" collapsed="false">
      <c r="A22" s="9"/>
      <c r="B22" s="9"/>
      <c r="C22" s="10"/>
      <c r="D22" s="10"/>
      <c r="E22" s="10"/>
    </row>
  </sheetData>
  <hyperlinks>
    <hyperlink ref="C2" location="'Canalisation assainissement'!A1" display="Table canalisation_assainissement"/>
    <hyperlink ref="C3" location="'Regard assainissement'!A1" display="Table ass_regard"/>
    <hyperlink ref="C4" location="'Canalisation branchement'!A1" display="Table ass_canalisation_branchement"/>
    <hyperlink ref="C5" location="'Pièce réseau ass'!A1" display="Table piece_ass"/>
    <hyperlink ref="C6" location="'Point de collecte'!A1" display="Table ass_point_collecte"/>
    <hyperlink ref="C7" location="'Raccord assainissement'!A1" display="Table ass_raccord"/>
    <hyperlink ref="C8" location="Prétraitement!A1" display="Table ass_pretraitement"/>
    <hyperlink ref="C9" location="'Poste pompage'!A1" display="Table ass_poste_pompage"/>
    <hyperlink ref="C10" location="'Point mesure'!A1" display="Table ass_point_mesure"/>
    <hyperlink ref="C11" location="'Point prélèvement'!A1" display="Table ass_point_prelevement"/>
    <hyperlink ref="C12" location="'Ouvrage spécial'!A1" display="Table ass_ouvrage_special"/>
    <hyperlink ref="C13" location="'Chambre dépollution'!A1" display="Table ass_chambre_depollution"/>
    <hyperlink ref="C14" location="Equipement!A1" display="Table ass_equipement"/>
    <hyperlink ref="C15" location="'Station traitement EU'!A1" display="Table ass_traitement"/>
    <hyperlink ref="C16" location="Exutoire!A1" display="Table ass_exutoire"/>
    <hyperlink ref="C17" location="'Engouffrement surface'!A1" display="Table ass_engouffrement_surface"/>
    <hyperlink ref="C18" location="'Engouffrement linéaire'!A1" display="Table ass_engouffrement_lineaire"/>
    <hyperlink ref="C19" location="'Engouffrement poncuel'!A1" display="Table ass_engouffrement_point"/>
    <hyperlink ref="C20" location="Bassin!A1" display="Table ass_bass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0" activeCellId="0" sqref="D20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26.88"/>
    <col collapsed="false" customWidth="true" hidden="false" outlineLevel="0" max="3" min="3" style="2" width="25.11"/>
    <col collapsed="false" customWidth="true" hidden="false" outlineLevel="0" max="4" min="4" style="2" width="14.44"/>
    <col collapsed="false" customWidth="true" hidden="false" outlineLevel="0" max="5" min="5" style="2" width="21.67"/>
    <col collapsed="false" customWidth="true" hidden="false" outlineLevel="0" max="8" min="8" style="2" width="15.88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245</v>
      </c>
      <c r="C1" s="58" t="s">
        <v>204</v>
      </c>
      <c r="D1" s="58"/>
      <c r="E1" s="58"/>
      <c r="F1" s="97"/>
      <c r="G1" s="58"/>
      <c r="H1" s="58"/>
      <c r="I1" s="58"/>
    </row>
    <row r="2" customFormat="false" ht="14.25" hidden="false" customHeight="false" outlineLevel="0" collapsed="false">
      <c r="A2" s="12" t="s">
        <v>47</v>
      </c>
      <c r="B2" s="12" t="s">
        <v>20</v>
      </c>
      <c r="C2" s="58"/>
      <c r="D2" s="58"/>
      <c r="E2" s="58"/>
      <c r="F2" s="97"/>
      <c r="G2" s="58"/>
      <c r="H2" s="58"/>
      <c r="I2" s="58"/>
    </row>
    <row r="3" customFormat="false" ht="28.35" hidden="false" customHeight="false" outlineLevel="0" collapsed="false">
      <c r="A3" s="12" t="s">
        <v>49</v>
      </c>
      <c r="B3" s="98" t="s">
        <v>246</v>
      </c>
      <c r="C3" s="58"/>
      <c r="D3" s="58"/>
      <c r="E3" s="58"/>
      <c r="F3" s="97"/>
      <c r="G3" s="58"/>
      <c r="H3" s="58"/>
      <c r="I3" s="58"/>
    </row>
    <row r="4" customFormat="false" ht="14.25" hidden="false" customHeight="false" outlineLevel="0" collapsed="false">
      <c r="A4" s="12" t="s">
        <v>51</v>
      </c>
      <c r="B4" s="60" t="s">
        <v>247</v>
      </c>
      <c r="C4" s="58"/>
      <c r="D4" s="58"/>
      <c r="E4" s="58"/>
      <c r="F4" s="97"/>
      <c r="G4" s="58"/>
      <c r="H4" s="58"/>
      <c r="I4" s="58"/>
    </row>
    <row r="5" customFormat="false" ht="14.25" hidden="false" customHeight="false" outlineLevel="0" collapsed="false">
      <c r="A5" s="61" t="s">
        <v>53</v>
      </c>
      <c r="B5" s="99"/>
      <c r="C5" s="58"/>
      <c r="D5" s="58"/>
      <c r="E5" s="58"/>
      <c r="F5" s="97"/>
      <c r="G5" s="58"/>
      <c r="H5" s="58"/>
      <c r="I5" s="58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HYPERLINK(CONCATENATE("#'Lisez-moi'!A19"),"Retour")</f>
        <v>Retour</v>
      </c>
      <c r="D6" s="58"/>
      <c r="E6" s="58"/>
      <c r="F6" s="97"/>
      <c r="G6" s="58"/>
      <c r="H6" s="58"/>
      <c r="I6" s="58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248</v>
      </c>
      <c r="B8" s="17" t="s">
        <v>249</v>
      </c>
      <c r="C8" s="103" t="s">
        <v>66</v>
      </c>
      <c r="D8" s="37" t="s">
        <v>67</v>
      </c>
      <c r="E8" s="17"/>
      <c r="F8" s="37" t="s">
        <v>68</v>
      </c>
      <c r="G8" s="68" t="s">
        <v>68</v>
      </c>
      <c r="H8" s="100"/>
      <c r="I8" s="104"/>
    </row>
    <row r="9" customFormat="false" ht="14.25" hidden="false" customHeight="false" outlineLevel="0" collapsed="false">
      <c r="A9" s="45" t="s">
        <v>210</v>
      </c>
      <c r="B9" s="17" t="s">
        <v>250</v>
      </c>
      <c r="C9" s="45" t="s">
        <v>251</v>
      </c>
      <c r="D9" s="37" t="s">
        <v>67</v>
      </c>
      <c r="E9" s="100"/>
      <c r="F9" s="37" t="s">
        <v>69</v>
      </c>
      <c r="G9" s="101" t="s">
        <v>68</v>
      </c>
      <c r="H9" s="100"/>
      <c r="I9" s="45"/>
    </row>
    <row r="10" customFormat="false" ht="28.35" hidden="false" customHeight="false" outlineLevel="0" collapsed="false">
      <c r="A10" s="45" t="s">
        <v>252</v>
      </c>
      <c r="B10" s="17" t="s">
        <v>253</v>
      </c>
      <c r="C10" s="36" t="s">
        <v>254</v>
      </c>
      <c r="D10" s="37" t="s">
        <v>67</v>
      </c>
      <c r="E10" s="17" t="s">
        <v>255</v>
      </c>
      <c r="F10" s="37" t="s">
        <v>68</v>
      </c>
      <c r="G10" s="38" t="s">
        <v>68</v>
      </c>
      <c r="H10" s="100"/>
      <c r="I10" s="105" t="s">
        <v>256</v>
      </c>
    </row>
    <row r="11" customFormat="false" ht="19.4" hidden="false" customHeight="false" outlineLevel="0" collapsed="false">
      <c r="A11" s="45" t="s">
        <v>257</v>
      </c>
      <c r="B11" s="17" t="s">
        <v>258</v>
      </c>
      <c r="C11" s="36" t="s">
        <v>259</v>
      </c>
      <c r="D11" s="37" t="s">
        <v>67</v>
      </c>
      <c r="E11" s="17"/>
      <c r="F11" s="37" t="s">
        <v>69</v>
      </c>
      <c r="G11" s="38" t="s">
        <v>68</v>
      </c>
      <c r="H11" s="106" t="s">
        <v>69</v>
      </c>
      <c r="I11" s="105"/>
    </row>
    <row r="12" customFormat="false" ht="19.4" hidden="false" customHeight="false" outlineLevel="0" collapsed="false">
      <c r="A12" s="45" t="s">
        <v>260</v>
      </c>
      <c r="B12" s="17" t="s">
        <v>261</v>
      </c>
      <c r="C12" s="36" t="s">
        <v>262</v>
      </c>
      <c r="D12" s="37" t="s">
        <v>67</v>
      </c>
      <c r="E12" s="17" t="s">
        <v>263</v>
      </c>
      <c r="F12" s="37" t="s">
        <v>69</v>
      </c>
      <c r="G12" s="38" t="s">
        <v>68</v>
      </c>
      <c r="H12" s="106" t="s">
        <v>69</v>
      </c>
      <c r="I12" s="105" t="s">
        <v>264</v>
      </c>
    </row>
    <row r="13" customFormat="false" ht="14.25" hidden="false" customHeight="false" outlineLevel="0" collapsed="false">
      <c r="A13" s="45" t="s">
        <v>265</v>
      </c>
      <c r="B13" s="100"/>
      <c r="C13" s="36"/>
      <c r="D13" s="37"/>
      <c r="E13" s="17"/>
      <c r="F13" s="37"/>
      <c r="G13" s="38" t="s">
        <v>68</v>
      </c>
      <c r="H13" s="100"/>
      <c r="I13" s="39" t="s">
        <v>266</v>
      </c>
    </row>
    <row r="14" customFormat="false" ht="14.25" hidden="false" customHeight="false" outlineLevel="0" collapsed="false">
      <c r="A14" s="45" t="s">
        <v>267</v>
      </c>
      <c r="B14" s="17" t="s">
        <v>242</v>
      </c>
      <c r="C14" s="36" t="s">
        <v>268</v>
      </c>
      <c r="D14" s="37" t="s">
        <v>67</v>
      </c>
      <c r="E14" s="17" t="s">
        <v>244</v>
      </c>
      <c r="F14" s="37" t="s">
        <v>69</v>
      </c>
      <c r="G14" s="38" t="s">
        <v>68</v>
      </c>
      <c r="H14" s="100"/>
      <c r="I14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6" activeCellId="0" sqref="C2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8.21"/>
    <col collapsed="false" customWidth="true" hidden="false" outlineLevel="0" max="3" min="3" style="2" width="25.11"/>
    <col collapsed="false" customWidth="true" hidden="false" outlineLevel="0" max="4" min="4" style="2" width="14.56"/>
    <col collapsed="false" customWidth="true" hidden="false" outlineLevel="0" max="5" min="5" style="2" width="21.11"/>
    <col collapsed="false" customWidth="true" hidden="false" outlineLevel="0" max="8" min="8" style="2" width="13.44"/>
    <col collapsed="false" customWidth="true" hidden="false" outlineLevel="0" max="9" min="9" style="2" width="58.33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269</v>
      </c>
      <c r="C1" s="64"/>
      <c r="D1" s="64"/>
      <c r="E1" s="64"/>
      <c r="F1" s="89"/>
      <c r="G1" s="64"/>
      <c r="H1" s="64"/>
      <c r="I1" s="64"/>
    </row>
    <row r="2" customFormat="false" ht="14.25" hidden="false" customHeight="false" outlineLevel="0" collapsed="false">
      <c r="A2" s="12" t="s">
        <v>47</v>
      </c>
      <c r="B2" s="12" t="s">
        <v>22</v>
      </c>
      <c r="C2" s="64"/>
      <c r="D2" s="64"/>
      <c r="E2" s="64"/>
      <c r="F2" s="89"/>
      <c r="G2" s="64"/>
      <c r="H2" s="64"/>
      <c r="I2" s="64"/>
    </row>
    <row r="3" customFormat="false" ht="19.4" hidden="false" customHeight="false" outlineLevel="0" collapsed="false">
      <c r="A3" s="12" t="s">
        <v>49</v>
      </c>
      <c r="B3" s="16" t="s">
        <v>270</v>
      </c>
      <c r="C3" s="64"/>
      <c r="D3" s="64"/>
      <c r="E3" s="64"/>
      <c r="F3" s="89"/>
      <c r="G3" s="64"/>
      <c r="H3" s="64"/>
      <c r="I3" s="64"/>
    </row>
    <row r="4" customFormat="false" ht="14.25" hidden="false" customHeight="false" outlineLevel="0" collapsed="false">
      <c r="A4" s="12" t="s">
        <v>51</v>
      </c>
      <c r="B4" s="60"/>
      <c r="C4" s="64"/>
      <c r="D4" s="64"/>
      <c r="E4" s="64"/>
      <c r="F4" s="89"/>
      <c r="G4" s="64"/>
      <c r="H4" s="64"/>
      <c r="I4" s="64"/>
    </row>
    <row r="5" customFormat="false" ht="14.25" hidden="false" customHeight="false" outlineLevel="0" collapsed="false">
      <c r="A5" s="61" t="s">
        <v>53</v>
      </c>
      <c r="B5" s="99"/>
      <c r="C5" s="64"/>
      <c r="D5" s="64"/>
      <c r="E5" s="64"/>
      <c r="F5" s="89"/>
      <c r="G5" s="64"/>
      <c r="H5" s="64"/>
      <c r="I5" s="64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HYPERLINK(CONCATENATE("#'Lisez-moi'!A11"),"Retour")</f>
        <v>Retour</v>
      </c>
      <c r="D6" s="64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108" t="s">
        <v>63</v>
      </c>
      <c r="J7" s="26"/>
    </row>
    <row r="8" customFormat="false" ht="14.25" hidden="false" customHeight="false" outlineLevel="0" collapsed="false">
      <c r="A8" s="35" t="s">
        <v>271</v>
      </c>
      <c r="B8" s="17" t="s">
        <v>272</v>
      </c>
      <c r="C8" s="36" t="s">
        <v>66</v>
      </c>
      <c r="D8" s="37" t="s">
        <v>67</v>
      </c>
      <c r="E8" s="17"/>
      <c r="F8" s="17"/>
      <c r="G8" s="38" t="s">
        <v>68</v>
      </c>
      <c r="H8" s="94"/>
      <c r="I8" s="109"/>
    </row>
    <row r="9" customFormat="false" ht="14.25" hidden="false" customHeight="false" outlineLevel="0" collapsed="false">
      <c r="A9" s="45" t="s">
        <v>210</v>
      </c>
      <c r="B9" s="17" t="s">
        <v>273</v>
      </c>
      <c r="C9" s="45" t="s">
        <v>274</v>
      </c>
      <c r="D9" s="37" t="s">
        <v>67</v>
      </c>
      <c r="E9" s="17"/>
      <c r="F9" s="37" t="s">
        <v>69</v>
      </c>
      <c r="G9" s="101" t="s">
        <v>68</v>
      </c>
      <c r="H9" s="94"/>
      <c r="I9" s="45"/>
    </row>
    <row r="10" customFormat="false" ht="19.4" hidden="false" customHeight="false" outlineLevel="0" collapsed="false">
      <c r="A10" s="45" t="s">
        <v>275</v>
      </c>
      <c r="B10" s="17" t="s">
        <v>276</v>
      </c>
      <c r="C10" s="36" t="s">
        <v>277</v>
      </c>
      <c r="D10" s="37" t="s">
        <v>67</v>
      </c>
      <c r="E10" s="17" t="s">
        <v>278</v>
      </c>
      <c r="F10" s="37" t="s">
        <v>68</v>
      </c>
      <c r="G10" s="38" t="s">
        <v>68</v>
      </c>
      <c r="H10" s="94"/>
      <c r="I10" s="105"/>
    </row>
    <row r="11" customFormat="false" ht="19.4" hidden="false" customHeight="false" outlineLevel="0" collapsed="false">
      <c r="A11" s="45" t="s">
        <v>257</v>
      </c>
      <c r="B11" s="17" t="s">
        <v>258</v>
      </c>
      <c r="C11" s="36" t="s">
        <v>259</v>
      </c>
      <c r="D11" s="37" t="s">
        <v>67</v>
      </c>
      <c r="E11" s="17"/>
      <c r="F11" s="37" t="s">
        <v>69</v>
      </c>
      <c r="G11" s="38" t="s">
        <v>68</v>
      </c>
      <c r="H11" s="110" t="s">
        <v>69</v>
      </c>
      <c r="I11" s="105"/>
    </row>
    <row r="12" customFormat="false" ht="19.4" hidden="false" customHeight="false" outlineLevel="0" collapsed="false">
      <c r="A12" s="45" t="s">
        <v>260</v>
      </c>
      <c r="B12" s="17" t="s">
        <v>261</v>
      </c>
      <c r="C12" s="36" t="s">
        <v>279</v>
      </c>
      <c r="D12" s="37" t="s">
        <v>67</v>
      </c>
      <c r="E12" s="17" t="s">
        <v>263</v>
      </c>
      <c r="F12" s="37" t="s">
        <v>69</v>
      </c>
      <c r="G12" s="38" t="s">
        <v>68</v>
      </c>
      <c r="H12" s="110" t="s">
        <v>69</v>
      </c>
      <c r="I12" s="105" t="s">
        <v>264</v>
      </c>
    </row>
    <row r="13" customFormat="false" ht="14.25" hidden="false" customHeight="false" outlineLevel="0" collapsed="false">
      <c r="A13" s="45" t="s">
        <v>265</v>
      </c>
      <c r="B13" s="17"/>
      <c r="C13" s="36"/>
      <c r="D13" s="37"/>
      <c r="E13" s="17"/>
      <c r="F13" s="37"/>
      <c r="G13" s="38" t="s">
        <v>68</v>
      </c>
      <c r="H13" s="94"/>
      <c r="I13" s="39" t="s">
        <v>266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8" activeCellId="0" sqref="I8"/>
    </sheetView>
  </sheetViews>
  <sheetFormatPr defaultColWidth="11.4453125" defaultRowHeight="14.25" zeroHeight="false" outlineLevelRow="0" outlineLevelCol="0"/>
  <cols>
    <col collapsed="false" customWidth="true" hidden="false" outlineLevel="0" max="2" min="1" style="76" width="26.67"/>
    <col collapsed="false" customWidth="true" hidden="false" outlineLevel="0" max="3" min="3" style="76" width="25.11"/>
    <col collapsed="false" customWidth="true" hidden="false" outlineLevel="0" max="4" min="4" style="76" width="13"/>
    <col collapsed="false" customWidth="true" hidden="false" outlineLevel="0" max="5" min="5" style="76" width="23.11"/>
    <col collapsed="false" customWidth="false" hidden="false" outlineLevel="0" max="7" min="6" style="76" width="11.44"/>
    <col collapsed="false" customWidth="true" hidden="false" outlineLevel="0" max="8" min="8" style="76" width="14.33"/>
    <col collapsed="false" customWidth="true" hidden="false" outlineLevel="0" max="9" min="9" style="76" width="46.67"/>
    <col collapsed="false" customWidth="false" hidden="false" outlineLevel="0" max="1023" min="10" style="76" width="11.44"/>
    <col collapsed="false" customWidth="true" hidden="false" outlineLevel="0" max="1024" min="1024" style="76" width="11.56"/>
    <col collapsed="false" customWidth="false" hidden="false" outlineLevel="0" max="16384" min="1025" style="76" width="11.44"/>
  </cols>
  <sheetData>
    <row r="1" customFormat="false" ht="14.25" hidden="false" customHeight="false" outlineLevel="0" collapsed="false">
      <c r="A1" s="12" t="s">
        <v>44</v>
      </c>
      <c r="B1" s="12" t="s">
        <v>280</v>
      </c>
      <c r="C1" s="13"/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24</v>
      </c>
      <c r="C2" s="13"/>
      <c r="D2" s="13"/>
      <c r="E2" s="13"/>
      <c r="F2" s="75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281</v>
      </c>
      <c r="C3" s="13"/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60"/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99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111" t="s">
        <v>282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79"/>
    </row>
    <row r="8" customFormat="false" ht="19.4" hidden="false" customHeight="false" outlineLevel="0" collapsed="false">
      <c r="A8" s="45" t="s">
        <v>283</v>
      </c>
      <c r="B8" s="37" t="s">
        <v>284</v>
      </c>
      <c r="C8" s="36" t="s">
        <v>66</v>
      </c>
      <c r="D8" s="37" t="s">
        <v>67</v>
      </c>
      <c r="E8" s="17"/>
      <c r="F8" s="37" t="s">
        <v>68</v>
      </c>
      <c r="G8" s="38" t="s">
        <v>68</v>
      </c>
      <c r="H8" s="17"/>
      <c r="I8" s="38" t="s">
        <v>285</v>
      </c>
    </row>
    <row r="9" customFormat="false" ht="28.35" hidden="false" customHeight="false" outlineLevel="0" collapsed="false">
      <c r="A9" s="45" t="s">
        <v>286</v>
      </c>
      <c r="B9" s="38" t="s">
        <v>287</v>
      </c>
      <c r="C9" s="45" t="s">
        <v>288</v>
      </c>
      <c r="D9" s="37" t="s">
        <v>67</v>
      </c>
      <c r="E9" s="17" t="s">
        <v>289</v>
      </c>
      <c r="F9" s="37" t="s">
        <v>68</v>
      </c>
      <c r="G9" s="37" t="s">
        <v>68</v>
      </c>
      <c r="H9" s="17"/>
      <c r="I9" s="38"/>
    </row>
    <row r="10" customFormat="false" ht="14.25" hidden="false" customHeight="false" outlineLevel="0" collapsed="false">
      <c r="A10" s="45" t="s">
        <v>265</v>
      </c>
      <c r="B10" s="17"/>
      <c r="C10" s="36"/>
      <c r="D10" s="37"/>
      <c r="E10" s="17"/>
      <c r="F10" s="37" t="s">
        <v>68</v>
      </c>
      <c r="G10" s="38" t="s">
        <v>68</v>
      </c>
      <c r="H10" s="17"/>
      <c r="I10" s="39" t="s">
        <v>266</v>
      </c>
    </row>
    <row r="11" customFormat="false" ht="14.25" hidden="false" customHeight="false" outlineLevel="0" collapsed="false">
      <c r="D11" s="112"/>
    </row>
    <row r="12" customFormat="false" ht="14.25" hidden="false" customHeight="false" outlineLevel="0" collapsed="false">
      <c r="D12" s="1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7.44"/>
    <col collapsed="false" customWidth="true" hidden="false" outlineLevel="0" max="3" min="3" style="2" width="31.76"/>
    <col collapsed="false" customWidth="true" hidden="false" outlineLevel="0" max="4" min="4" style="2" width="14.79"/>
    <col collapsed="false" customWidth="true" hidden="false" outlineLevel="0" max="5" min="5" style="2" width="22.56"/>
    <col collapsed="false" customWidth="true" hidden="false" outlineLevel="0" max="8" min="8" style="2" width="12.33"/>
    <col collapsed="false" customWidth="true" hidden="false" outlineLevel="0" max="9" min="9" style="2" width="54.56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290</v>
      </c>
      <c r="C1" s="13" t="s">
        <v>291</v>
      </c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26</v>
      </c>
      <c r="C2" s="13"/>
      <c r="D2" s="13"/>
      <c r="E2" s="13"/>
      <c r="F2" s="75"/>
      <c r="G2" s="13"/>
      <c r="H2" s="13"/>
      <c r="I2" s="13"/>
    </row>
    <row r="3" customFormat="false" ht="46.25" hidden="false" customHeight="false" outlineLevel="0" collapsed="false">
      <c r="A3" s="12" t="s">
        <v>49</v>
      </c>
      <c r="B3" s="16" t="s">
        <v>292</v>
      </c>
      <c r="C3" s="13"/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17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294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295</v>
      </c>
      <c r="B8" s="17" t="s">
        <v>296</v>
      </c>
      <c r="C8" s="36" t="s">
        <v>66</v>
      </c>
      <c r="D8" s="39"/>
      <c r="E8" s="17"/>
      <c r="F8" s="37" t="s">
        <v>68</v>
      </c>
      <c r="G8" s="38" t="s">
        <v>68</v>
      </c>
      <c r="H8" s="17"/>
      <c r="I8" s="17"/>
    </row>
    <row r="9" customFormat="false" ht="14.25" hidden="false" customHeight="false" outlineLevel="0" collapsed="false">
      <c r="A9" s="45" t="s">
        <v>210</v>
      </c>
      <c r="B9" s="17" t="s">
        <v>297</v>
      </c>
      <c r="C9" s="45" t="s">
        <v>298</v>
      </c>
      <c r="D9" s="37" t="s">
        <v>67</v>
      </c>
      <c r="E9" s="17"/>
      <c r="F9" s="37" t="s">
        <v>69</v>
      </c>
      <c r="G9" s="101" t="s">
        <v>68</v>
      </c>
      <c r="H9" s="94"/>
      <c r="I9" s="45"/>
    </row>
    <row r="10" customFormat="false" ht="14.25" hidden="false" customHeight="false" outlineLevel="0" collapsed="false">
      <c r="A10" s="45" t="s">
        <v>299</v>
      </c>
      <c r="B10" s="17" t="s">
        <v>300</v>
      </c>
      <c r="C10" s="46" t="s">
        <v>301</v>
      </c>
      <c r="D10" s="86" t="s">
        <v>67</v>
      </c>
      <c r="E10" s="16" t="s">
        <v>302</v>
      </c>
      <c r="F10" s="37" t="s">
        <v>68</v>
      </c>
      <c r="G10" s="38" t="s">
        <v>68</v>
      </c>
      <c r="H10" s="17"/>
      <c r="I10" s="17"/>
    </row>
    <row r="11" customFormat="false" ht="14.25" hidden="false" customHeight="false" outlineLevel="0" collapsed="false">
      <c r="A11" s="45" t="s">
        <v>303</v>
      </c>
      <c r="B11" s="17" t="s">
        <v>304</v>
      </c>
      <c r="C11" s="53" t="s">
        <v>305</v>
      </c>
      <c r="D11" s="86" t="s">
        <v>93</v>
      </c>
      <c r="E11" s="17"/>
      <c r="F11" s="37" t="s">
        <v>69</v>
      </c>
      <c r="G11" s="38" t="s">
        <v>68</v>
      </c>
      <c r="H11" s="17"/>
      <c r="I11" s="17"/>
    </row>
    <row r="12" customFormat="false" ht="14.25" hidden="false" customHeight="false" outlineLevel="0" collapsed="false">
      <c r="A12" s="45" t="s">
        <v>306</v>
      </c>
      <c r="B12" s="17" t="s">
        <v>307</v>
      </c>
      <c r="C12" s="46" t="s">
        <v>308</v>
      </c>
      <c r="D12" s="37" t="s">
        <v>78</v>
      </c>
      <c r="E12" s="17"/>
      <c r="F12" s="37" t="s">
        <v>69</v>
      </c>
      <c r="G12" s="38" t="s">
        <v>68</v>
      </c>
      <c r="H12" s="17"/>
      <c r="I12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9" activeCellId="0" sqref="I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2.11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9"/>
    <col collapsed="false" customWidth="true" hidden="false" outlineLevel="0" max="6" min="6" style="2" width="13.88"/>
    <col collapsed="false" customWidth="true" hidden="false" outlineLevel="0" max="8" min="8" style="2" width="14"/>
    <col collapsed="false" customWidth="true" hidden="false" outlineLevel="0" max="9" min="9" style="2" width="39.56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309</v>
      </c>
      <c r="C1" s="13" t="s">
        <v>291</v>
      </c>
      <c r="D1" s="13"/>
      <c r="E1" s="13"/>
      <c r="F1" s="75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28</v>
      </c>
      <c r="C2" s="13"/>
      <c r="D2" s="13"/>
      <c r="E2" s="13"/>
      <c r="F2" s="75"/>
      <c r="G2" s="13"/>
      <c r="H2" s="13"/>
      <c r="I2" s="13"/>
    </row>
    <row r="3" customFormat="false" ht="37.3" hidden="false" customHeight="false" outlineLevel="0" collapsed="false">
      <c r="A3" s="12" t="s">
        <v>49</v>
      </c>
      <c r="B3" s="16" t="s">
        <v>310</v>
      </c>
      <c r="C3" s="48" t="s">
        <v>311</v>
      </c>
      <c r="D3" s="13"/>
      <c r="E3" s="13"/>
      <c r="F3" s="75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3"/>
      <c r="D4" s="13"/>
      <c r="E4" s="13"/>
      <c r="F4" s="75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17"/>
      <c r="C5" s="13"/>
      <c r="D5" s="13"/>
      <c r="E5" s="13"/>
      <c r="F5" s="75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HYPERLINK(CONCATENATE("#'Lisez-moi'!A20"),"Retour")</f>
        <v>Retour</v>
      </c>
      <c r="D6" s="64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312</v>
      </c>
      <c r="B8" s="17" t="s">
        <v>313</v>
      </c>
      <c r="C8" s="103" t="s">
        <v>66</v>
      </c>
      <c r="D8" s="37" t="s">
        <v>67</v>
      </c>
      <c r="E8" s="100"/>
      <c r="F8" s="37" t="s">
        <v>68</v>
      </c>
      <c r="G8" s="38" t="s">
        <v>68</v>
      </c>
      <c r="H8" s="94"/>
      <c r="I8" s="113"/>
    </row>
    <row r="9" customFormat="false" ht="37.3" hidden="false" customHeight="false" outlineLevel="0" collapsed="false">
      <c r="A9" s="13" t="s">
        <v>314</v>
      </c>
      <c r="B9" s="17" t="s">
        <v>315</v>
      </c>
      <c r="C9" s="45" t="s">
        <v>316</v>
      </c>
      <c r="D9" s="37" t="s">
        <v>67</v>
      </c>
      <c r="E9" s="17" t="s">
        <v>317</v>
      </c>
      <c r="F9" s="37" t="s">
        <v>68</v>
      </c>
      <c r="G9" s="38" t="s">
        <v>68</v>
      </c>
      <c r="H9" s="94"/>
      <c r="I9" s="114" t="s">
        <v>318</v>
      </c>
    </row>
    <row r="10" customFormat="false" ht="37.3" hidden="false" customHeight="false" outlineLevel="0" collapsed="false">
      <c r="A10" s="17" t="s">
        <v>319</v>
      </c>
      <c r="B10" s="17" t="s">
        <v>320</v>
      </c>
      <c r="C10" s="45" t="s">
        <v>321</v>
      </c>
      <c r="D10" s="37" t="s">
        <v>67</v>
      </c>
      <c r="E10" s="17" t="s">
        <v>322</v>
      </c>
      <c r="F10" s="37" t="s">
        <v>68</v>
      </c>
      <c r="G10" s="38" t="s">
        <v>68</v>
      </c>
      <c r="H10" s="94"/>
      <c r="I10" s="38"/>
    </row>
    <row r="11" customFormat="false" ht="14.25" hidden="false" customHeight="false" outlineLevel="0" collapsed="false">
      <c r="A11" s="115" t="s">
        <v>323</v>
      </c>
      <c r="B11" s="116"/>
      <c r="C11" s="117"/>
      <c r="D11" s="118"/>
      <c r="E11" s="116"/>
      <c r="F11" s="118"/>
      <c r="G11" s="119" t="s">
        <v>68</v>
      </c>
      <c r="H11" s="120"/>
      <c r="I11" s="121" t="s">
        <v>324</v>
      </c>
    </row>
    <row r="12" customFormat="false" ht="14.25" hidden="false" customHeight="false" outlineLevel="0" collapsed="false">
      <c r="A12" s="115" t="s">
        <v>325</v>
      </c>
      <c r="B12" s="116"/>
      <c r="C12" s="117"/>
      <c r="D12" s="118"/>
      <c r="E12" s="116"/>
      <c r="F12" s="118"/>
      <c r="G12" s="119" t="s">
        <v>68</v>
      </c>
      <c r="H12" s="120"/>
      <c r="I12" s="121" t="s">
        <v>324</v>
      </c>
    </row>
    <row r="13" customFormat="false" ht="14.25" hidden="false" customHeight="false" outlineLevel="0" collapsed="false">
      <c r="A13" s="45" t="s">
        <v>241</v>
      </c>
      <c r="B13" s="17" t="s">
        <v>242</v>
      </c>
      <c r="C13" s="36" t="s">
        <v>243</v>
      </c>
      <c r="D13" s="37" t="s">
        <v>67</v>
      </c>
      <c r="E13" s="17" t="s">
        <v>244</v>
      </c>
      <c r="F13" s="37" t="s">
        <v>68</v>
      </c>
      <c r="G13" s="38" t="s">
        <v>68</v>
      </c>
      <c r="H13" s="94"/>
      <c r="I13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9" activeCellId="0" sqref="I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27.88"/>
    <col collapsed="false" customWidth="true" hidden="false" outlineLevel="0" max="3" min="3" style="122" width="25.11"/>
    <col collapsed="false" customWidth="true" hidden="false" outlineLevel="0" max="4" min="4" style="11" width="14"/>
    <col collapsed="false" customWidth="true" hidden="false" outlineLevel="0" max="5" min="5" style="2" width="21.67"/>
    <col collapsed="false" customWidth="false" hidden="false" outlineLevel="0" max="7" min="6" style="11" width="11.44"/>
    <col collapsed="false" customWidth="true" hidden="false" outlineLevel="0" max="8" min="8" style="11" width="13.22"/>
    <col collapsed="false" customWidth="true" hidden="false" outlineLevel="0" max="9" min="9" style="2" width="43.88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326</v>
      </c>
      <c r="C1" s="123" t="s">
        <v>291</v>
      </c>
      <c r="D1" s="75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30</v>
      </c>
      <c r="C2" s="123"/>
      <c r="D2" s="75"/>
      <c r="E2" s="13"/>
      <c r="F2" s="75"/>
      <c r="G2" s="75"/>
      <c r="H2" s="75"/>
      <c r="I2" s="13"/>
    </row>
    <row r="3" customFormat="false" ht="46.25" hidden="false" customHeight="false" outlineLevel="0" collapsed="false">
      <c r="A3" s="12" t="s">
        <v>49</v>
      </c>
      <c r="B3" s="16" t="s">
        <v>327</v>
      </c>
      <c r="C3" s="123" t="s">
        <v>328</v>
      </c>
      <c r="D3" s="75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23"/>
      <c r="D4" s="75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75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24" t="str">
        <f aca="false">HYPERLINK(CONCATENATE("#'Lisez-moi'!A11"),"Retour")</f>
        <v>Retour</v>
      </c>
      <c r="D6" s="89"/>
      <c r="E6" s="64"/>
      <c r="F6" s="89"/>
      <c r="G6" s="89"/>
      <c r="H6" s="89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108" t="s">
        <v>63</v>
      </c>
      <c r="J7" s="26"/>
    </row>
    <row r="8" customFormat="false" ht="14.25" hidden="false" customHeight="false" outlineLevel="0" collapsed="false">
      <c r="A8" s="125" t="s">
        <v>84</v>
      </c>
      <c r="B8" s="125" t="s">
        <v>329</v>
      </c>
      <c r="C8" s="126" t="s">
        <v>66</v>
      </c>
      <c r="D8" s="127" t="s">
        <v>67</v>
      </c>
      <c r="E8" s="125"/>
      <c r="F8" s="127" t="s">
        <v>68</v>
      </c>
      <c r="G8" s="127" t="s">
        <v>68</v>
      </c>
      <c r="H8" s="127"/>
      <c r="I8" s="125"/>
    </row>
    <row r="9" customFormat="false" ht="28.35" hidden="false" customHeight="false" outlineLevel="0" collapsed="false">
      <c r="A9" s="125" t="s">
        <v>330</v>
      </c>
      <c r="B9" s="125" t="s">
        <v>331</v>
      </c>
      <c r="C9" s="126" t="s">
        <v>332</v>
      </c>
      <c r="D9" s="127" t="s">
        <v>67</v>
      </c>
      <c r="E9" s="125"/>
      <c r="F9" s="127" t="s">
        <v>69</v>
      </c>
      <c r="G9" s="127" t="s">
        <v>68</v>
      </c>
      <c r="H9" s="127" t="s">
        <v>69</v>
      </c>
      <c r="I9" s="125" t="s">
        <v>332</v>
      </c>
    </row>
    <row r="10" customFormat="false" ht="27" hidden="false" customHeight="true" outlineLevel="0" collapsed="false">
      <c r="A10" s="45" t="s">
        <v>210</v>
      </c>
      <c r="B10" s="17" t="s">
        <v>333</v>
      </c>
      <c r="C10" s="45" t="s">
        <v>334</v>
      </c>
      <c r="D10" s="37" t="s">
        <v>67</v>
      </c>
      <c r="E10" s="17"/>
      <c r="F10" s="37" t="s">
        <v>69</v>
      </c>
      <c r="G10" s="101" t="s">
        <v>68</v>
      </c>
      <c r="H10" s="128"/>
      <c r="I10" s="45"/>
    </row>
    <row r="11" customFormat="false" ht="25.2" hidden="false" customHeight="true" outlineLevel="0" collapsed="false">
      <c r="A11" s="125" t="s">
        <v>335</v>
      </c>
      <c r="B11" s="125" t="s">
        <v>336</v>
      </c>
      <c r="C11" s="126" t="s">
        <v>337</v>
      </c>
      <c r="D11" s="127" t="s">
        <v>78</v>
      </c>
      <c r="E11" s="125"/>
      <c r="F11" s="127" t="s">
        <v>69</v>
      </c>
      <c r="G11" s="127" t="s">
        <v>68</v>
      </c>
      <c r="H11" s="127"/>
      <c r="I11" s="125"/>
    </row>
    <row r="12" customFormat="false" ht="19.4" hidden="false" customHeight="false" outlineLevel="0" collapsed="false">
      <c r="A12" s="129" t="s">
        <v>338</v>
      </c>
      <c r="B12" s="125" t="s">
        <v>339</v>
      </c>
      <c r="C12" s="125" t="s">
        <v>340</v>
      </c>
      <c r="D12" s="127" t="s">
        <v>67</v>
      </c>
      <c r="E12" s="125" t="s">
        <v>341</v>
      </c>
      <c r="F12" s="127" t="s">
        <v>68</v>
      </c>
      <c r="G12" s="127" t="s">
        <v>68</v>
      </c>
      <c r="H12" s="127"/>
      <c r="I12" s="125" t="s">
        <v>342</v>
      </c>
    </row>
    <row r="13" customFormat="false" ht="14.25" hidden="false" customHeight="false" outlineLevel="0" collapsed="false">
      <c r="A13" s="45" t="s">
        <v>241</v>
      </c>
      <c r="B13" s="57" t="s">
        <v>242</v>
      </c>
      <c r="C13" s="36" t="s">
        <v>243</v>
      </c>
      <c r="D13" s="37" t="s">
        <v>67</v>
      </c>
      <c r="E13" s="17" t="s">
        <v>244</v>
      </c>
      <c r="F13" s="56" t="s">
        <v>68</v>
      </c>
      <c r="G13" s="38" t="s">
        <v>68</v>
      </c>
      <c r="H13" s="94"/>
      <c r="I13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9" activeCellId="0" sqref="I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35.67"/>
    <col collapsed="false" customWidth="true" hidden="false" outlineLevel="0" max="2" min="2" style="2" width="27.56"/>
    <col collapsed="false" customWidth="true" hidden="false" outlineLevel="0" max="3" min="3" style="2" width="25.11"/>
    <col collapsed="false" customWidth="true" hidden="false" outlineLevel="0" max="4" min="4" style="130" width="13.11"/>
    <col collapsed="false" customWidth="true" hidden="false" outlineLevel="0" max="5" min="5" style="2" width="16"/>
    <col collapsed="false" customWidth="false" hidden="false" outlineLevel="0" max="6" min="6" style="11" width="11.44"/>
    <col collapsed="false" customWidth="true" hidden="false" outlineLevel="0" max="8" min="8" style="2" width="16.56"/>
    <col collapsed="false" customWidth="true" hidden="false" outlineLevel="0" max="9" min="9" style="2" width="55.33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343</v>
      </c>
      <c r="C1" s="123" t="s">
        <v>291</v>
      </c>
      <c r="D1" s="131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32</v>
      </c>
      <c r="C2" s="123"/>
      <c r="D2" s="131"/>
      <c r="E2" s="13"/>
      <c r="F2" s="75"/>
      <c r="G2" s="75"/>
      <c r="H2" s="75"/>
      <c r="I2" s="13"/>
    </row>
    <row r="3" customFormat="false" ht="14.25" hidden="false" customHeight="false" outlineLevel="0" collapsed="false">
      <c r="A3" s="12" t="s">
        <v>49</v>
      </c>
      <c r="B3" s="17" t="s">
        <v>344</v>
      </c>
      <c r="C3" s="123"/>
      <c r="D3" s="131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 t="s">
        <v>293</v>
      </c>
      <c r="C4" s="123"/>
      <c r="D4" s="131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131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107" t="str">
        <f aca="false">HYPERLINK(CONCATENATE("#'Lisez-moi'!A11"),"Retour")</f>
        <v>Retour</v>
      </c>
      <c r="D6" s="132"/>
      <c r="E6" s="64"/>
      <c r="F6" s="89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345</v>
      </c>
      <c r="B8" s="35" t="s">
        <v>32</v>
      </c>
      <c r="C8" s="36" t="s">
        <v>66</v>
      </c>
      <c r="D8" s="87" t="s">
        <v>67</v>
      </c>
      <c r="E8" s="94"/>
      <c r="F8" s="133" t="s">
        <v>68</v>
      </c>
      <c r="G8" s="38"/>
      <c r="H8" s="94"/>
      <c r="I8" s="94"/>
    </row>
    <row r="9" customFormat="false" ht="14.25" hidden="false" customHeight="false" outlineLevel="0" collapsed="false">
      <c r="A9" s="35" t="s">
        <v>346</v>
      </c>
      <c r="B9" s="35" t="s">
        <v>347</v>
      </c>
      <c r="C9" s="35" t="s">
        <v>348</v>
      </c>
      <c r="D9" s="134"/>
      <c r="E9" s="94"/>
      <c r="F9" s="133" t="s">
        <v>69</v>
      </c>
      <c r="G9" s="38" t="s">
        <v>68</v>
      </c>
      <c r="H9" s="94"/>
      <c r="I9" s="105" t="s">
        <v>349</v>
      </c>
    </row>
    <row r="10" customFormat="false" ht="14.25" hidden="false" customHeight="false" outlineLevel="0" collapsed="false">
      <c r="A10" s="35" t="s">
        <v>350</v>
      </c>
      <c r="B10" s="35" t="s">
        <v>351</v>
      </c>
      <c r="C10" s="35" t="s">
        <v>352</v>
      </c>
      <c r="D10" s="133" t="s">
        <v>67</v>
      </c>
      <c r="E10" s="35" t="s">
        <v>353</v>
      </c>
      <c r="F10" s="133" t="s">
        <v>68</v>
      </c>
      <c r="G10" s="38" t="s">
        <v>68</v>
      </c>
      <c r="H10" s="94"/>
      <c r="I10" s="105"/>
    </row>
    <row r="12" customFormat="false" ht="14.25" hidden="false" customHeight="false" outlineLevel="0" collapsed="false">
      <c r="A12" s="135" t="s">
        <v>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9" activeCellId="0" sqref="C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9.44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6" min="6" style="2" width="13.75"/>
    <col collapsed="false" customWidth="true" hidden="false" outlineLevel="0" max="8" min="8" style="2" width="18.34"/>
    <col collapsed="false" customWidth="true" hidden="false" outlineLevel="0" max="9" min="9" style="2" width="13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355</v>
      </c>
      <c r="C1" s="123"/>
      <c r="D1" s="131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34</v>
      </c>
      <c r="C2" s="123"/>
      <c r="D2" s="131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6" t="s">
        <v>357</v>
      </c>
      <c r="D3" s="131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23"/>
      <c r="D4" s="131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131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358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5.2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7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359</v>
      </c>
      <c r="B8" s="17" t="s">
        <v>360</v>
      </c>
      <c r="C8" s="36" t="s">
        <v>66</v>
      </c>
      <c r="D8" s="37" t="s">
        <v>67</v>
      </c>
      <c r="E8" s="17"/>
      <c r="F8" s="37" t="s">
        <v>68</v>
      </c>
      <c r="G8" s="38" t="s">
        <v>69</v>
      </c>
      <c r="H8" s="57"/>
      <c r="I8" s="105"/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363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30.56"/>
    <col collapsed="false" customWidth="true" hidden="false" outlineLevel="0" max="2" min="2" style="2" width="29.21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8" min="8" style="2" width="18.34"/>
    <col collapsed="false" customWidth="true" hidden="false" outlineLevel="0" max="9" min="9" style="2" width="13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371</v>
      </c>
      <c r="C1" s="123"/>
      <c r="D1" s="131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37</v>
      </c>
      <c r="C2" s="123"/>
      <c r="D2" s="131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6" t="s">
        <v>357</v>
      </c>
      <c r="D3" s="131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23"/>
      <c r="D4" s="131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131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372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7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359</v>
      </c>
      <c r="B8" s="17" t="s">
        <v>373</v>
      </c>
      <c r="C8" s="36" t="s">
        <v>66</v>
      </c>
      <c r="D8" s="37" t="s">
        <v>67</v>
      </c>
      <c r="E8" s="17"/>
      <c r="F8" s="37" t="s">
        <v>68</v>
      </c>
      <c r="G8" s="38" t="s">
        <v>69</v>
      </c>
      <c r="H8" s="57"/>
      <c r="I8" s="105"/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374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11" width="13"/>
    <col collapsed="false" customWidth="true" hidden="false" outlineLevel="0" max="5" min="5" style="2" width="18.34"/>
    <col collapsed="false" customWidth="true" hidden="false" outlineLevel="0" max="8" min="8" style="2" width="12.88"/>
    <col collapsed="false" customWidth="true" hidden="false" outlineLevel="0" max="9" min="9" style="2" width="34.2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375</v>
      </c>
      <c r="C1" s="123"/>
      <c r="D1" s="131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2" t="s">
        <v>40</v>
      </c>
      <c r="C2" s="123"/>
      <c r="D2" s="131"/>
      <c r="E2" s="13"/>
      <c r="F2" s="75"/>
      <c r="G2" s="75"/>
      <c r="H2" s="75"/>
      <c r="I2" s="13"/>
    </row>
    <row r="3" customFormat="false" ht="28.35" hidden="false" customHeight="false" outlineLevel="0" collapsed="false">
      <c r="A3" s="12" t="s">
        <v>49</v>
      </c>
      <c r="B3" s="98" t="s">
        <v>356</v>
      </c>
      <c r="C3" s="136" t="s">
        <v>357</v>
      </c>
      <c r="D3" s="131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23"/>
      <c r="D4" s="131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131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19" t="s">
        <v>8</v>
      </c>
      <c r="C6" s="107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7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35" t="s">
        <v>376</v>
      </c>
      <c r="B8" s="17" t="s">
        <v>377</v>
      </c>
      <c r="C8" s="36" t="s">
        <v>66</v>
      </c>
      <c r="D8" s="37"/>
      <c r="E8" s="17"/>
      <c r="F8" s="37" t="s">
        <v>68</v>
      </c>
      <c r="G8" s="38" t="s">
        <v>69</v>
      </c>
      <c r="H8" s="57"/>
      <c r="I8" s="105" t="s">
        <v>378</v>
      </c>
    </row>
    <row r="9" customFormat="false" ht="28.35" hidden="false" customHeight="false" outlineLevel="0" collapsed="false">
      <c r="A9" s="13" t="s">
        <v>361</v>
      </c>
      <c r="B9" s="17" t="s">
        <v>362</v>
      </c>
      <c r="C9" s="45" t="s">
        <v>374</v>
      </c>
      <c r="D9" s="37" t="s">
        <v>67</v>
      </c>
      <c r="E9" s="17" t="s">
        <v>364</v>
      </c>
      <c r="F9" s="37" t="s">
        <v>68</v>
      </c>
      <c r="G9" s="38" t="s">
        <v>68</v>
      </c>
      <c r="H9" s="57"/>
      <c r="I9" s="105"/>
    </row>
    <row r="10" customFormat="false" ht="14.25" hidden="false" customHeight="false" outlineLevel="0" collapsed="false">
      <c r="A10" s="45" t="s">
        <v>365</v>
      </c>
      <c r="B10" s="17" t="s">
        <v>366</v>
      </c>
      <c r="C10" s="36" t="s">
        <v>367</v>
      </c>
      <c r="D10" s="37" t="s">
        <v>67</v>
      </c>
      <c r="E10" s="17" t="s">
        <v>244</v>
      </c>
      <c r="F10" s="37" t="s">
        <v>68</v>
      </c>
      <c r="G10" s="38" t="s">
        <v>68</v>
      </c>
      <c r="H10" s="57"/>
      <c r="I10" s="105"/>
    </row>
    <row r="11" customFormat="false" ht="14.25" hidden="false" customHeight="false" outlineLevel="0" collapsed="false">
      <c r="A11" s="45" t="s">
        <v>368</v>
      </c>
      <c r="B11" s="17" t="s">
        <v>369</v>
      </c>
      <c r="C11" s="36" t="s">
        <v>370</v>
      </c>
      <c r="D11" s="37" t="s">
        <v>67</v>
      </c>
      <c r="E11" s="17" t="s">
        <v>244</v>
      </c>
      <c r="F11" s="37" t="s">
        <v>68</v>
      </c>
      <c r="G11" s="38" t="s">
        <v>68</v>
      </c>
      <c r="H11" s="57"/>
      <c r="I11" s="105"/>
    </row>
    <row r="12" customFormat="false" ht="14.25" hidden="false" customHeight="false" outlineLevel="0" collapsed="false">
      <c r="A12" s="64"/>
    </row>
    <row r="13" customFormat="false" ht="14.25" hidden="false" customHeight="false" outlineLevel="0" collapsed="false">
      <c r="A13" s="64"/>
    </row>
    <row r="14" customFormat="false" ht="14.25" hidden="false" customHeight="false" outlineLevel="0" collapsed="false">
      <c r="A14" s="64"/>
    </row>
    <row r="15" customFormat="false" ht="14.25" hidden="false" customHeight="false" outlineLevel="0" collapsed="false">
      <c r="A15" s="64"/>
    </row>
    <row r="16" customFormat="false" ht="14.25" hidden="false" customHeight="false" outlineLevel="0" collapsed="false">
      <c r="A16" s="64"/>
    </row>
    <row r="17" customFormat="false" ht="14.25" hidden="false" customHeight="false" outlineLevel="0" collapsed="false">
      <c r="A17" s="64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4.44"/>
    <col collapsed="false" customWidth="true" hidden="false" outlineLevel="0" max="3" min="3" style="2" width="43"/>
    <col collapsed="false" customWidth="true" hidden="false" outlineLevel="0" max="4" min="4" style="11" width="13.11"/>
    <col collapsed="false" customWidth="true" hidden="false" outlineLevel="0" max="5" min="5" style="2" width="22.33"/>
    <col collapsed="false" customWidth="true" hidden="false" outlineLevel="0" max="6" min="6" style="11" width="13.22"/>
    <col collapsed="false" customWidth="true" hidden="false" outlineLevel="0" max="8" min="8" style="2" width="15.44"/>
    <col collapsed="false" customWidth="true" hidden="false" outlineLevel="0" max="9" min="9" style="2" width="66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45</v>
      </c>
      <c r="C1" s="13" t="s">
        <v>46</v>
      </c>
      <c r="D1" s="14"/>
      <c r="E1" s="15"/>
      <c r="F1" s="14"/>
      <c r="G1" s="15"/>
      <c r="H1" s="15"/>
      <c r="I1" s="15"/>
    </row>
    <row r="2" customFormat="false" ht="14.25" hidden="false" customHeight="false" outlineLevel="0" collapsed="false">
      <c r="A2" s="12" t="s">
        <v>47</v>
      </c>
      <c r="B2" s="12" t="s">
        <v>48</v>
      </c>
      <c r="C2" s="13"/>
      <c r="D2" s="14"/>
      <c r="E2" s="15"/>
      <c r="F2" s="14"/>
      <c r="G2" s="15"/>
      <c r="H2" s="15"/>
      <c r="I2" s="15"/>
    </row>
    <row r="3" customFormat="false" ht="37.3" hidden="false" customHeight="false" outlineLevel="0" collapsed="false">
      <c r="A3" s="12" t="s">
        <v>49</v>
      </c>
      <c r="B3" s="16" t="s">
        <v>50</v>
      </c>
      <c r="C3" s="13"/>
      <c r="D3" s="14"/>
      <c r="E3" s="15"/>
      <c r="F3" s="14"/>
      <c r="G3" s="15"/>
      <c r="H3" s="15"/>
      <c r="I3" s="15"/>
    </row>
    <row r="4" customFormat="false" ht="14.25" hidden="false" customHeight="false" outlineLevel="0" collapsed="false">
      <c r="A4" s="12" t="s">
        <v>51</v>
      </c>
      <c r="B4" s="17" t="s">
        <v>52</v>
      </c>
      <c r="C4" s="13"/>
      <c r="D4" s="14"/>
      <c r="E4" s="15"/>
      <c r="F4" s="14"/>
      <c r="G4" s="15"/>
      <c r="H4" s="15"/>
      <c r="I4" s="15"/>
    </row>
    <row r="5" customFormat="false" ht="14.25" hidden="false" customHeight="false" outlineLevel="0" collapsed="false">
      <c r="A5" s="12" t="s">
        <v>53</v>
      </c>
      <c r="B5" s="18" t="s">
        <v>54</v>
      </c>
      <c r="C5" s="13"/>
      <c r="D5" s="14"/>
      <c r="E5" s="15"/>
      <c r="F5" s="14"/>
      <c r="G5" s="15"/>
      <c r="H5" s="15"/>
      <c r="I5" s="15"/>
    </row>
    <row r="6" customFormat="false" ht="14.25" hidden="false" customHeight="false" outlineLevel="0" collapsed="false">
      <c r="A6" s="4" t="s">
        <v>55</v>
      </c>
      <c r="B6" s="19" t="s">
        <v>39</v>
      </c>
      <c r="C6" s="20" t="str">
        <f aca="false">HYPERLINK(CONCATENATE("#'Lisez-moi'!A11"),"Retour")</f>
        <v>Retour</v>
      </c>
      <c r="D6" s="21"/>
      <c r="E6" s="22"/>
      <c r="F6" s="21"/>
      <c r="G6" s="22"/>
      <c r="H6" s="22"/>
      <c r="I6" s="22"/>
    </row>
    <row r="7" customFormat="false" ht="30.7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s="34" customFormat="true" ht="14.25" hidden="false" customHeight="false" outlineLevel="0" collapsed="false">
      <c r="A8" s="27" t="s">
        <v>64</v>
      </c>
      <c r="B8" s="28" t="s">
        <v>65</v>
      </c>
      <c r="C8" s="29" t="s">
        <v>66</v>
      </c>
      <c r="D8" s="30" t="s">
        <v>67</v>
      </c>
      <c r="E8" s="31"/>
      <c r="F8" s="30" t="s">
        <v>68</v>
      </c>
      <c r="G8" s="32" t="s">
        <v>69</v>
      </c>
      <c r="H8" s="31"/>
      <c r="I8" s="33" t="s">
        <v>70</v>
      </c>
    </row>
    <row r="9" customFormat="false" ht="46.25" hidden="false" customHeight="false" outlineLevel="0" collapsed="false">
      <c r="A9" s="35" t="s">
        <v>71</v>
      </c>
      <c r="B9" s="16" t="s">
        <v>72</v>
      </c>
      <c r="C9" s="36" t="s">
        <v>73</v>
      </c>
      <c r="D9" s="37" t="s">
        <v>67</v>
      </c>
      <c r="E9" s="17" t="s">
        <v>74</v>
      </c>
      <c r="F9" s="37" t="s">
        <v>68</v>
      </c>
      <c r="G9" s="38" t="s">
        <v>75</v>
      </c>
      <c r="H9" s="17"/>
      <c r="I9" s="39" t="s">
        <v>76</v>
      </c>
    </row>
    <row r="10" customFormat="false" ht="14.25" hidden="false" customHeight="false" outlineLevel="0" collapsed="false">
      <c r="A10" s="40" t="s">
        <v>77</v>
      </c>
      <c r="B10" s="41" t="s">
        <v>77</v>
      </c>
      <c r="C10" s="42"/>
      <c r="D10" s="37" t="s">
        <v>78</v>
      </c>
      <c r="E10" s="17"/>
      <c r="F10" s="37" t="s">
        <v>69</v>
      </c>
      <c r="G10" s="43" t="s">
        <v>79</v>
      </c>
      <c r="H10" s="17"/>
      <c r="I10" s="44" t="s">
        <v>80</v>
      </c>
    </row>
    <row r="11" customFormat="false" ht="14.25" hidden="false" customHeight="false" outlineLevel="0" collapsed="false">
      <c r="A11" s="40" t="s">
        <v>81</v>
      </c>
      <c r="B11" s="41" t="s">
        <v>82</v>
      </c>
      <c r="C11" s="42"/>
      <c r="D11" s="37" t="s">
        <v>78</v>
      </c>
      <c r="E11" s="17"/>
      <c r="F11" s="37" t="s">
        <v>69</v>
      </c>
      <c r="G11" s="43" t="s">
        <v>83</v>
      </c>
      <c r="H11" s="17"/>
      <c r="I11" s="44" t="s">
        <v>80</v>
      </c>
    </row>
    <row r="12" customFormat="false" ht="14.25" hidden="false" customHeight="false" outlineLevel="0" collapsed="false">
      <c r="A12" s="45" t="s">
        <v>84</v>
      </c>
      <c r="B12" s="17"/>
      <c r="C12" s="46" t="s">
        <v>85</v>
      </c>
      <c r="D12" s="37"/>
      <c r="E12" s="17"/>
      <c r="F12" s="37" t="s">
        <v>69</v>
      </c>
      <c r="G12" s="38" t="s">
        <v>68</v>
      </c>
      <c r="H12" s="17"/>
      <c r="I12" s="39" t="s">
        <v>86</v>
      </c>
    </row>
    <row r="13" customFormat="false" ht="14.25" hidden="false" customHeight="false" outlineLevel="0" collapsed="false">
      <c r="A13" s="45" t="s">
        <v>87</v>
      </c>
      <c r="B13" s="17" t="s">
        <v>88</v>
      </c>
      <c r="C13" s="36" t="s">
        <v>89</v>
      </c>
      <c r="D13" s="37" t="s">
        <v>67</v>
      </c>
      <c r="E13" s="17"/>
      <c r="F13" s="37" t="s">
        <v>69</v>
      </c>
      <c r="G13" s="38" t="s">
        <v>68</v>
      </c>
      <c r="H13" s="17"/>
      <c r="I13" s="39" t="s">
        <v>90</v>
      </c>
    </row>
    <row r="14" customFormat="false" ht="14.25" hidden="false" customHeight="false" outlineLevel="0" collapsed="false">
      <c r="A14" s="45" t="s">
        <v>91</v>
      </c>
      <c r="B14" s="17"/>
      <c r="C14" s="36" t="s">
        <v>92</v>
      </c>
      <c r="D14" s="37" t="s">
        <v>93</v>
      </c>
      <c r="E14" s="17"/>
      <c r="F14" s="37" t="s">
        <v>69</v>
      </c>
      <c r="G14" s="38" t="s">
        <v>68</v>
      </c>
      <c r="H14" s="17"/>
      <c r="I14" s="39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2" activeCellId="0" sqref="I1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33"/>
    <col collapsed="false" customWidth="true" hidden="false" outlineLevel="0" max="3" min="3" style="2" width="24.44"/>
    <col collapsed="false" customWidth="true" hidden="false" outlineLevel="0" max="4" min="4" style="11" width="13"/>
    <col collapsed="false" customWidth="true" hidden="false" outlineLevel="0" max="5" min="5" style="2" width="15.66"/>
    <col collapsed="false" customWidth="true" hidden="false" outlineLevel="0" max="6" min="6" style="11" width="14.79"/>
    <col collapsed="false" customWidth="true" hidden="false" outlineLevel="0" max="8" min="8" style="2" width="17.33"/>
    <col collapsed="false" customWidth="true" hidden="false" outlineLevel="0" max="9" min="9" style="2" width="31.11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379</v>
      </c>
      <c r="C1" s="123" t="s">
        <v>291</v>
      </c>
      <c r="D1" s="131"/>
      <c r="E1" s="13"/>
      <c r="F1" s="75"/>
      <c r="G1" s="75"/>
      <c r="H1" s="75"/>
      <c r="I1" s="13"/>
    </row>
    <row r="2" customFormat="false" ht="14.25" hidden="false" customHeight="false" outlineLevel="0" collapsed="false">
      <c r="A2" s="12" t="s">
        <v>47</v>
      </c>
      <c r="B2" s="138" t="s">
        <v>42</v>
      </c>
      <c r="C2" s="123"/>
      <c r="D2" s="131"/>
      <c r="E2" s="13"/>
      <c r="F2" s="75"/>
      <c r="G2" s="75"/>
      <c r="H2" s="75"/>
      <c r="I2" s="13"/>
    </row>
    <row r="3" customFormat="false" ht="37.3" hidden="false" customHeight="false" outlineLevel="0" collapsed="false">
      <c r="A3" s="12" t="s">
        <v>49</v>
      </c>
      <c r="B3" s="16" t="s">
        <v>380</v>
      </c>
      <c r="C3" s="136" t="s">
        <v>381</v>
      </c>
      <c r="D3" s="131"/>
      <c r="E3" s="13"/>
      <c r="F3" s="75"/>
      <c r="G3" s="75"/>
      <c r="H3" s="75"/>
      <c r="I3" s="13"/>
    </row>
    <row r="4" customFormat="false" ht="14.25" hidden="false" customHeight="false" outlineLevel="0" collapsed="false">
      <c r="A4" s="12" t="s">
        <v>51</v>
      </c>
      <c r="B4" s="99"/>
      <c r="C4" s="123"/>
      <c r="D4" s="131"/>
      <c r="E4" s="13"/>
      <c r="F4" s="75"/>
      <c r="G4" s="75"/>
      <c r="H4" s="75"/>
      <c r="I4" s="13"/>
    </row>
    <row r="5" customFormat="false" ht="14.25" hidden="false" customHeight="false" outlineLevel="0" collapsed="false">
      <c r="A5" s="61" t="s">
        <v>53</v>
      </c>
      <c r="B5" s="17"/>
      <c r="C5" s="123"/>
      <c r="D5" s="131"/>
      <c r="E5" s="13"/>
      <c r="F5" s="75"/>
      <c r="G5" s="75"/>
      <c r="H5" s="75"/>
      <c r="I5" s="13"/>
    </row>
    <row r="6" customFormat="false" ht="14.25" hidden="false" customHeight="false" outlineLevel="0" collapsed="false">
      <c r="A6" s="4" t="s">
        <v>55</v>
      </c>
      <c r="B6" s="68" t="s">
        <v>8</v>
      </c>
      <c r="C6" s="107" t="str">
        <f aca="false">HYPERLINK(CONCATENATE("#'Lisez-moi'!A11"),"Retour")</f>
        <v>Retour</v>
      </c>
      <c r="D6" s="14"/>
      <c r="E6" s="15"/>
      <c r="F6" s="14"/>
      <c r="G6" s="15"/>
      <c r="H6" s="15"/>
      <c r="I6" s="15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137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382</v>
      </c>
      <c r="B8" s="17" t="s">
        <v>383</v>
      </c>
      <c r="C8" s="139" t="s">
        <v>66</v>
      </c>
      <c r="D8" s="37" t="s">
        <v>67</v>
      </c>
      <c r="E8" s="17"/>
      <c r="F8" s="37" t="s">
        <v>68</v>
      </c>
      <c r="G8" s="38" t="s">
        <v>68</v>
      </c>
      <c r="H8" s="57"/>
      <c r="I8" s="105" t="s">
        <v>384</v>
      </c>
    </row>
    <row r="9" customFormat="false" ht="14.25" hidden="false" customHeight="false" outlineLevel="0" collapsed="false">
      <c r="A9" s="45" t="s">
        <v>210</v>
      </c>
      <c r="B9" s="17" t="s">
        <v>385</v>
      </c>
      <c r="C9" s="45" t="s">
        <v>386</v>
      </c>
      <c r="D9" s="37" t="s">
        <v>67</v>
      </c>
      <c r="E9" s="94"/>
      <c r="F9" s="56" t="s">
        <v>69</v>
      </c>
      <c r="G9" s="101" t="s">
        <v>68</v>
      </c>
      <c r="H9" s="94"/>
      <c r="I9" s="45"/>
    </row>
    <row r="10" customFormat="false" ht="19.4" hidden="false" customHeight="false" outlineLevel="0" collapsed="false">
      <c r="A10" s="17" t="s">
        <v>387</v>
      </c>
      <c r="B10" s="17" t="s">
        <v>388</v>
      </c>
      <c r="C10" s="140" t="s">
        <v>389</v>
      </c>
      <c r="D10" s="37" t="s">
        <v>67</v>
      </c>
      <c r="E10" s="17" t="s">
        <v>390</v>
      </c>
      <c r="F10" s="37" t="s">
        <v>68</v>
      </c>
      <c r="G10" s="38" t="s">
        <v>68</v>
      </c>
      <c r="H10" s="57"/>
      <c r="I10" s="105"/>
    </row>
    <row r="11" customFormat="false" ht="28.35" hidden="false" customHeight="false" outlineLevel="0" collapsed="false">
      <c r="A11" s="17" t="s">
        <v>391</v>
      </c>
      <c r="B11" s="17" t="s">
        <v>392</v>
      </c>
      <c r="C11" s="140" t="s">
        <v>393</v>
      </c>
      <c r="D11" s="37" t="s">
        <v>67</v>
      </c>
      <c r="E11" s="17" t="s">
        <v>394</v>
      </c>
      <c r="F11" s="37" t="s">
        <v>68</v>
      </c>
      <c r="G11" s="38" t="s">
        <v>68</v>
      </c>
      <c r="H11" s="57"/>
      <c r="I11" s="105"/>
    </row>
    <row r="12" customFormat="false" ht="19.4" hidden="false" customHeight="false" outlineLevel="0" collapsed="false">
      <c r="A12" s="45" t="s">
        <v>395</v>
      </c>
      <c r="B12" s="17" t="s">
        <v>396</v>
      </c>
      <c r="C12" s="139" t="s">
        <v>397</v>
      </c>
      <c r="D12" s="37" t="s">
        <v>78</v>
      </c>
      <c r="E12" s="17"/>
      <c r="F12" s="37" t="s">
        <v>69</v>
      </c>
      <c r="G12" s="38" t="s">
        <v>68</v>
      </c>
      <c r="H12" s="57"/>
      <c r="I12" s="141" t="s">
        <v>398</v>
      </c>
    </row>
    <row r="13" customFormat="false" ht="19.4" hidden="false" customHeight="false" outlineLevel="0" collapsed="false">
      <c r="A13" s="45" t="s">
        <v>231</v>
      </c>
      <c r="B13" s="17" t="s">
        <v>399</v>
      </c>
      <c r="C13" s="60" t="s">
        <v>400</v>
      </c>
      <c r="D13" s="37" t="s">
        <v>78</v>
      </c>
      <c r="E13" s="17"/>
      <c r="F13" s="37" t="s">
        <v>69</v>
      </c>
      <c r="G13" s="38" t="s">
        <v>68</v>
      </c>
      <c r="H13" s="142"/>
      <c r="I13" s="94"/>
    </row>
    <row r="14" customFormat="false" ht="19.4" hidden="false" customHeight="false" outlineLevel="0" collapsed="false">
      <c r="A14" s="45" t="s">
        <v>401</v>
      </c>
      <c r="B14" s="17" t="s">
        <v>402</v>
      </c>
      <c r="C14" s="139" t="s">
        <v>403</v>
      </c>
      <c r="D14" s="37" t="s">
        <v>78</v>
      </c>
      <c r="E14" s="17"/>
      <c r="F14" s="37" t="s">
        <v>69</v>
      </c>
      <c r="G14" s="38" t="s">
        <v>68</v>
      </c>
      <c r="H14" s="57"/>
      <c r="I14" s="143"/>
    </row>
    <row r="15" customFormat="false" ht="37.3" hidden="false" customHeight="false" outlineLevel="0" collapsed="false">
      <c r="A15" s="45" t="s">
        <v>404</v>
      </c>
      <c r="B15" s="17" t="s">
        <v>405</v>
      </c>
      <c r="C15" s="139" t="s">
        <v>406</v>
      </c>
      <c r="D15" s="37" t="s">
        <v>78</v>
      </c>
      <c r="E15" s="17"/>
      <c r="F15" s="37" t="s">
        <v>69</v>
      </c>
      <c r="G15" s="38" t="s">
        <v>68</v>
      </c>
      <c r="H15" s="57"/>
      <c r="I15" s="105"/>
    </row>
    <row r="16" customFormat="false" ht="33" hidden="false" customHeight="true" outlineLevel="0" collapsed="false">
      <c r="A16" s="45" t="s">
        <v>407</v>
      </c>
      <c r="B16" s="17" t="s">
        <v>408</v>
      </c>
      <c r="C16" s="35" t="s">
        <v>409</v>
      </c>
      <c r="D16" s="37" t="s">
        <v>67</v>
      </c>
      <c r="E16" s="17" t="s">
        <v>410</v>
      </c>
      <c r="F16" s="37" t="s">
        <v>68</v>
      </c>
      <c r="G16" s="38" t="s">
        <v>68</v>
      </c>
      <c r="H16" s="57"/>
      <c r="I16" s="105"/>
    </row>
    <row r="17" customFormat="false" ht="24.6" hidden="false" customHeight="true" outlineLevel="0" collapsed="false">
      <c r="A17" s="45" t="s">
        <v>241</v>
      </c>
      <c r="B17" s="17" t="s">
        <v>242</v>
      </c>
      <c r="C17" s="35" t="s">
        <v>243</v>
      </c>
      <c r="D17" s="37" t="s">
        <v>67</v>
      </c>
      <c r="E17" s="17" t="s">
        <v>244</v>
      </c>
      <c r="F17" s="37" t="s">
        <v>68</v>
      </c>
      <c r="G17" s="38" t="s">
        <v>68</v>
      </c>
      <c r="H17" s="57"/>
      <c r="I17" s="105"/>
    </row>
    <row r="18" customFormat="false" ht="14.25" hidden="false" customHeight="false" outlineLevel="0" collapsed="false">
      <c r="A18" s="144" t="s">
        <v>411</v>
      </c>
      <c r="B18" s="145"/>
      <c r="C18" s="145"/>
      <c r="D18" s="146"/>
      <c r="E18" s="145"/>
      <c r="F18" s="146"/>
      <c r="G18" s="145"/>
      <c r="H18" s="145"/>
      <c r="I18" s="145"/>
    </row>
  </sheetData>
  <hyperlinks>
    <hyperlink ref="C3" r:id="rId1" display="http://wikhydro.developpement-durable.gouv.fr/index.php/Bassin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C12" activeCellId="0" sqref="C1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3.11"/>
    <col collapsed="false" customWidth="true" hidden="false" outlineLevel="0" max="2" min="2" style="2" width="32.34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8" min="8" style="2" width="16.44"/>
    <col collapsed="false" customWidth="true" hidden="false" outlineLevel="0" max="9" min="9" style="2" width="27.22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47" t="s">
        <v>44</v>
      </c>
      <c r="B1" s="12" t="s">
        <v>95</v>
      </c>
      <c r="C1" s="13" t="s">
        <v>96</v>
      </c>
      <c r="D1" s="15"/>
      <c r="E1" s="15"/>
      <c r="F1" s="15"/>
      <c r="G1" s="15"/>
      <c r="H1" s="15"/>
      <c r="I1" s="15"/>
    </row>
    <row r="2" customFormat="false" ht="14.25" hidden="false" customHeight="false" outlineLevel="0" collapsed="false">
      <c r="A2" s="47" t="s">
        <v>47</v>
      </c>
      <c r="B2" s="12" t="s">
        <v>6</v>
      </c>
      <c r="C2" s="13"/>
      <c r="D2" s="15"/>
      <c r="E2" s="15"/>
      <c r="F2" s="15"/>
      <c r="G2" s="15"/>
      <c r="H2" s="15"/>
      <c r="I2" s="15"/>
    </row>
    <row r="3" customFormat="false" ht="19.4" hidden="false" customHeight="false" outlineLevel="0" collapsed="false">
      <c r="A3" s="47" t="s">
        <v>49</v>
      </c>
      <c r="B3" s="16" t="s">
        <v>97</v>
      </c>
      <c r="C3" s="48" t="s">
        <v>98</v>
      </c>
      <c r="D3" s="15"/>
      <c r="E3" s="15"/>
      <c r="F3" s="15"/>
      <c r="G3" s="15"/>
      <c r="H3" s="15"/>
      <c r="I3" s="15"/>
    </row>
    <row r="4" customFormat="false" ht="14.25" hidden="false" customHeight="false" outlineLevel="0" collapsed="false">
      <c r="A4" s="47" t="s">
        <v>51</v>
      </c>
      <c r="B4" s="17" t="s">
        <v>99</v>
      </c>
      <c r="C4" s="13"/>
      <c r="D4" s="15"/>
      <c r="E4" s="15"/>
      <c r="F4" s="15"/>
      <c r="G4" s="15"/>
      <c r="H4" s="15"/>
      <c r="I4" s="15"/>
    </row>
    <row r="5" customFormat="false" ht="14.25" hidden="false" customHeight="false" outlineLevel="0" collapsed="false">
      <c r="A5" s="49" t="s">
        <v>53</v>
      </c>
      <c r="B5" s="17" t="s">
        <v>100</v>
      </c>
      <c r="C5" s="13"/>
      <c r="D5" s="15"/>
      <c r="E5" s="15"/>
      <c r="F5" s="15"/>
      <c r="G5" s="15"/>
      <c r="H5" s="15"/>
      <c r="I5" s="15"/>
    </row>
    <row r="6" customFormat="false" ht="14.25" hidden="false" customHeight="false" outlineLevel="0" collapsed="false">
      <c r="A6" s="50" t="s">
        <v>55</v>
      </c>
      <c r="B6" s="51" t="s">
        <v>8</v>
      </c>
      <c r="C6" s="52" t="str">
        <f aca="false">HYPERLINK(CONCATENATE("#'Lisez-moi'!A11"),"Retour")</f>
        <v>Retour</v>
      </c>
      <c r="D6" s="15"/>
      <c r="E6" s="15"/>
      <c r="F6" s="15"/>
      <c r="G6" s="15"/>
      <c r="H6" s="15"/>
      <c r="I6" s="15"/>
    </row>
    <row r="7" customFormat="false" ht="44.2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101</v>
      </c>
      <c r="B8" s="17" t="s">
        <v>102</v>
      </c>
      <c r="C8" s="53" t="s">
        <v>66</v>
      </c>
      <c r="D8" s="37" t="s">
        <v>67</v>
      </c>
      <c r="E8" s="17"/>
      <c r="F8" s="37" t="s">
        <v>68</v>
      </c>
      <c r="G8" s="38" t="s">
        <v>68</v>
      </c>
      <c r="H8" s="17"/>
      <c r="I8" s="17"/>
    </row>
    <row r="9" customFormat="false" ht="19.4" hidden="false" customHeight="false" outlineLevel="0" collapsed="false">
      <c r="A9" s="13" t="s">
        <v>103</v>
      </c>
      <c r="B9" s="17" t="s">
        <v>104</v>
      </c>
      <c r="C9" s="45" t="s">
        <v>105</v>
      </c>
      <c r="D9" s="37" t="s">
        <v>67</v>
      </c>
      <c r="E9" s="17" t="s">
        <v>106</v>
      </c>
      <c r="F9" s="37" t="s">
        <v>68</v>
      </c>
      <c r="G9" s="38" t="s">
        <v>68</v>
      </c>
      <c r="H9" s="17"/>
      <c r="I9" s="17"/>
    </row>
    <row r="10" s="54" customFormat="true" ht="14.25" hidden="false" customHeight="false" outlineLevel="0" collapsed="false">
      <c r="A10" s="40" t="s">
        <v>107</v>
      </c>
      <c r="B10" s="17" t="s">
        <v>108</v>
      </c>
      <c r="C10" s="36"/>
      <c r="D10" s="37" t="s">
        <v>67</v>
      </c>
      <c r="E10" s="17" t="s">
        <v>109</v>
      </c>
      <c r="F10" s="37" t="s">
        <v>68</v>
      </c>
      <c r="G10" s="38" t="s">
        <v>69</v>
      </c>
      <c r="H10" s="17"/>
      <c r="I10" s="44"/>
    </row>
    <row r="11" customFormat="false" ht="14.25" hidden="false" customHeight="false" outlineLevel="0" collapsed="false">
      <c r="A11" s="45" t="s">
        <v>110</v>
      </c>
      <c r="B11" s="17" t="s">
        <v>111</v>
      </c>
      <c r="C11" s="46" t="s">
        <v>112</v>
      </c>
      <c r="D11" s="37" t="s">
        <v>78</v>
      </c>
      <c r="E11" s="17"/>
      <c r="F11" s="37" t="s">
        <v>69</v>
      </c>
      <c r="G11" s="38" t="s">
        <v>68</v>
      </c>
      <c r="H11" s="17"/>
      <c r="I11" s="17"/>
    </row>
    <row r="12" customFormat="false" ht="14.25" hidden="false" customHeight="false" outlineLevel="0" collapsed="false">
      <c r="A12" s="45" t="s">
        <v>113</v>
      </c>
      <c r="B12" s="17" t="s">
        <v>114</v>
      </c>
      <c r="C12" s="46" t="s">
        <v>115</v>
      </c>
      <c r="D12" s="37" t="s">
        <v>78</v>
      </c>
      <c r="E12" s="17"/>
      <c r="F12" s="37" t="s">
        <v>69</v>
      </c>
      <c r="G12" s="38" t="s">
        <v>68</v>
      </c>
      <c r="H12" s="17"/>
      <c r="I12" s="17"/>
    </row>
    <row r="13" customFormat="false" ht="19.4" hidden="false" customHeight="false" outlineLevel="0" collapsed="false">
      <c r="A13" s="17" t="s">
        <v>116</v>
      </c>
      <c r="B13" s="17" t="s">
        <v>117</v>
      </c>
      <c r="C13" s="46" t="s">
        <v>118</v>
      </c>
      <c r="D13" s="37" t="s">
        <v>67</v>
      </c>
      <c r="E13" s="43" t="s">
        <v>119</v>
      </c>
      <c r="F13" s="37" t="s">
        <v>68</v>
      </c>
      <c r="G13" s="38" t="s">
        <v>68</v>
      </c>
      <c r="H13" s="17"/>
      <c r="I13" s="48" t="s">
        <v>120</v>
      </c>
    </row>
    <row r="14" customFormat="false" ht="14.25" hidden="false" customHeight="false" outlineLevel="0" collapsed="false">
      <c r="A14" s="17" t="s">
        <v>121</v>
      </c>
      <c r="B14" s="17" t="s">
        <v>122</v>
      </c>
      <c r="C14" s="46"/>
      <c r="D14" s="37" t="s">
        <v>78</v>
      </c>
      <c r="E14" s="17"/>
      <c r="F14" s="37" t="s">
        <v>69</v>
      </c>
      <c r="G14" s="38" t="s">
        <v>68</v>
      </c>
      <c r="H14" s="17"/>
      <c r="I14" s="55" t="s">
        <v>123</v>
      </c>
    </row>
    <row r="15" customFormat="false" ht="28.35" hidden="false" customHeight="false" outlineLevel="0" collapsed="false">
      <c r="A15" s="17" t="s">
        <v>124</v>
      </c>
      <c r="B15" s="17" t="s">
        <v>125</v>
      </c>
      <c r="C15" s="46" t="s">
        <v>126</v>
      </c>
      <c r="D15" s="37" t="s">
        <v>67</v>
      </c>
      <c r="E15" s="53" t="s">
        <v>127</v>
      </c>
      <c r="F15" s="37" t="s">
        <v>68</v>
      </c>
      <c r="G15" s="37" t="s">
        <v>68</v>
      </c>
      <c r="H15" s="56"/>
      <c r="I15" s="5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58" width="26.67"/>
    <col collapsed="false" customWidth="true" hidden="false" outlineLevel="0" max="2" min="2" style="58" width="42.56"/>
    <col collapsed="false" customWidth="true" hidden="false" outlineLevel="0" max="3" min="3" style="58" width="18.44"/>
    <col collapsed="false" customWidth="true" hidden="false" outlineLevel="0" max="4" min="4" style="58" width="13"/>
    <col collapsed="false" customWidth="true" hidden="false" outlineLevel="0" max="5" min="5" style="58" width="14.44"/>
    <col collapsed="false" customWidth="false" hidden="false" outlineLevel="0" max="7" min="6" style="58" width="11.44"/>
    <col collapsed="false" customWidth="true" hidden="false" outlineLevel="0" max="8" min="8" style="58" width="16.67"/>
    <col collapsed="false" customWidth="true" hidden="false" outlineLevel="0" max="9" min="9" style="58" width="12.33"/>
    <col collapsed="false" customWidth="false" hidden="false" outlineLevel="0" max="1023" min="10" style="58" width="11.44"/>
    <col collapsed="false" customWidth="true" hidden="false" outlineLevel="0" max="1024" min="1024" style="58" width="11.56"/>
    <col collapsed="false" customWidth="false" hidden="false" outlineLevel="0" max="16384" min="1025" style="58" width="11.44"/>
  </cols>
  <sheetData>
    <row r="1" customFormat="false" ht="14.25" hidden="false" customHeight="false" outlineLevel="0" collapsed="false">
      <c r="A1" s="12" t="s">
        <v>44</v>
      </c>
      <c r="B1" s="12" t="s">
        <v>128</v>
      </c>
      <c r="C1" s="13" t="s">
        <v>46</v>
      </c>
      <c r="D1" s="13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129</v>
      </c>
      <c r="C2" s="13"/>
      <c r="D2" s="13"/>
      <c r="E2" s="13"/>
      <c r="F2" s="13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130</v>
      </c>
      <c r="C3" s="59" t="s">
        <v>131</v>
      </c>
      <c r="D3" s="13"/>
      <c r="E3" s="13"/>
      <c r="F3" s="13"/>
      <c r="G3" s="13"/>
      <c r="H3" s="13"/>
      <c r="I3" s="13"/>
    </row>
    <row r="4" customFormat="false" ht="28.35" hidden="false" customHeight="false" outlineLevel="0" collapsed="false">
      <c r="A4" s="12" t="s">
        <v>51</v>
      </c>
      <c r="B4" s="60" t="s">
        <v>132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61" t="s">
        <v>53</v>
      </c>
      <c r="B5" s="60" t="s">
        <v>133</v>
      </c>
      <c r="C5" s="13"/>
      <c r="D5" s="13"/>
      <c r="E5" s="13"/>
      <c r="F5" s="13"/>
      <c r="G5" s="13"/>
      <c r="H5" s="13"/>
      <c r="I5" s="13"/>
    </row>
    <row r="6" customFormat="false" ht="14.25" hidden="false" customHeight="false" outlineLevel="0" collapsed="false">
      <c r="A6" s="50" t="s">
        <v>55</v>
      </c>
      <c r="B6" s="62" t="s">
        <v>39</v>
      </c>
      <c r="C6" s="52" t="str">
        <f aca="false">HYPERLINK(CONCATENATE("#'Lisez-moi'!A11"),"Retour")</f>
        <v>Retour</v>
      </c>
      <c r="D6" s="13"/>
      <c r="E6" s="13"/>
      <c r="F6" s="13"/>
      <c r="G6" s="13"/>
      <c r="H6" s="13"/>
      <c r="I6" s="13"/>
    </row>
    <row r="7" customFormat="false" ht="19.4" hidden="false" customHeight="fals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</row>
    <row r="8" customFormat="false" ht="14.25" hidden="false" customHeight="false" outlineLevel="0" collapsed="false">
      <c r="A8" s="36" t="s">
        <v>134</v>
      </c>
      <c r="B8" s="17" t="s">
        <v>135</v>
      </c>
      <c r="C8" s="42" t="s">
        <v>66</v>
      </c>
      <c r="D8" s="37" t="s">
        <v>67</v>
      </c>
      <c r="E8" s="17"/>
      <c r="F8" s="37" t="s">
        <v>68</v>
      </c>
      <c r="G8" s="43" t="s">
        <v>68</v>
      </c>
      <c r="H8" s="17"/>
      <c r="I8" s="6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ColWidth="9.109375" defaultRowHeight="14.25" zeroHeight="false" outlineLevelRow="0" outlineLevelCol="0"/>
  <cols>
    <col collapsed="false" customWidth="true" hidden="false" outlineLevel="0" max="1" min="1" style="2" width="26.88"/>
    <col collapsed="false" customWidth="true" hidden="false" outlineLevel="0" max="2" min="2" style="2" width="26"/>
    <col collapsed="false" customWidth="true" hidden="false" outlineLevel="0" max="3" min="3" style="2" width="25.11"/>
    <col collapsed="false" customWidth="true" hidden="false" outlineLevel="0" max="4" min="4" style="2" width="13.11"/>
    <col collapsed="false" customWidth="true" hidden="false" outlineLevel="0" max="5" min="5" style="2" width="17.76"/>
    <col collapsed="false" customWidth="true" hidden="false" outlineLevel="0" max="8" min="8" style="2" width="16.11"/>
    <col collapsed="false" customWidth="true" hidden="false" outlineLevel="0" max="9" min="9" style="2" width="12.44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136</v>
      </c>
      <c r="C1" s="13" t="s">
        <v>137</v>
      </c>
      <c r="D1" s="64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10</v>
      </c>
      <c r="C2" s="13"/>
      <c r="D2" s="13"/>
      <c r="E2" s="13"/>
      <c r="F2" s="13"/>
      <c r="G2" s="13"/>
      <c r="H2" s="13"/>
      <c r="I2" s="13"/>
    </row>
    <row r="3" customFormat="false" ht="14.25" hidden="false" customHeight="false" outlineLevel="0" collapsed="false">
      <c r="A3" s="12" t="s">
        <v>49</v>
      </c>
      <c r="B3" s="16" t="s">
        <v>138</v>
      </c>
      <c r="C3" s="13"/>
      <c r="D3" s="13"/>
      <c r="E3" s="13"/>
      <c r="F3" s="13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17" t="s">
        <v>139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12" t="s">
        <v>53</v>
      </c>
      <c r="B5" s="65"/>
      <c r="C5" s="13"/>
      <c r="D5" s="13"/>
      <c r="E5" s="13"/>
      <c r="F5" s="13"/>
      <c r="G5" s="13"/>
      <c r="H5" s="13"/>
      <c r="I5" s="13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HYPERLINK(CONCATENATE("#'Lisez-moi'!A20"),"Retour")</f>
        <v>Retour</v>
      </c>
      <c r="D6" s="13"/>
      <c r="E6" s="13"/>
      <c r="F6" s="13"/>
      <c r="G6" s="13"/>
      <c r="H6" s="13"/>
      <c r="I6" s="13"/>
    </row>
    <row r="7" customFormat="false" ht="28.35" hidden="false" customHeight="fals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22.5" hidden="false" customHeight="true" outlineLevel="0" collapsed="false">
      <c r="A8" s="67" t="s">
        <v>140</v>
      </c>
      <c r="B8" s="68" t="s">
        <v>141</v>
      </c>
      <c r="C8" s="69" t="s">
        <v>66</v>
      </c>
      <c r="D8" s="68" t="s">
        <v>67</v>
      </c>
      <c r="E8" s="68"/>
      <c r="F8" s="68" t="s">
        <v>68</v>
      </c>
      <c r="G8" s="70"/>
      <c r="H8" s="70"/>
      <c r="I8" s="70"/>
      <c r="J8" s="26"/>
    </row>
    <row r="9" customFormat="false" ht="19.4" hidden="false" customHeight="false" outlineLevel="0" collapsed="false">
      <c r="A9" s="17" t="s">
        <v>142</v>
      </c>
      <c r="B9" s="71" t="s">
        <v>143</v>
      </c>
      <c r="C9" s="16" t="s">
        <v>144</v>
      </c>
      <c r="D9" s="68" t="s">
        <v>67</v>
      </c>
      <c r="E9" s="17" t="s">
        <v>145</v>
      </c>
      <c r="F9" s="37" t="s">
        <v>68</v>
      </c>
      <c r="G9" s="17"/>
      <c r="H9" s="17"/>
      <c r="I9" s="17"/>
    </row>
    <row r="10" customFormat="false" ht="14.25" hidden="false" customHeight="false" outlineLevel="0" collapsed="false">
      <c r="B10" s="72"/>
      <c r="C10" s="72"/>
      <c r="D10" s="73"/>
    </row>
    <row r="11" customFormat="false" ht="14.25" hidden="false" customHeight="false" outlineLevel="0" collapsed="false">
      <c r="B11" s="72"/>
      <c r="C11" s="72"/>
      <c r="D11" s="72"/>
    </row>
    <row r="12" customFormat="false" ht="14.25" hidden="false" customHeight="false" outlineLevel="0" collapsed="false">
      <c r="B12" s="72"/>
      <c r="C12" s="72"/>
      <c r="D12" s="74"/>
    </row>
    <row r="13" customFormat="false" ht="14.25" hidden="false" customHeight="false" outlineLevel="0" collapsed="false">
      <c r="B13" s="72"/>
      <c r="C13" s="72"/>
      <c r="D13" s="7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I14" activeCellId="0" sqref="I1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40"/>
    <col collapsed="false" customWidth="true" hidden="false" outlineLevel="0" max="2" min="2" style="2" width="51.34"/>
    <col collapsed="false" customWidth="true" hidden="false" outlineLevel="0" max="3" min="3" style="2" width="42.34"/>
    <col collapsed="false" customWidth="true" hidden="false" outlineLevel="0" max="4" min="4" style="11" width="13.67"/>
    <col collapsed="false" customWidth="true" hidden="false" outlineLevel="0" max="5" min="5" style="2" width="17.44"/>
    <col collapsed="false" customWidth="false" hidden="false" outlineLevel="0" max="6" min="6" style="11" width="11.44"/>
    <col collapsed="false" customWidth="true" hidden="false" outlineLevel="0" max="7" min="7" style="2" width="11.89"/>
    <col collapsed="false" customWidth="true" hidden="false" outlineLevel="0" max="8" min="8" style="2" width="12.33"/>
    <col collapsed="false" customWidth="true" hidden="false" outlineLevel="0" max="9" min="9" style="2" width="61.34"/>
    <col collapsed="false" customWidth="true" hidden="false" outlineLevel="0" max="1024" min="1024" style="2" width="11.56"/>
  </cols>
  <sheetData>
    <row r="1" s="76" customFormat="true" ht="14.25" hidden="false" customHeight="false" outlineLevel="0" collapsed="false">
      <c r="A1" s="12" t="s">
        <v>44</v>
      </c>
      <c r="B1" s="12" t="s">
        <v>146</v>
      </c>
      <c r="C1" s="13" t="s">
        <v>147</v>
      </c>
      <c r="D1" s="75"/>
      <c r="E1" s="13"/>
      <c r="F1" s="75"/>
      <c r="G1" s="13"/>
      <c r="H1" s="13"/>
      <c r="I1" s="13"/>
    </row>
    <row r="2" s="76" customFormat="true" ht="14.25" hidden="false" customHeight="false" outlineLevel="0" collapsed="false">
      <c r="A2" s="12" t="s">
        <v>47</v>
      </c>
      <c r="B2" s="12" t="s">
        <v>12</v>
      </c>
      <c r="C2" s="13"/>
      <c r="D2" s="75"/>
      <c r="E2" s="13"/>
      <c r="F2" s="75"/>
      <c r="G2" s="13"/>
      <c r="H2" s="13"/>
      <c r="I2" s="13"/>
    </row>
    <row r="3" s="76" customFormat="true" ht="28.35" hidden="false" customHeight="false" outlineLevel="0" collapsed="false">
      <c r="A3" s="12" t="s">
        <v>49</v>
      </c>
      <c r="B3" s="16" t="s">
        <v>148</v>
      </c>
      <c r="C3" s="59" t="s">
        <v>149</v>
      </c>
      <c r="D3" s="75"/>
      <c r="E3" s="13"/>
      <c r="F3" s="13"/>
      <c r="G3" s="13"/>
      <c r="H3" s="13"/>
      <c r="I3" s="13"/>
    </row>
    <row r="4" s="76" customFormat="true" ht="14.25" hidden="false" customHeight="false" outlineLevel="0" collapsed="false">
      <c r="A4" s="12" t="s">
        <v>51</v>
      </c>
      <c r="B4" s="17" t="s">
        <v>150</v>
      </c>
      <c r="C4" s="13"/>
      <c r="D4" s="75"/>
      <c r="E4" s="13"/>
      <c r="F4" s="75"/>
      <c r="G4" s="13"/>
      <c r="H4" s="13"/>
      <c r="I4" s="13"/>
    </row>
    <row r="5" s="76" customFormat="true" ht="14.25" hidden="false" customHeight="false" outlineLevel="0" collapsed="false">
      <c r="A5" s="61" t="s">
        <v>53</v>
      </c>
      <c r="B5" s="77"/>
      <c r="C5" s="13"/>
      <c r="D5" s="75"/>
      <c r="E5" s="13"/>
      <c r="F5" s="75"/>
      <c r="G5" s="13"/>
      <c r="H5" s="13"/>
      <c r="I5" s="13"/>
    </row>
    <row r="6" s="76" customFormat="true" ht="14.25" hidden="false" customHeight="false" outlineLevel="0" collapsed="false">
      <c r="A6" s="50" t="s">
        <v>55</v>
      </c>
      <c r="B6" s="78" t="s">
        <v>8</v>
      </c>
      <c r="C6" s="52" t="str">
        <f aca="false">HYPERLINK(CONCATENATE("#'Lisez-moi'!A11"),"Retour")</f>
        <v>Retour</v>
      </c>
      <c r="D6" s="75"/>
      <c r="E6" s="13"/>
      <c r="F6" s="75"/>
      <c r="G6" s="13"/>
      <c r="H6" s="13"/>
      <c r="I6" s="13"/>
    </row>
    <row r="7" s="76" customFormat="true" ht="48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79"/>
    </row>
    <row r="8" customFormat="false" ht="14.25" hidden="false" customHeight="false" outlineLevel="0" collapsed="false">
      <c r="A8" s="27" t="s">
        <v>151</v>
      </c>
      <c r="B8" s="80" t="s">
        <v>152</v>
      </c>
      <c r="C8" s="81" t="s">
        <v>66</v>
      </c>
      <c r="D8" s="82" t="s">
        <v>67</v>
      </c>
      <c r="E8" s="80"/>
      <c r="F8" s="82" t="s">
        <v>68</v>
      </c>
      <c r="G8" s="83" t="s">
        <v>68</v>
      </c>
      <c r="H8" s="80"/>
      <c r="I8" s="84"/>
    </row>
    <row r="9" customFormat="false" ht="27.6" hidden="false" customHeight="true" outlineLevel="0" collapsed="false">
      <c r="A9" s="45" t="s">
        <v>153</v>
      </c>
      <c r="B9" s="17" t="s">
        <v>154</v>
      </c>
      <c r="C9" s="45" t="s">
        <v>155</v>
      </c>
      <c r="D9" s="37" t="s">
        <v>67</v>
      </c>
      <c r="E9" s="17" t="s">
        <v>156</v>
      </c>
      <c r="F9" s="37" t="s">
        <v>68</v>
      </c>
      <c r="G9" s="38" t="s">
        <v>68</v>
      </c>
      <c r="H9" s="17"/>
      <c r="I9" s="44"/>
    </row>
    <row r="10" customFormat="false" ht="26.85" hidden="false" customHeight="true" outlineLevel="0" collapsed="false">
      <c r="A10" s="45" t="s">
        <v>157</v>
      </c>
      <c r="B10" s="17" t="s">
        <v>158</v>
      </c>
      <c r="C10" s="45" t="s">
        <v>159</v>
      </c>
      <c r="D10" s="37" t="s">
        <v>67</v>
      </c>
      <c r="E10" s="17" t="s">
        <v>160</v>
      </c>
      <c r="F10" s="37" t="s">
        <v>68</v>
      </c>
      <c r="G10" s="38" t="s">
        <v>68</v>
      </c>
      <c r="H10" s="17"/>
      <c r="I10" s="44"/>
    </row>
    <row r="11" customFormat="false" ht="14.25" hidden="false" customHeight="false" outlineLevel="0" collapsed="false">
      <c r="A11" s="45" t="s">
        <v>107</v>
      </c>
      <c r="B11" s="17" t="s">
        <v>161</v>
      </c>
      <c r="C11" s="36"/>
      <c r="D11" s="37" t="s">
        <v>67</v>
      </c>
      <c r="E11" s="17" t="s">
        <v>109</v>
      </c>
      <c r="F11" s="37" t="s">
        <v>69</v>
      </c>
      <c r="G11" s="38" t="s">
        <v>68</v>
      </c>
      <c r="H11" s="17"/>
      <c r="I11" s="44" t="s">
        <v>162</v>
      </c>
    </row>
    <row r="12" customFormat="false" ht="40.5" hidden="false" customHeight="true" outlineLevel="0" collapsed="false">
      <c r="A12" s="45" t="s">
        <v>110</v>
      </c>
      <c r="B12" s="17" t="s">
        <v>163</v>
      </c>
      <c r="C12" s="36" t="s">
        <v>164</v>
      </c>
      <c r="D12" s="37" t="s">
        <v>78</v>
      </c>
      <c r="E12" s="17"/>
      <c r="F12" s="37" t="s">
        <v>69</v>
      </c>
      <c r="G12" s="38" t="s">
        <v>68</v>
      </c>
      <c r="H12" s="17"/>
      <c r="I12" s="44"/>
    </row>
    <row r="13" customFormat="false" ht="14.25" hidden="false" customHeight="false" outlineLevel="0" collapsed="false">
      <c r="A13" s="45" t="s">
        <v>113</v>
      </c>
      <c r="B13" s="17" t="s">
        <v>165</v>
      </c>
      <c r="C13" s="53" t="s">
        <v>166</v>
      </c>
      <c r="D13" s="37" t="s">
        <v>78</v>
      </c>
      <c r="E13" s="17"/>
      <c r="F13" s="37" t="s">
        <v>69</v>
      </c>
      <c r="G13" s="38" t="s">
        <v>68</v>
      </c>
      <c r="H13" s="17"/>
      <c r="I13" s="44"/>
    </row>
    <row r="14" customFormat="false" ht="14.25" hidden="false" customHeight="false" outlineLevel="0" collapsed="false">
      <c r="A14" s="45" t="s">
        <v>167</v>
      </c>
      <c r="B14" s="17" t="s">
        <v>168</v>
      </c>
      <c r="C14" s="53" t="s">
        <v>169</v>
      </c>
      <c r="D14" s="37" t="s">
        <v>78</v>
      </c>
      <c r="E14" s="17"/>
      <c r="F14" s="37" t="s">
        <v>69</v>
      </c>
      <c r="G14" s="38" t="s">
        <v>68</v>
      </c>
      <c r="H14" s="17"/>
      <c r="I14" s="44" t="s">
        <v>170</v>
      </c>
    </row>
    <row r="15" customFormat="false" ht="19.4" hidden="false" customHeight="false" outlineLevel="0" collapsed="false">
      <c r="A15" s="45" t="s">
        <v>171</v>
      </c>
      <c r="B15" s="17" t="s">
        <v>172</v>
      </c>
      <c r="C15" s="46" t="s">
        <v>173</v>
      </c>
      <c r="D15" s="37" t="s">
        <v>67</v>
      </c>
      <c r="E15" s="17"/>
      <c r="F15" s="37" t="s">
        <v>69</v>
      </c>
      <c r="G15" s="38" t="s">
        <v>68</v>
      </c>
      <c r="H15" s="17"/>
      <c r="I15" s="44"/>
    </row>
    <row r="19" customFormat="false" ht="68.65" hidden="false" customHeight="false" outlineLevel="0" collapsed="false">
      <c r="A19" s="85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0" activeCellId="0" sqref="C10"/>
    </sheetView>
  </sheetViews>
  <sheetFormatPr defaultColWidth="9.10937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1.88"/>
    <col collapsed="false" customWidth="true" hidden="false" outlineLevel="0" max="3" min="3" style="2" width="25.11"/>
    <col collapsed="false" customWidth="true" hidden="false" outlineLevel="0" max="4" min="4" style="2" width="13"/>
    <col collapsed="false" customWidth="true" hidden="false" outlineLevel="0" max="5" min="5" style="2" width="14.44"/>
    <col collapsed="false" customWidth="true" hidden="false" outlineLevel="0" max="7" min="7" style="2" width="21"/>
    <col collapsed="false" customWidth="true" hidden="false" outlineLevel="0" max="8" min="8" style="2" width="16.11"/>
    <col collapsed="false" customWidth="true" hidden="false" outlineLevel="0" max="9" min="9" style="2" width="60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12" t="s">
        <v>175</v>
      </c>
      <c r="C1" s="13" t="s">
        <v>176</v>
      </c>
      <c r="D1" s="13"/>
      <c r="E1" s="13"/>
      <c r="F1" s="13"/>
      <c r="G1" s="13"/>
      <c r="H1" s="13"/>
      <c r="I1" s="13"/>
    </row>
    <row r="2" customFormat="false" ht="14.25" hidden="false" customHeight="false" outlineLevel="0" collapsed="false">
      <c r="A2" s="12" t="s">
        <v>47</v>
      </c>
      <c r="B2" s="12" t="s">
        <v>14</v>
      </c>
      <c r="C2" s="13"/>
      <c r="D2" s="13"/>
      <c r="E2" s="13"/>
      <c r="F2" s="13"/>
      <c r="G2" s="13"/>
      <c r="H2" s="13"/>
      <c r="I2" s="13"/>
    </row>
    <row r="3" customFormat="false" ht="19.4" hidden="false" customHeight="false" outlineLevel="0" collapsed="false">
      <c r="A3" s="12" t="s">
        <v>49</v>
      </c>
      <c r="B3" s="16" t="s">
        <v>177</v>
      </c>
      <c r="C3" s="13"/>
      <c r="D3" s="13"/>
      <c r="E3" s="13"/>
      <c r="F3" s="13"/>
      <c r="G3" s="13"/>
      <c r="H3" s="13"/>
      <c r="I3" s="13"/>
    </row>
    <row r="4" customFormat="false" ht="14.25" hidden="false" customHeight="false" outlineLevel="0" collapsed="false">
      <c r="A4" s="12" t="s">
        <v>51</v>
      </c>
      <c r="B4" s="17" t="s">
        <v>178</v>
      </c>
      <c r="C4" s="13"/>
      <c r="D4" s="13"/>
      <c r="E4" s="13"/>
      <c r="F4" s="13"/>
      <c r="G4" s="13"/>
      <c r="H4" s="13"/>
      <c r="I4" s="13"/>
    </row>
    <row r="5" customFormat="false" ht="14.25" hidden="false" customHeight="false" outlineLevel="0" collapsed="false">
      <c r="A5" s="12" t="s">
        <v>53</v>
      </c>
      <c r="B5" s="17" t="s">
        <v>179</v>
      </c>
      <c r="C5" s="13"/>
      <c r="D5" s="13"/>
      <c r="E5" s="13"/>
      <c r="F5" s="13"/>
      <c r="G5" s="13"/>
      <c r="H5" s="13"/>
      <c r="I5" s="13"/>
    </row>
    <row r="6" customFormat="false" ht="14.25" hidden="true" customHeight="false" outlineLevel="0" collapsed="false">
      <c r="A6" s="4" t="s">
        <v>55</v>
      </c>
      <c r="B6" s="66" t="s">
        <v>8</v>
      </c>
      <c r="C6" s="52" t="str">
        <f aca="false">HYPERLINK(CONCATENATE("#'Lisez-moi'!A20"),"Retour")</f>
        <v>Retour</v>
      </c>
      <c r="D6" s="13"/>
      <c r="E6" s="13"/>
      <c r="F6" s="13"/>
      <c r="G6" s="13"/>
      <c r="H6" s="13"/>
      <c r="I6" s="13"/>
    </row>
    <row r="7" customFormat="false" ht="14.25" hidden="false" customHeight="false" outlineLevel="0" collapsed="false">
      <c r="A7" s="50" t="s">
        <v>55</v>
      </c>
      <c r="B7" s="78" t="s">
        <v>8</v>
      </c>
      <c r="C7" s="52"/>
      <c r="D7" s="13"/>
      <c r="E7" s="13"/>
      <c r="F7" s="13"/>
      <c r="G7" s="13"/>
      <c r="H7" s="13"/>
      <c r="I7" s="13"/>
    </row>
    <row r="8" customFormat="false" ht="62.25" hidden="false" customHeight="true" outlineLevel="0" collapsed="false">
      <c r="A8" s="23" t="s">
        <v>56</v>
      </c>
      <c r="B8" s="23" t="s">
        <v>57</v>
      </c>
      <c r="C8" s="23" t="s">
        <v>49</v>
      </c>
      <c r="D8" s="23" t="s">
        <v>58</v>
      </c>
      <c r="E8" s="23" t="s">
        <v>59</v>
      </c>
      <c r="F8" s="24" t="s">
        <v>60</v>
      </c>
      <c r="G8" s="25" t="s">
        <v>61</v>
      </c>
      <c r="H8" s="25" t="s">
        <v>62</v>
      </c>
      <c r="I8" s="25" t="s">
        <v>63</v>
      </c>
      <c r="J8" s="26"/>
    </row>
    <row r="9" customFormat="false" ht="22.5" hidden="false" customHeight="true" outlineLevel="0" collapsed="false">
      <c r="A9" s="16" t="s">
        <v>180</v>
      </c>
      <c r="B9" s="16" t="s">
        <v>181</v>
      </c>
      <c r="C9" s="16" t="s">
        <v>66</v>
      </c>
      <c r="D9" s="86" t="s">
        <v>67</v>
      </c>
      <c r="E9" s="16"/>
      <c r="F9" s="86" t="s">
        <v>68</v>
      </c>
      <c r="G9" s="16"/>
      <c r="H9" s="16"/>
      <c r="I9" s="16"/>
      <c r="J9" s="26"/>
    </row>
    <row r="10" customFormat="false" ht="19.4" hidden="false" customHeight="false" outlineLevel="0" collapsed="false">
      <c r="A10" s="16" t="s">
        <v>182</v>
      </c>
      <c r="B10" s="36" t="s">
        <v>183</v>
      </c>
      <c r="C10" s="36" t="s">
        <v>184</v>
      </c>
      <c r="D10" s="87" t="s">
        <v>67</v>
      </c>
      <c r="E10" s="17" t="s">
        <v>185</v>
      </c>
      <c r="F10" s="37" t="s">
        <v>68</v>
      </c>
      <c r="G10" s="17" t="s">
        <v>186</v>
      </c>
      <c r="H10" s="17"/>
      <c r="I10" s="17"/>
    </row>
    <row r="11" customFormat="false" ht="14.25" hidden="false" customHeight="false" outlineLevel="0" collapsed="false">
      <c r="B11" s="72"/>
      <c r="C11" s="72"/>
      <c r="D11" s="73"/>
    </row>
    <row r="12" customFormat="false" ht="14.25" hidden="false" customHeight="false" outlineLevel="0" collapsed="false">
      <c r="B12" s="72"/>
      <c r="C12" s="72"/>
      <c r="D12" s="72"/>
    </row>
    <row r="13" customFormat="false" ht="14.25" hidden="false" customHeight="false" outlineLevel="0" collapsed="false">
      <c r="B13" s="72"/>
      <c r="C13" s="72"/>
      <c r="D13" s="74"/>
    </row>
    <row r="14" customFormat="false" ht="14.25" hidden="false" customHeight="false" outlineLevel="0" collapsed="false">
      <c r="B14" s="72"/>
      <c r="C14" s="72"/>
      <c r="D14" s="7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2" activeCellId="0" sqref="B1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42.22"/>
    <col collapsed="false" customWidth="true" hidden="false" outlineLevel="0" max="3" min="3" style="2" width="25.11"/>
    <col collapsed="false" customWidth="true" hidden="false" outlineLevel="0" max="4" min="4" style="11" width="14.11"/>
    <col collapsed="false" customWidth="true" hidden="false" outlineLevel="0" max="5" min="5" style="2" width="17.22"/>
    <col collapsed="false" customWidth="true" hidden="false" outlineLevel="0" max="6" min="6" style="2" width="14.11"/>
    <col collapsed="false" customWidth="true" hidden="false" outlineLevel="0" max="8" min="8" style="2" width="15.33"/>
    <col collapsed="false" customWidth="true" hidden="false" outlineLevel="0" max="9" min="9" style="2" width="57.88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47" t="s">
        <v>44</v>
      </c>
      <c r="B1" s="88" t="s">
        <v>187</v>
      </c>
      <c r="C1" s="48" t="s">
        <v>188</v>
      </c>
      <c r="D1" s="89"/>
      <c r="E1" s="64"/>
      <c r="F1" s="64"/>
      <c r="G1" s="64"/>
      <c r="H1" s="64"/>
      <c r="I1" s="64"/>
    </row>
    <row r="2" customFormat="false" ht="14.25" hidden="false" customHeight="false" outlineLevel="0" collapsed="false">
      <c r="A2" s="47" t="s">
        <v>47</v>
      </c>
      <c r="B2" s="88" t="s">
        <v>16</v>
      </c>
      <c r="C2" s="58"/>
      <c r="D2" s="89"/>
      <c r="E2" s="64"/>
      <c r="F2" s="64"/>
      <c r="G2" s="64"/>
      <c r="H2" s="64"/>
      <c r="I2" s="64"/>
    </row>
    <row r="3" customFormat="false" ht="37.3" hidden="false" customHeight="false" outlineLevel="0" collapsed="false">
      <c r="A3" s="47" t="s">
        <v>49</v>
      </c>
      <c r="B3" s="90" t="s">
        <v>189</v>
      </c>
      <c r="C3" s="58"/>
      <c r="D3" s="89"/>
      <c r="E3" s="64"/>
      <c r="F3" s="64"/>
      <c r="G3" s="64"/>
      <c r="H3" s="64"/>
      <c r="I3" s="64"/>
    </row>
    <row r="4" customFormat="false" ht="14.25" hidden="false" customHeight="false" outlineLevel="0" collapsed="false">
      <c r="A4" s="47" t="s">
        <v>51</v>
      </c>
      <c r="B4" s="91"/>
      <c r="C4" s="58"/>
      <c r="D4" s="89"/>
      <c r="E4" s="64"/>
      <c r="F4" s="64"/>
      <c r="G4" s="64"/>
      <c r="H4" s="64"/>
      <c r="I4" s="64"/>
    </row>
    <row r="5" customFormat="false" ht="14.25" hidden="false" customHeight="false" outlineLevel="0" collapsed="false">
      <c r="A5" s="49" t="s">
        <v>53</v>
      </c>
      <c r="B5" s="65" t="s">
        <v>190</v>
      </c>
      <c r="C5" s="58"/>
      <c r="D5" s="89"/>
      <c r="E5" s="64"/>
      <c r="F5" s="64"/>
      <c r="G5" s="64"/>
      <c r="H5" s="64"/>
      <c r="I5" s="64"/>
    </row>
    <row r="6" customFormat="false" ht="14.25" hidden="false" customHeight="false" outlineLevel="0" collapsed="false">
      <c r="A6" s="4" t="s">
        <v>55</v>
      </c>
      <c r="B6" s="43" t="s">
        <v>8</v>
      </c>
      <c r="C6" s="52" t="str">
        <f aca="false">HYPERLINK(CONCATENATE("#'Lisez-moi'!A11"),"Retour")</f>
        <v>Retour</v>
      </c>
      <c r="D6" s="89"/>
      <c r="E6" s="64"/>
      <c r="F6" s="64"/>
      <c r="G6" s="64"/>
      <c r="H6" s="64"/>
      <c r="I6" s="64"/>
    </row>
    <row r="7" customFormat="false" ht="22.5" hidden="false" customHeight="true" outlineLevel="0" collapsed="false">
      <c r="A7" s="92" t="s">
        <v>56</v>
      </c>
      <c r="B7" s="92" t="s">
        <v>57</v>
      </c>
      <c r="C7" s="92" t="s">
        <v>49</v>
      </c>
      <c r="D7" s="92" t="s">
        <v>58</v>
      </c>
      <c r="E7" s="92" t="s">
        <v>59</v>
      </c>
      <c r="F7" s="24" t="s">
        <v>60</v>
      </c>
      <c r="G7" s="93" t="s">
        <v>61</v>
      </c>
      <c r="H7" s="93" t="s">
        <v>62</v>
      </c>
      <c r="I7" s="93" t="s">
        <v>63</v>
      </c>
      <c r="J7" s="26"/>
    </row>
    <row r="8" customFormat="false" ht="14.25" hidden="false" customHeight="false" outlineLevel="0" collapsed="false">
      <c r="A8" s="45" t="s">
        <v>191</v>
      </c>
      <c r="B8" s="45" t="s">
        <v>192</v>
      </c>
      <c r="C8" s="17" t="s">
        <v>66</v>
      </c>
      <c r="D8" s="37" t="s">
        <v>67</v>
      </c>
      <c r="E8" s="94"/>
      <c r="F8" s="56" t="s">
        <v>68</v>
      </c>
      <c r="G8" s="37" t="s">
        <v>68</v>
      </c>
      <c r="H8" s="94"/>
      <c r="I8" s="94"/>
    </row>
    <row r="9" customFormat="false" ht="46.25" hidden="false" customHeight="false" outlineLevel="0" collapsed="false">
      <c r="A9" s="45" t="s">
        <v>193</v>
      </c>
      <c r="B9" s="45" t="s">
        <v>194</v>
      </c>
      <c r="C9" s="45" t="s">
        <v>195</v>
      </c>
      <c r="D9" s="86" t="s">
        <v>67</v>
      </c>
      <c r="E9" s="17" t="s">
        <v>196</v>
      </c>
      <c r="F9" s="56" t="s">
        <v>68</v>
      </c>
      <c r="G9" s="38" t="s">
        <v>68</v>
      </c>
      <c r="H9" s="94"/>
      <c r="I9" s="94"/>
    </row>
    <row r="10" customFormat="false" ht="19.4" hidden="false" customHeight="false" outlineLevel="0" collapsed="false">
      <c r="A10" s="45" t="s">
        <v>197</v>
      </c>
      <c r="B10" s="45" t="s">
        <v>198</v>
      </c>
      <c r="C10" s="36" t="s">
        <v>199</v>
      </c>
      <c r="D10" s="86" t="s">
        <v>78</v>
      </c>
      <c r="E10" s="94"/>
      <c r="F10" s="56" t="s">
        <v>69</v>
      </c>
      <c r="G10" s="38" t="s">
        <v>68</v>
      </c>
      <c r="H10" s="94"/>
      <c r="I10" s="95"/>
    </row>
    <row r="11" customFormat="false" ht="14.25" hidden="false" customHeight="false" outlineLevel="0" collapsed="false">
      <c r="A11" s="45" t="s">
        <v>200</v>
      </c>
      <c r="B11" s="45" t="s">
        <v>201</v>
      </c>
      <c r="C11" s="17" t="s">
        <v>202</v>
      </c>
      <c r="D11" s="86" t="s">
        <v>78</v>
      </c>
      <c r="E11" s="94"/>
      <c r="F11" s="56" t="s">
        <v>69</v>
      </c>
      <c r="G11" s="38" t="s">
        <v>68</v>
      </c>
      <c r="H11" s="94"/>
      <c r="I11" s="9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I16" activeCellId="0" sqref="I1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2" width="26.67"/>
    <col collapsed="false" customWidth="true" hidden="false" outlineLevel="0" max="2" min="2" style="2" width="36.11"/>
    <col collapsed="false" customWidth="true" hidden="false" outlineLevel="0" max="3" min="3" style="2" width="46.22"/>
    <col collapsed="false" customWidth="true" hidden="false" outlineLevel="0" max="4" min="4" style="2" width="14.44"/>
    <col collapsed="false" customWidth="true" hidden="false" outlineLevel="0" max="5" min="5" style="2" width="17.22"/>
    <col collapsed="false" customWidth="false" hidden="false" outlineLevel="0" max="6" min="6" style="11" width="11.44"/>
    <col collapsed="false" customWidth="true" hidden="false" outlineLevel="0" max="8" min="8" style="2" width="12.33"/>
    <col collapsed="false" customWidth="true" hidden="false" outlineLevel="0" max="9" min="9" style="2" width="57.67"/>
    <col collapsed="false" customWidth="true" hidden="false" outlineLevel="0" max="1024" min="1024" style="2" width="11.56"/>
  </cols>
  <sheetData>
    <row r="1" customFormat="false" ht="14.25" hidden="false" customHeight="false" outlineLevel="0" collapsed="false">
      <c r="A1" s="12" t="s">
        <v>44</v>
      </c>
      <c r="B1" s="96" t="s">
        <v>203</v>
      </c>
      <c r="C1" s="58" t="s">
        <v>204</v>
      </c>
      <c r="D1" s="58"/>
      <c r="E1" s="58"/>
      <c r="F1" s="97"/>
      <c r="G1" s="58"/>
      <c r="H1" s="58"/>
      <c r="I1" s="58"/>
    </row>
    <row r="2" customFormat="false" ht="14.25" hidden="false" customHeight="false" outlineLevel="0" collapsed="false">
      <c r="A2" s="12" t="s">
        <v>47</v>
      </c>
      <c r="B2" s="96" t="s">
        <v>18</v>
      </c>
      <c r="C2" s="58"/>
      <c r="D2" s="58"/>
      <c r="E2" s="58"/>
      <c r="F2" s="97"/>
      <c r="G2" s="58"/>
      <c r="H2" s="58"/>
      <c r="I2" s="58"/>
    </row>
    <row r="3" customFormat="false" ht="64.15" hidden="false" customHeight="false" outlineLevel="0" collapsed="false">
      <c r="A3" s="12" t="s">
        <v>49</v>
      </c>
      <c r="B3" s="98" t="s">
        <v>205</v>
      </c>
      <c r="C3" s="58" t="s">
        <v>206</v>
      </c>
      <c r="D3" s="58"/>
      <c r="E3" s="58"/>
      <c r="F3" s="97"/>
      <c r="G3" s="58"/>
      <c r="H3" s="58"/>
      <c r="I3" s="58"/>
    </row>
    <row r="4" customFormat="false" ht="14.25" hidden="false" customHeight="false" outlineLevel="0" collapsed="false">
      <c r="A4" s="12" t="s">
        <v>51</v>
      </c>
      <c r="B4" s="90" t="s">
        <v>207</v>
      </c>
      <c r="C4" s="58"/>
      <c r="D4" s="58"/>
      <c r="E4" s="58"/>
      <c r="F4" s="97"/>
      <c r="G4" s="58"/>
      <c r="H4" s="58"/>
      <c r="I4" s="58"/>
    </row>
    <row r="5" customFormat="false" ht="14.25" hidden="false" customHeight="false" outlineLevel="0" collapsed="false">
      <c r="A5" s="61" t="s">
        <v>53</v>
      </c>
      <c r="B5" s="99" t="s">
        <v>54</v>
      </c>
      <c r="C5" s="58"/>
      <c r="D5" s="58"/>
      <c r="E5" s="58"/>
      <c r="F5" s="97"/>
      <c r="G5" s="58"/>
      <c r="H5" s="58"/>
      <c r="I5" s="58"/>
    </row>
    <row r="6" customFormat="false" ht="14.25" hidden="false" customHeight="false" outlineLevel="0" collapsed="false">
      <c r="A6" s="4" t="s">
        <v>55</v>
      </c>
      <c r="B6" s="66" t="s">
        <v>8</v>
      </c>
      <c r="C6" s="52" t="str">
        <f aca="false">HYPERLINK(CONCATENATE("#'Lisez-moi'!A19"),"Retour")</f>
        <v>Retour</v>
      </c>
      <c r="D6" s="58"/>
      <c r="E6" s="58"/>
      <c r="F6" s="97"/>
      <c r="G6" s="58"/>
      <c r="H6" s="58"/>
      <c r="I6" s="58"/>
    </row>
    <row r="7" customFormat="false" ht="22.5" hidden="false" customHeight="true" outlineLevel="0" collapsed="false">
      <c r="A7" s="23" t="s">
        <v>56</v>
      </c>
      <c r="B7" s="23" t="s">
        <v>57</v>
      </c>
      <c r="C7" s="23" t="s">
        <v>49</v>
      </c>
      <c r="D7" s="23" t="s">
        <v>58</v>
      </c>
      <c r="E7" s="23" t="s">
        <v>59</v>
      </c>
      <c r="F7" s="24" t="s">
        <v>60</v>
      </c>
      <c r="G7" s="25" t="s">
        <v>61</v>
      </c>
      <c r="H7" s="25" t="s">
        <v>62</v>
      </c>
      <c r="I7" s="25" t="s">
        <v>63</v>
      </c>
      <c r="J7" s="26"/>
    </row>
    <row r="8" customFormat="false" ht="14.25" hidden="false" customHeight="false" outlineLevel="0" collapsed="false">
      <c r="A8" s="45" t="s">
        <v>208</v>
      </c>
      <c r="B8" s="17" t="s">
        <v>209</v>
      </c>
      <c r="C8" s="45" t="s">
        <v>66</v>
      </c>
      <c r="D8" s="37" t="s">
        <v>67</v>
      </c>
      <c r="E8" s="100"/>
      <c r="F8" s="37" t="s">
        <v>68</v>
      </c>
      <c r="G8" s="101" t="s">
        <v>68</v>
      </c>
      <c r="H8" s="100"/>
      <c r="I8" s="45"/>
    </row>
    <row r="9" customFormat="false" ht="14.25" hidden="false" customHeight="false" outlineLevel="0" collapsed="false">
      <c r="A9" s="45" t="s">
        <v>210</v>
      </c>
      <c r="B9" s="17" t="s">
        <v>211</v>
      </c>
      <c r="C9" s="45" t="s">
        <v>212</v>
      </c>
      <c r="D9" s="37" t="s">
        <v>67</v>
      </c>
      <c r="E9" s="100"/>
      <c r="F9" s="37" t="s">
        <v>69</v>
      </c>
      <c r="G9" s="101" t="s">
        <v>68</v>
      </c>
      <c r="H9" s="100"/>
      <c r="I9" s="45"/>
    </row>
    <row r="10" customFormat="false" ht="19.4" hidden="false" customHeight="false" outlineLevel="0" collapsed="false">
      <c r="A10" s="13" t="s">
        <v>213</v>
      </c>
      <c r="B10" s="17" t="s">
        <v>214</v>
      </c>
      <c r="C10" s="45" t="s">
        <v>215</v>
      </c>
      <c r="D10" s="37" t="s">
        <v>67</v>
      </c>
      <c r="E10" s="17" t="s">
        <v>216</v>
      </c>
      <c r="F10" s="37" t="s">
        <v>68</v>
      </c>
      <c r="G10" s="38" t="s">
        <v>68</v>
      </c>
      <c r="H10" s="100"/>
      <c r="I10" s="39"/>
    </row>
    <row r="11" customFormat="false" ht="19.4" hidden="false" customHeight="false" outlineLevel="0" collapsed="false">
      <c r="A11" s="17" t="s">
        <v>217</v>
      </c>
      <c r="B11" s="17" t="s">
        <v>218</v>
      </c>
      <c r="C11" s="45" t="s">
        <v>219</v>
      </c>
      <c r="D11" s="37" t="s">
        <v>67</v>
      </c>
      <c r="E11" s="17" t="s">
        <v>220</v>
      </c>
      <c r="F11" s="37" t="s">
        <v>68</v>
      </c>
      <c r="G11" s="38" t="s">
        <v>68</v>
      </c>
      <c r="H11" s="100"/>
      <c r="I11" s="39"/>
    </row>
    <row r="12" customFormat="false" ht="14.25" hidden="false" customHeight="false" outlineLevel="0" collapsed="false">
      <c r="A12" s="45" t="s">
        <v>221</v>
      </c>
      <c r="B12" s="17" t="s">
        <v>222</v>
      </c>
      <c r="C12" s="36" t="s">
        <v>223</v>
      </c>
      <c r="D12" s="37" t="s">
        <v>78</v>
      </c>
      <c r="E12" s="100"/>
      <c r="F12" s="37" t="s">
        <v>69</v>
      </c>
      <c r="G12" s="38" t="s">
        <v>68</v>
      </c>
      <c r="H12" s="100"/>
      <c r="I12" s="39"/>
    </row>
    <row r="13" customFormat="false" ht="14.25" hidden="false" customHeight="false" outlineLevel="0" collapsed="false">
      <c r="A13" s="45" t="s">
        <v>224</v>
      </c>
      <c r="B13" s="17" t="s">
        <v>225</v>
      </c>
      <c r="C13" s="36" t="s">
        <v>226</v>
      </c>
      <c r="D13" s="37" t="s">
        <v>78</v>
      </c>
      <c r="E13" s="100"/>
      <c r="F13" s="37" t="s">
        <v>69</v>
      </c>
      <c r="G13" s="38" t="s">
        <v>68</v>
      </c>
      <c r="H13" s="100"/>
      <c r="I13" s="39"/>
    </row>
    <row r="14" customFormat="false" ht="14.25" hidden="false" customHeight="false" outlineLevel="0" collapsed="false">
      <c r="A14" s="45" t="s">
        <v>227</v>
      </c>
      <c r="B14" s="102" t="s">
        <v>228</v>
      </c>
      <c r="C14" s="46" t="s">
        <v>229</v>
      </c>
      <c r="D14" s="37" t="s">
        <v>78</v>
      </c>
      <c r="E14" s="100"/>
      <c r="F14" s="37" t="s">
        <v>69</v>
      </c>
      <c r="G14" s="38" t="s">
        <v>68</v>
      </c>
      <c r="H14" s="100"/>
      <c r="I14" s="39" t="s">
        <v>230</v>
      </c>
    </row>
    <row r="15" customFormat="false" ht="14.25" hidden="false" customHeight="false" outlineLevel="0" collapsed="false">
      <c r="A15" s="45" t="s">
        <v>231</v>
      </c>
      <c r="B15" s="17" t="s">
        <v>232</v>
      </c>
      <c r="C15" s="36" t="s">
        <v>233</v>
      </c>
      <c r="D15" s="37" t="s">
        <v>78</v>
      </c>
      <c r="E15" s="100"/>
      <c r="F15" s="37" t="s">
        <v>69</v>
      </c>
      <c r="G15" s="38" t="s">
        <v>68</v>
      </c>
      <c r="H15" s="100"/>
      <c r="I15" s="39"/>
    </row>
    <row r="16" customFormat="false" ht="13.8" hidden="false" customHeight="false" outlineLevel="0" collapsed="false">
      <c r="A16" s="45" t="s">
        <v>234</v>
      </c>
      <c r="B16" s="17" t="s">
        <v>235</v>
      </c>
      <c r="C16" s="36" t="s">
        <v>236</v>
      </c>
      <c r="D16" s="37" t="s">
        <v>78</v>
      </c>
      <c r="E16" s="100"/>
      <c r="F16" s="37" t="s">
        <v>69</v>
      </c>
      <c r="G16" s="38" t="s">
        <v>68</v>
      </c>
      <c r="H16" s="100"/>
      <c r="I16" s="39" t="s">
        <v>237</v>
      </c>
    </row>
    <row r="17" customFormat="false" ht="14.25" hidden="false" customHeight="false" outlineLevel="0" collapsed="false">
      <c r="A17" s="45" t="s">
        <v>238</v>
      </c>
      <c r="B17" s="17" t="s">
        <v>239</v>
      </c>
      <c r="C17" s="36" t="s">
        <v>240</v>
      </c>
      <c r="D17" s="37" t="s">
        <v>78</v>
      </c>
      <c r="E17" s="100"/>
      <c r="F17" s="37" t="s">
        <v>69</v>
      </c>
      <c r="G17" s="38" t="s">
        <v>68</v>
      </c>
      <c r="H17" s="100"/>
      <c r="I17" s="39"/>
    </row>
    <row r="18" customFormat="false" ht="14.25" hidden="false" customHeight="false" outlineLevel="0" collapsed="false">
      <c r="A18" s="45" t="s">
        <v>241</v>
      </c>
      <c r="B18" s="17" t="s">
        <v>242</v>
      </c>
      <c r="C18" s="36" t="s">
        <v>243</v>
      </c>
      <c r="D18" s="37" t="s">
        <v>67</v>
      </c>
      <c r="E18" s="17" t="s">
        <v>244</v>
      </c>
      <c r="F18" s="37" t="s">
        <v>69</v>
      </c>
      <c r="G18" s="38" t="s">
        <v>68</v>
      </c>
      <c r="H18" s="100"/>
      <c r="I18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 xsi:nil="true"/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D66A5670-B2CC-4254-9AFF-0DC26F59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8E185-8B92-46D4-9FA0-3B9615F09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5D45F-9BE2-47F6-AF3D-F2A6BA29B4CF}">
  <ds:schemaRefs>
    <ds:schemaRef ds:uri="f8eec4ec-77d4-42da-a816-69267a9a1d3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8bfd1da-55cb-4830-b9cc-4aad728cbe39"/>
    <ds:schemaRef ds:uri="http://purl.org/dc/terms/"/>
    <ds:schemaRef ds:uri="ab8c07a1-a4cb-46df-8f6e-5407a5fc1061"/>
    <ds:schemaRef ds:uri="c577b076-4395-43b1-8591-68d8ed250c22"/>
    <ds:schemaRef ds:uri="http://schemas.microsoft.com/office/2006/documentManagement/types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2021-08-20T10:22:28Z</dcterms:created>
  <dc:creator>MORA Vincent</dc:creator>
  <dc:description/>
  <dc:language>fr-FR</dc:language>
  <cp:lastModifiedBy/>
  <dcterms:modified xsi:type="dcterms:W3CDTF">2024-11-09T00:39:35Z</dcterms:modified>
  <cp:revision>17</cp:revision>
  <dc:subject/>
  <dc:title>Matrice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v?nement">
    <vt:lpwstr/>
  </property>
  <property fmtid="{D5CDD505-2E9C-101B-9397-08002B2CF9AE}" pid="3" name="ContentTypeId">
    <vt:lpwstr>0x0101000E8E226EA7A71A4BB9E1DD48D5E1152500D4136003B085124B9A0DBE23EE8EA9C4</vt:lpwstr>
  </property>
  <property fmtid="{D5CDD505-2E9C-101B-9397-08002B2CF9AE}" pid="4" name="Domaine">
    <vt:lpwstr/>
  </property>
  <property fmtid="{D5CDD505-2E9C-101B-9397-08002B2CF9AE}" pid="5" name="Instance de rattachement">
    <vt:lpwstr/>
  </property>
  <property fmtid="{D5CDD505-2E9C-101B-9397-08002B2CF9AE}" pid="6" name="MediaServiceImageTags">
    <vt:lpwstr/>
  </property>
  <property fmtid="{D5CDD505-2E9C-101B-9397-08002B2CF9AE}" pid="7" name="Th?matique ODD">
    <vt:lpwstr/>
  </property>
  <property fmtid="{D5CDD505-2E9C-101B-9397-08002B2CF9AE}" pid="8" name="Th?matique m?tier">
    <vt:lpwstr/>
  </property>
  <property fmtid="{D5CDD505-2E9C-101B-9397-08002B2CF9AE}" pid="9" name="Th_x005F_x00e9_matique ODD">
    <vt:lpwstr/>
  </property>
  <property fmtid="{D5CDD505-2E9C-101B-9397-08002B2CF9AE}" pid="10" name="Th_x005F_x00e9_matique m_x005F_x00e9_tier">
    <vt:lpwstr/>
  </property>
  <property fmtid="{D5CDD505-2E9C-101B-9397-08002B2CF9AE}" pid="11" name="Th_x005F_x00e9_matique_x0020_ODD">
    <vt:lpwstr/>
  </property>
  <property fmtid="{D5CDD505-2E9C-101B-9397-08002B2CF9AE}" pid="12" name="Th_x005F_x00e9_matique_x0020_m_x005F_x00e9_tier">
    <vt:lpwstr/>
  </property>
  <property fmtid="{D5CDD505-2E9C-101B-9397-08002B2CF9AE}" pid="13" name="Thématique ODD">
    <vt:lpwstr/>
  </property>
  <property fmtid="{D5CDD505-2E9C-101B-9397-08002B2CF9AE}" pid="14" name="Thématique métier">
    <vt:lpwstr/>
  </property>
  <property fmtid="{D5CDD505-2E9C-101B-9397-08002B2CF9AE}" pid="15" name="Type de communication">
    <vt:lpwstr/>
  </property>
  <property fmtid="{D5CDD505-2E9C-101B-9397-08002B2CF9AE}" pid="16" name="Type de publication">
    <vt:lpwstr/>
  </property>
  <property fmtid="{D5CDD505-2E9C-101B-9397-08002B2CF9AE}" pid="17" name="Type_x0020_de_x0020_communication">
    <vt:lpwstr/>
  </property>
  <property fmtid="{D5CDD505-2E9C-101B-9397-08002B2CF9AE}" pid="18" name="_x005F_x00c9_v_x005F_x00e8_nement">
    <vt:lpwstr/>
  </property>
  <property fmtid="{D5CDD505-2E9C-101B-9397-08002B2CF9AE}" pid="19" name="b112a86551eb4b2ba4e73118e9afe778">
    <vt:lpwstr/>
  </property>
  <property fmtid="{D5CDD505-2E9C-101B-9397-08002B2CF9AE}" pid="20" name="Évènement">
    <vt:lpwstr/>
  </property>
</Properties>
</file>