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M" sheetId="1" state="visible" r:id="rId2"/>
    <sheet name="com_mode_circulation" sheetId="2" state="visible" r:id="rId3"/>
    <sheet name="com_type_acces" sheetId="3" state="visible" r:id="rId4"/>
    <sheet name="com_type_affleurant" sheetId="4" state="visible" r:id="rId5"/>
    <sheet name="com_mode_lever" sheetId="5" state="visible" r:id="rId6"/>
    <sheet name="com_type_pluviometre" sheetId="6" state="visible" r:id="rId7"/>
    <sheet name="com_raison_pose" sheetId="7" state="visible" r:id="rId8"/>
    <sheet name="com_reference_z" sheetId="8" state="visible" r:id="rId9"/>
    <sheet name="com_type_pose" sheetId="9" state="visible" r:id="rId10"/>
    <sheet name="com_forme" sheetId="10" state="visible" r:id="rId11"/>
    <sheet name="com_etat_service" sheetId="11" state="visible" r:id="rId12"/>
    <sheet name="com_type_perimetre" sheetId="12" state="visible" r:id="rId13"/>
    <sheet name="com_origine" sheetId="13" state="visible" r:id="rId14"/>
    <sheet name="com_precision" sheetId="14" state="visible" r:id="rId15"/>
    <sheet name="com_oui_non" sheetId="15" state="visible" r:id="rId16"/>
    <sheet name="com_revetement_interieur" sheetId="16" state="visible" r:id="rId17"/>
    <sheet name="com_type_usager" sheetId="17" state="visible" r:id="rId18"/>
    <sheet name="com_type_reseau" sheetId="18" state="visible" r:id="rId19"/>
    <sheet name="com_type_protection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<sst xmlns="http://schemas.openxmlformats.org/spreadsheetml/2006/main" count="395" uniqueCount="293">
  <si>
    <t xml:space="preserve">ONGLETS</t>
  </si>
  <si>
    <t xml:space="preserve">nombre de valeurs</t>
  </si>
  <si>
    <t xml:space="preserve">code</t>
  </si>
  <si>
    <t xml:space="preserve">valeur</t>
  </si>
  <si>
    <t xml:space="preserve">description</t>
  </si>
  <si>
    <t xml:space="preserve">gravitaire</t>
  </si>
  <si>
    <t xml:space="preserve">Gravitaire</t>
  </si>
  <si>
    <t xml:space="preserve">L'eau s'écoule par l'effet de la pesanteur dans la canalisation</t>
  </si>
  <si>
    <t xml:space="preserve">refoulement</t>
  </si>
  <si>
    <t xml:space="preserve">L'eau circule sous pression dans la canalisation grâce à un système de pompage</t>
  </si>
  <si>
    <t xml:space="preserve">sous_vide</t>
  </si>
  <si>
    <t xml:space="preserve">Sous vide</t>
  </si>
  <si>
    <t xml:space="preserve">L'eau circule par l'effet de la mise sous vide de la canalisation par une centrale d'aspiration</t>
  </si>
  <si>
    <t xml:space="preserve">forcee</t>
  </si>
  <si>
    <t xml:space="preserve">forcée</t>
  </si>
  <si>
    <t xml:space="preserve">canalisation en charge sous l'effet de la gravité</t>
  </si>
  <si>
    <t xml:space="preserve">libre</t>
  </si>
  <si>
    <t xml:space="preserve">accès libre</t>
  </si>
  <si>
    <t xml:space="preserve">restreint</t>
  </si>
  <si>
    <t xml:space="preserve">accès aux personnels habilités</t>
  </si>
  <si>
    <t xml:space="preserve">sous_autorisation</t>
  </si>
  <si>
    <t xml:space="preserve">sous autorisation</t>
  </si>
  <si>
    <t xml:space="preserve">accès aux seuls personnels habilités et autorisés</t>
  </si>
  <si>
    <t xml:space="preserve">avaloir</t>
  </si>
  <si>
    <t xml:space="preserve">avaloir (01)</t>
  </si>
  <si>
    <t xml:space="preserve">avaloir code PCRS 01</t>
  </si>
  <si>
    <t xml:space="preserve">tampon</t>
  </si>
  <si>
    <t xml:space="preserve">tampon (03)</t>
  </si>
  <si>
    <t xml:space="preserve">fermeture ronde ou carré, d'un seul tenant, code PCRS 03</t>
  </si>
  <si>
    <t xml:space="preserve">tampon_ajoure</t>
  </si>
  <si>
    <t xml:space="preserve">tampon ajouré (03)</t>
  </si>
  <si>
    <t xml:space="preserve">tampon muni d'ouverture, code PCRS 03</t>
  </si>
  <si>
    <t xml:space="preserve">plaque</t>
  </si>
  <si>
    <t xml:space="preserve">plaque (03)</t>
  </si>
  <si>
    <t xml:space="preserve">plusieurs parties triangulaire ou rectangulaires,code PCRS 03</t>
  </si>
  <si>
    <t xml:space="preserve">bouche_cle</t>
  </si>
  <si>
    <t xml:space="preserve">bouche à clé (04)</t>
  </si>
  <si>
    <t xml:space="preserve">permet manoeuvrer un équipement en dessous, code PCRS 04</t>
  </si>
  <si>
    <t xml:space="preserve">branchement</t>
  </si>
  <si>
    <t xml:space="preserve">branchement (04)</t>
  </si>
  <si>
    <t xml:space="preserve">aflfeurant sur branchement, code PCRS 04</t>
  </si>
  <si>
    <t xml:space="preserve">engouffrement</t>
  </si>
  <si>
    <t xml:space="preserve">élément de surface pour pluvial (terme générique, sans distinction)</t>
  </si>
  <si>
    <t xml:space="preserve">gnss</t>
  </si>
  <si>
    <t xml:space="preserve">GNSS</t>
  </si>
  <si>
    <t xml:space="preserve">GNSS (GPS) standard</t>
  </si>
  <si>
    <t xml:space="preserve">rtk</t>
  </si>
  <si>
    <t xml:space="preserve">GnSS-RTK</t>
  </si>
  <si>
    <t xml:space="preserve">GNSS centimétrique</t>
  </si>
  <si>
    <t xml:space="preserve">station</t>
  </si>
  <si>
    <t xml:space="preserve">Station totale</t>
  </si>
  <si>
    <t xml:space="preserve">théodolite de lever</t>
  </si>
  <si>
    <t xml:space="preserve">lidar</t>
  </si>
  <si>
    <t xml:space="preserve">Lidar</t>
  </si>
  <si>
    <t xml:space="preserve">télédétection par laser</t>
  </si>
  <si>
    <t xml:space="preserve">georadar</t>
  </si>
  <si>
    <t xml:space="preserve">Georadar</t>
  </si>
  <si>
    <t xml:space="preserve">Géoradar</t>
  </si>
  <si>
    <t xml:space="preserve">orthophoto</t>
  </si>
  <si>
    <t xml:space="preserve">Orthophotographie</t>
  </si>
  <si>
    <t xml:space="preserve">Orthophotographie ou photogrammétrie</t>
  </si>
  <si>
    <t xml:space="preserve">manuelle</t>
  </si>
  <si>
    <t xml:space="preserve">Saisie manuelle</t>
  </si>
  <si>
    <t xml:space="preserve">saisie faite à la main : mètre, décamètre…</t>
  </si>
  <si>
    <t xml:space="preserve">cylindre</t>
  </si>
  <si>
    <t xml:space="preserve">Cylindre gradué</t>
  </si>
  <si>
    <t xml:space="preserve">mesure par lecture direct sur le pluviometre</t>
  </si>
  <si>
    <t xml:space="preserve">auget</t>
  </si>
  <si>
    <t xml:space="preserve">à auget</t>
  </si>
  <si>
    <t xml:space="preserve">mesure par auget basculant</t>
  </si>
  <si>
    <t xml:space="preserve">balance</t>
  </si>
  <si>
    <t xml:space="preserve">à Balance</t>
  </si>
  <si>
    <t xml:space="preserve">mesure par récipient relié à une balance</t>
  </si>
  <si>
    <t xml:space="preserve">optique</t>
  </si>
  <si>
    <t xml:space="preserve">Optique</t>
  </si>
  <si>
    <t xml:space="preserve">lecture par capteur optique</t>
  </si>
  <si>
    <t xml:space="preserve">creation</t>
  </si>
  <si>
    <t xml:space="preserve">création</t>
  </si>
  <si>
    <t xml:space="preserve">pose d'éléments neufs où il n'en existaient pas (extension réseau, création ouvrage neuf...)</t>
  </si>
  <si>
    <t xml:space="preserve">renouvellement</t>
  </si>
  <si>
    <t xml:space="preserve">ou remplacement. Pose d'un élément en lieu et place d'un ancien élément alors abandonné</t>
  </si>
  <si>
    <t xml:space="preserve">rehab_structurante</t>
  </si>
  <si>
    <t xml:space="preserve">réhabilitation structurante</t>
  </si>
  <si>
    <t xml:space="preserve">remise en état d'un élément existant sans dépose de celui-ci</t>
  </si>
  <si>
    <t xml:space="preserve">rehab_ponctuelle</t>
  </si>
  <si>
    <t xml:space="preserve">réhabilitation ponctuelle</t>
  </si>
  <si>
    <t xml:space="preserve">gs</t>
  </si>
  <si>
    <t xml:space="preserve">génératrice superieure</t>
  </si>
  <si>
    <t xml:space="preserve">ligne fictive qui marque le point le plus élevé d’une canalisation ou d’un ouvrage</t>
  </si>
  <si>
    <t xml:space="preserve">gi</t>
  </si>
  <si>
    <t xml:space="preserve">génératrice inférieure</t>
  </si>
  <si>
    <t xml:space="preserve">ligne fictive qui marque le point le plus bas d’une canalisation ou d’un ouvrage</t>
  </si>
  <si>
    <t xml:space="preserve">fe</t>
  </si>
  <si>
    <t xml:space="preserve">fil d'eau</t>
  </si>
  <si>
    <t xml:space="preserve">la partie la plus basse de l’intérieur d’une canalisation ou d'un ouvrage</t>
  </si>
  <si>
    <t xml:space="preserve">voute</t>
  </si>
  <si>
    <t xml:space="preserve">voute intérieure ou intrados</t>
  </si>
  <si>
    <t xml:space="preserve">topo</t>
  </si>
  <si>
    <t xml:space="preserve">topographique</t>
  </si>
  <si>
    <t xml:space="preserve">mesure du détail des formes d'un terrain</t>
  </si>
  <si>
    <t xml:space="preserve">radier</t>
  </si>
  <si>
    <t xml:space="preserve">fouille</t>
  </si>
  <si>
    <t xml:space="preserve">fond de fouille</t>
  </si>
  <si>
    <t xml:space="preserve">tranchee_ouverte</t>
  </si>
  <si>
    <t xml:space="preserve">Tranchée ouverte</t>
  </si>
  <si>
    <t xml:space="preserve">pose en fouille ouverte</t>
  </si>
  <si>
    <t xml:space="preserve">fusee</t>
  </si>
  <si>
    <t xml:space="preserve">Fusée pneumatique</t>
  </si>
  <si>
    <t xml:space="preserve">marteau pneumatique frappe à l'intérieur d'un cylindre creux et le fait avancer,</t>
  </si>
  <si>
    <t xml:space="preserve">tunnelier</t>
  </si>
  <si>
    <t xml:space="preserve">Tunnelier (micro)</t>
  </si>
  <si>
    <t xml:space="preserve">abattage du terrain est réalisé en tête, par un microtunnelier derrière lequel sont assemblé les tubes qui constituent le tunnel</t>
  </si>
  <si>
    <t xml:space="preserve">forage_dirige</t>
  </si>
  <si>
    <t xml:space="preserve">Fonçage-Forage dirigé</t>
  </si>
  <si>
    <t xml:space="preserve">train de tubes creux est enfoncé dans le sol à l'aide d'un marteau pneumatique (ou de vérins)</t>
  </si>
  <si>
    <t xml:space="preserve">pousse_tube</t>
  </si>
  <si>
    <t xml:space="preserve">Direct pipe (pousse-tube)</t>
  </si>
  <si>
    <t xml:space="preserve">tube acier est poussé dans lequel une tarière assure l'excavation et une vis sans fin l'évacuation des délais</t>
  </si>
  <si>
    <t xml:space="preserve">eclatement</t>
  </si>
  <si>
    <t xml:space="preserve">Éclatement</t>
  </si>
  <si>
    <t xml:space="preserve">éclateur est soit tiré soit poussé et peut être précédé d'un outil de coupe adapté pour certains matériaux</t>
  </si>
  <si>
    <t xml:space="preserve">extraction</t>
  </si>
  <si>
    <t xml:space="preserve">Tirage (Extraction)</t>
  </si>
  <si>
    <t xml:space="preserve">extraction par traction consiste à introduire un câble dans la conduite jusqu'à une tête de tirage sur laquelle est arrimée la nouvelle conduite</t>
  </si>
  <si>
    <t xml:space="preserve">decoupe</t>
  </si>
  <si>
    <t xml:space="preserve">Tirage (Découpe)</t>
  </si>
  <si>
    <t xml:space="preserve">Un outil de coupe est tiré par un câble dans l'ancien branchement et est suivi de la nouvelle canalisation</t>
  </si>
  <si>
    <t xml:space="preserve">tubage_continu</t>
  </si>
  <si>
    <t xml:space="preserve">Tubage continu</t>
  </si>
  <si>
    <t xml:space="preserve">Introduction d'une nouvelle conduite sans joint dans l'ancienne qui sert de fourreau</t>
  </si>
  <si>
    <t xml:space="preserve">tubage_court</t>
  </si>
  <si>
    <t xml:space="preserve">Tubage court</t>
  </si>
  <si>
    <t xml:space="preserve">Tubage réalisé à l'aide de tuyaux courts assemblés un à un pendant l'insertion</t>
  </si>
  <si>
    <t xml:space="preserve">enroulement_helicoidal</t>
  </si>
  <si>
    <t xml:space="preserve">Enroulement hélicoïdal</t>
  </si>
  <si>
    <t xml:space="preserve">Tubage avec une bande profilée enroulée en spirale pour former un tuyau continu après installation.</t>
  </si>
  <si>
    <t xml:space="preserve">chemisage_continu</t>
  </si>
  <si>
    <t xml:space="preserve">Chemisage continu</t>
  </si>
  <si>
    <t xml:space="preserve">Tubage réalisé avec une chemise souple imprégnée d'une résine thermodurcissable produisant un tuyau après polymérisation de la résine.</t>
  </si>
  <si>
    <t xml:space="preserve">chemisage_partiel</t>
  </si>
  <si>
    <t xml:space="preserve">Chemisage partiel</t>
  </si>
  <si>
    <t xml:space="preserve">injection_resine</t>
  </si>
  <si>
    <t xml:space="preserve">Injection Résine</t>
  </si>
  <si>
    <t xml:space="preserve">Colmatage d'une fuite au niveau d'une fissure, d'un assemblage ou d'un branchement par injection de résine ou de coulis, avec ou sans l'aide d'un manchon.</t>
  </si>
  <si>
    <t xml:space="preserve">injection_coulis</t>
  </si>
  <si>
    <t xml:space="preserve">Injection Coulis</t>
  </si>
  <si>
    <t xml:space="preserve">Tubage obtenu par injection de coulis de ciment structurant dans l'espace annulaire d'un coffrage plastique interne définitivement ancré au coulis.</t>
  </si>
  <si>
    <t xml:space="preserve">reparation_directe</t>
  </si>
  <si>
    <t xml:space="preserve">Réparation directe</t>
  </si>
  <si>
    <t xml:space="preserve">Application manuelle par un humain d'un matériau hydraulique ou polymère, avec ou sans renfort, directement sur le surface interne du collecteur d'accueil et/ou d'un regard de visite</t>
  </si>
  <si>
    <t xml:space="preserve">reparation_robot</t>
  </si>
  <si>
    <t xml:space="preserve">Réparation par robot (fraisage-talochage)</t>
  </si>
  <si>
    <t xml:space="preserve">Application manuelle ou mécanique (à l'aide d'un robot, par exemple) d'un matériau hydraulique ou polymère, avec ou sans renfort, directement sur le surface interne du collecteur d'accueil et/ou d'un regard de visite</t>
  </si>
  <si>
    <t xml:space="preserve">revetement_projete</t>
  </si>
  <si>
    <t xml:space="preserve">Revêtement projeté</t>
  </si>
  <si>
    <t xml:space="preserve">circulaire</t>
  </si>
  <si>
    <t xml:space="preserve">forme circulaire</t>
  </si>
  <si>
    <t xml:space="preserve">rectangulaire</t>
  </si>
  <si>
    <t xml:space="preserve">forme rectangulaire ou carré</t>
  </si>
  <si>
    <t xml:space="preserve">ovoide</t>
  </si>
  <si>
    <t xml:space="preserve">ovoïde</t>
  </si>
  <si>
    <t xml:space="preserve">forme ovoïde</t>
  </si>
  <si>
    <t xml:space="preserve">en_u</t>
  </si>
  <si>
    <t xml:space="preserve">en U</t>
  </si>
  <si>
    <t xml:space="preserve">radier demi-circulaire, dessus plat et pieds droits parallèles</t>
  </si>
  <si>
    <t xml:space="preserve">en_arc</t>
  </si>
  <si>
    <t xml:space="preserve">en arc</t>
  </si>
  <si>
    <t xml:space="preserve">voûte demi-circulaire, radier plat et pieds droits parallèles</t>
  </si>
  <si>
    <t xml:space="preserve">ovale</t>
  </si>
  <si>
    <t xml:space="preserve">radier et voûte demi-circulaires (de même diamètre) et pieds droits parallèles</t>
  </si>
  <si>
    <t xml:space="preserve">complexe</t>
  </si>
  <si>
    <t xml:space="preserve">forme complexe à décrire</t>
  </si>
  <si>
    <t xml:space="preserve">en_service</t>
  </si>
  <si>
    <t xml:space="preserve">en service</t>
  </si>
  <si>
    <t xml:space="preserve">en_arret</t>
  </si>
  <si>
    <t xml:space="preserve">en arrêt</t>
  </si>
  <si>
    <t xml:space="preserve">en arrêt de service momentanée</t>
  </si>
  <si>
    <t xml:space="preserve">abandon</t>
  </si>
  <si>
    <t xml:space="preserve">en arrêt définitif de service (abandonnée)</t>
  </si>
  <si>
    <t xml:space="preserve">en_projet</t>
  </si>
  <si>
    <t xml:space="preserve">en projet</t>
  </si>
  <si>
    <t xml:space="preserve">prévu à terme</t>
  </si>
  <si>
    <t xml:space="preserve">en_construction</t>
  </si>
  <si>
    <t xml:space="preserve">en construction</t>
  </si>
  <si>
    <t xml:space="preserve">en cours de construction ou en attente de fin de chantier</t>
  </si>
  <si>
    <t xml:space="preserve">comble</t>
  </si>
  <si>
    <t xml:space="preserve">comblé</t>
  </si>
  <si>
    <t xml:space="preserve">réseau ou ouvrage abandonné et rempli de materiau</t>
  </si>
  <si>
    <t xml:space="preserve">depose</t>
  </si>
  <si>
    <t xml:space="preserve">déposé</t>
  </si>
  <si>
    <t xml:space="preserve">retiré du sol ou de surface</t>
  </si>
  <si>
    <t xml:space="preserve">cloture</t>
  </si>
  <si>
    <t xml:space="preserve">clôture</t>
  </si>
  <si>
    <t xml:space="preserve">périmètre clôturée (cloture, barrière, mur, muret...) délimitant un site</t>
  </si>
  <si>
    <t xml:space="preserve">enceinte</t>
  </si>
  <si>
    <t xml:space="preserve">périmètre clos mais pas par une clôture</t>
  </si>
  <si>
    <t xml:space="preserve">administrative</t>
  </si>
  <si>
    <t xml:space="preserve">périmètre déterminé par acte administratif : acte de vente, parcelle, convention…</t>
  </si>
  <si>
    <t xml:space="preserve">recolement_certifie</t>
  </si>
  <si>
    <t xml:space="preserve">récolement certifié</t>
  </si>
  <si>
    <t xml:space="preserve">Récolement certifié – géomètre</t>
  </si>
  <si>
    <t xml:space="preserve">recolement_ancien</t>
  </si>
  <si>
    <t xml:space="preserve">Récolement ancien</t>
  </si>
  <si>
    <t xml:space="preserve">Récolement sans lever topo ou ancien</t>
  </si>
  <si>
    <t xml:space="preserve">projet_certifie</t>
  </si>
  <si>
    <t xml:space="preserve">Projet vérifié ou certifié</t>
  </si>
  <si>
    <t xml:space="preserve">Plan ou projet réalisé et vérifié</t>
  </si>
  <si>
    <t xml:space="preserve">plan_realisation</t>
  </si>
  <si>
    <t xml:space="preserve">Plan réalisation</t>
  </si>
  <si>
    <t xml:space="preserve">Récolement, plan, projet vérifié mais non lever</t>
  </si>
  <si>
    <t xml:space="preserve">croquis_certifie</t>
  </si>
  <si>
    <t xml:space="preserve">Croquis vérifié</t>
  </si>
  <si>
    <t xml:space="preserve">Croquis/mémoire – fait immédiatement et vérifié</t>
  </si>
  <si>
    <t xml:space="preserve">plan_non_verifie</t>
  </si>
  <si>
    <t xml:space="preserve">Plan non vérifié</t>
  </si>
  <si>
    <t xml:space="preserve">Plan ou projet non vérifié ou connu</t>
  </si>
  <si>
    <t xml:space="preserve">croquis</t>
  </si>
  <si>
    <t xml:space="preserve">Croquis</t>
  </si>
  <si>
    <t xml:space="preserve">Croquis/mémoire – à postériori</t>
  </si>
  <si>
    <t xml:space="preserve">non_fiable</t>
  </si>
  <si>
    <t xml:space="preserve">Source non vérifiée</t>
  </si>
  <si>
    <t xml:space="preserve">Source inconnue et non vérifiée</t>
  </si>
  <si>
    <t xml:space="preserve">A</t>
  </si>
  <si>
    <t xml:space="preserve">classe A</t>
  </si>
  <si>
    <t xml:space="preserve">B</t>
  </si>
  <si>
    <t xml:space="preserve">classe B</t>
  </si>
  <si>
    <t xml:space="preserve">C</t>
  </si>
  <si>
    <t xml:space="preserve">classe C</t>
  </si>
  <si>
    <t xml:space="preserve">oui</t>
  </si>
  <si>
    <t xml:space="preserve">oui/positif</t>
  </si>
  <si>
    <t xml:space="preserve">non</t>
  </si>
  <si>
    <t xml:space="preserve">non/négatif</t>
  </si>
  <si>
    <t xml:space="preserve">gaine_pet</t>
  </si>
  <si>
    <t xml:space="preserve">Gaine PET</t>
  </si>
  <si>
    <t xml:space="preserve">gaine polyéthylène</t>
  </si>
  <si>
    <t xml:space="preserve">feutre_epoxy</t>
  </si>
  <si>
    <t xml:space="preserve">Gaine feutre Epoxy</t>
  </si>
  <si>
    <t xml:space="preserve">feutre_polyester</t>
  </si>
  <si>
    <t xml:space="preserve">Gaine feutre Polyester</t>
  </si>
  <si>
    <t xml:space="preserve">feutre_pur</t>
  </si>
  <si>
    <t xml:space="preserve">Gaine feutre Polyuréthane</t>
  </si>
  <si>
    <t xml:space="preserve">feutre_vinylester</t>
  </si>
  <si>
    <t xml:space="preserve">Gaine feutre Vinylester</t>
  </si>
  <si>
    <t xml:space="preserve">fibre_epoxy</t>
  </si>
  <si>
    <t xml:space="preserve">Gaine fibre de verre Epoxy</t>
  </si>
  <si>
    <t xml:space="preserve">fibre_polyester</t>
  </si>
  <si>
    <t xml:space="preserve">Gaine fibre de verre Polyester</t>
  </si>
  <si>
    <t xml:space="preserve">fibre_pur</t>
  </si>
  <si>
    <t xml:space="preserve">Gaine fibre de verre Polyuréthane</t>
  </si>
  <si>
    <t xml:space="preserve">fibre_vinylester</t>
  </si>
  <si>
    <t xml:space="preserve">Gaine fibre de verre Vinylester</t>
  </si>
  <si>
    <t xml:space="preserve">mortier_ciment</t>
  </si>
  <si>
    <t xml:space="preserve">Mortier de ciment</t>
  </si>
  <si>
    <t xml:space="preserve">peinture_bitumineuse</t>
  </si>
  <si>
    <t xml:space="preserve">Peinture bitumineuse</t>
  </si>
  <si>
    <t xml:space="preserve">Peinture Bitumineuse</t>
  </si>
  <si>
    <t xml:space="preserve">peinture_epoxy</t>
  </si>
  <si>
    <t xml:space="preserve">Peinture intérieure Epoxy</t>
  </si>
  <si>
    <t xml:space="preserve">peinture_pu</t>
  </si>
  <si>
    <t xml:space="preserve">Peinture intérieure Polyuréthane</t>
  </si>
  <si>
    <t xml:space="preserve">projection_beton</t>
  </si>
  <si>
    <t xml:space="preserve">Projection Béton</t>
  </si>
  <si>
    <t xml:space="preserve">projection_epoxy</t>
  </si>
  <si>
    <t xml:space="preserve">Projection Epoxy</t>
  </si>
  <si>
    <t xml:space="preserve">domestique</t>
  </si>
  <si>
    <t xml:space="preserve">branchement d'un habitat particulier ou d'un habitat collectif</t>
  </si>
  <si>
    <t xml:space="preserve">industriel</t>
  </si>
  <si>
    <t xml:space="preserve">bâtiment industriel (usine...)</t>
  </si>
  <si>
    <t xml:space="preserve">commercial</t>
  </si>
  <si>
    <t xml:space="preserve">bâtiment essentiellement commercial (Supermarché...)</t>
  </si>
  <si>
    <t xml:space="preserve">tertiaire</t>
  </si>
  <si>
    <t xml:space="preserve">bâtiment d'activité essentiellement tertiaire (bureaux...)</t>
  </si>
  <si>
    <t xml:space="preserve">medical</t>
  </si>
  <si>
    <t xml:space="preserve">unité médicale ou paramédicale (hopital,  centre dialyse...)</t>
  </si>
  <si>
    <t xml:space="preserve">mixte</t>
  </si>
  <si>
    <t xml:space="preserve">plusieurs autres types en même temps</t>
  </si>
  <si>
    <t xml:space="preserve">aep</t>
  </si>
  <si>
    <t xml:space="preserve">Eau potable</t>
  </si>
  <si>
    <t xml:space="preserve">assaep</t>
  </si>
  <si>
    <t xml:space="preserve">Eaux pluviales</t>
  </si>
  <si>
    <t xml:space="preserve">ince</t>
  </si>
  <si>
    <t xml:space="preserve">incendie</t>
  </si>
  <si>
    <t xml:space="preserve">Incendie</t>
  </si>
  <si>
    <t xml:space="preserve">assaeu</t>
  </si>
  <si>
    <t xml:space="preserve">Eaux usées</t>
  </si>
  <si>
    <t xml:space="preserve">assaru</t>
  </si>
  <si>
    <t xml:space="preserve">Réseau unitaire</t>
  </si>
  <si>
    <t xml:space="preserve">fourreau</t>
  </si>
  <si>
    <t xml:space="preserve">enveloppe de protection</t>
  </si>
  <si>
    <t xml:space="preserve">galerie</t>
  </si>
  <si>
    <t xml:space="preserve">ouvrage permettant le passage de plusieurs éléments</t>
  </si>
  <si>
    <t xml:space="preserve">coffrage</t>
  </si>
  <si>
    <t xml:space="preserve">élément coulé ou monté sur place pour protection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</si>
</sst>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96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0" t="str">
        <f aca="false">HYPERLINK("#'com_mode_circulation'.A1","com_mode_circulation")</f>
        <v>com_mode_circulation</v>
      </c>
      <c r="B2" s="0" t="n">
        <f aca="false">COUNTA(com_mode_circulation!$A2:$A50)</f>
        <v>4</v>
      </c>
    </row>
    <row r="3" customFormat="false" ht="13.8" hidden="false" customHeight="false" outlineLevel="0" collapsed="false">
      <c r="A3" s="0" t="str">
        <f aca="false">HYPERLINK("#'com_type_acces'.A1","com_type_acces")</f>
        <v>com_type_acces</v>
      </c>
      <c r="B3" s="0" t="n">
        <f aca="false">COUNTA(com_type_acces!$A2:$A50)</f>
        <v>3</v>
      </c>
    </row>
    <row r="4" customFormat="false" ht="13.8" hidden="false" customHeight="false" outlineLevel="0" collapsed="false">
      <c r="A4" s="0" t="str">
        <f aca="false">HYPERLINK("#'com_type_affleurant'.A1","com_type_affleurant")</f>
        <v>com_type_affleurant</v>
      </c>
      <c r="B4" s="0" t="n">
        <f aca="false">COUNTA(com_type_affleurant!$A2:$A50)</f>
        <v>7</v>
      </c>
    </row>
    <row r="5" customFormat="false" ht="13.8" hidden="false" customHeight="false" outlineLevel="0" collapsed="false">
      <c r="A5" s="0" t="str">
        <f aca="false">HYPERLINK("#'com_mode_lever'.A1","com_mode_lever")</f>
        <v>com_mode_lever</v>
      </c>
      <c r="B5" s="0" t="n">
        <f aca="false">COUNTA(com_mode_lever!$A2:$A50)</f>
        <v>7</v>
      </c>
    </row>
    <row r="6" customFormat="false" ht="13.8" hidden="false" customHeight="false" outlineLevel="0" collapsed="false">
      <c r="A6" s="0" t="str">
        <f aca="false">HYPERLINK("#'com_type_pluviometre'.A1","com_type_pluviometre")</f>
        <v>com_type_pluviometre</v>
      </c>
      <c r="B6" s="0" t="n">
        <f aca="false">COUNTA(com_type_pluviometre!$A2:$A50)</f>
        <v>4</v>
      </c>
    </row>
    <row r="7" customFormat="false" ht="13.8" hidden="false" customHeight="false" outlineLevel="0" collapsed="false">
      <c r="A7" s="0" t="str">
        <f aca="false">HYPERLINK("#'com_raison_pose'.A1","com_raison_pose")</f>
        <v>com_raison_pose</v>
      </c>
      <c r="B7" s="0" t="n">
        <f aca="false">COUNTA(com_raison_pose!$A2:$A50)</f>
        <v>4</v>
      </c>
    </row>
    <row r="8" customFormat="false" ht="13.8" hidden="false" customHeight="false" outlineLevel="0" collapsed="false">
      <c r="A8" s="0" t="str">
        <f aca="false">HYPERLINK("#'com_reference_z'.A1","com_reference_z")</f>
        <v>com_reference_z</v>
      </c>
      <c r="B8" s="0" t="n">
        <f aca="false">COUNTA(com_reference_z!$A2:$A50)</f>
        <v>7</v>
      </c>
    </row>
    <row r="9" customFormat="false" ht="13.8" hidden="false" customHeight="false" outlineLevel="0" collapsed="false">
      <c r="A9" s="0" t="str">
        <f aca="false">HYPERLINK("#'com_type_pose'.A1","com_type_pose")</f>
        <v>com_type_pose</v>
      </c>
      <c r="B9" s="0" t="n">
        <f aca="false">COUNTA(com_type_pose!$A2:$A50)</f>
        <v>18</v>
      </c>
    </row>
    <row r="10" customFormat="false" ht="13.8" hidden="false" customHeight="false" outlineLevel="0" collapsed="false">
      <c r="A10" s="0" t="str">
        <f aca="false">HYPERLINK("#'com_forme'.A1","com_forme")</f>
        <v>com_forme</v>
      </c>
      <c r="B10" s="0" t="n">
        <f aca="false">COUNTA(com_forme!$A2:$A50)</f>
        <v>7</v>
      </c>
    </row>
    <row r="11" customFormat="false" ht="13.8" hidden="false" customHeight="false" outlineLevel="0" collapsed="false">
      <c r="A11" s="0" t="str">
        <f aca="false">HYPERLINK("#'com_etat_service'.A1","com_etat_service")</f>
        <v>com_etat_service</v>
      </c>
      <c r="B11" s="0" t="n">
        <f aca="false">COUNTA(com_etat_service!$A2:$A50)</f>
        <v>7</v>
      </c>
    </row>
    <row r="12" customFormat="false" ht="13.8" hidden="false" customHeight="false" outlineLevel="0" collapsed="false">
      <c r="A12" s="0" t="str">
        <f aca="false">HYPERLINK("#'com_type_perimetre'.A1","com_type_perimetre")</f>
        <v>com_type_perimetre</v>
      </c>
      <c r="B12" s="0" t="n">
        <f aca="false">COUNTA(com_type_perimetre!$A2:$A50)</f>
        <v>3</v>
      </c>
    </row>
    <row r="13" customFormat="false" ht="13.8" hidden="false" customHeight="false" outlineLevel="0" collapsed="false">
      <c r="A13" s="0" t="str">
        <f aca="false">HYPERLINK("#'com_origine'.A1","com_origine")</f>
        <v>com_origine</v>
      </c>
      <c r="B13" s="0" t="n">
        <f aca="false">COUNTA(com_origine!$A2:$A50)</f>
        <v>8</v>
      </c>
    </row>
    <row r="14" customFormat="false" ht="13.8" hidden="false" customHeight="false" outlineLevel="0" collapsed="false">
      <c r="A14" s="0" t="str">
        <f aca="false">HYPERLINK("#'com_precision'.A1","com_precision")</f>
        <v>com_precision</v>
      </c>
      <c r="B14" s="0" t="n">
        <f aca="false">COUNTA(com_precision!$A2:$A50)</f>
        <v>3</v>
      </c>
    </row>
    <row r="15" customFormat="false" ht="13.8" hidden="false" customHeight="false" outlineLevel="0" collapsed="false">
      <c r="A15" s="0" t="str">
        <f aca="false">HYPERLINK("#'com_oui_non'.A1","com_oui_non")</f>
        <v>com_oui_non</v>
      </c>
      <c r="B15" s="0" t="n">
        <f aca="false">COUNTA(com_oui_non!$A2:$A50)</f>
        <v>2</v>
      </c>
    </row>
    <row r="16" customFormat="false" ht="13.8" hidden="false" customHeight="false" outlineLevel="0" collapsed="false">
      <c r="A16" s="0" t="str">
        <f aca="false">HYPERLINK("#'com_revetement_interieur'.A1","com_revetement_interieur")</f>
        <v>com_revetement_interieur</v>
      </c>
      <c r="B16" s="0" t="n">
        <f aca="false">COUNTA(com_revetement_interieur!$A2:$A50)</f>
        <v>15</v>
      </c>
    </row>
    <row r="17" customFormat="false" ht="13.8" hidden="false" customHeight="false" outlineLevel="0" collapsed="false">
      <c r="A17" s="0" t="str">
        <f aca="false">HYPERLINK("#'com_type_usager'.A1","com_type_usager")</f>
        <v>com_type_usager</v>
      </c>
      <c r="B17" s="0" t="n">
        <f aca="false">COUNTA(com_type_usager!$A2:$A50)</f>
        <v>6</v>
      </c>
    </row>
    <row r="18" customFormat="false" ht="13.8" hidden="false" customHeight="false" outlineLevel="0" collapsed="false">
      <c r="A18" s="0" t="str">
        <f aca="false">HYPERLINK("#'com_type_reseau'.A1","com_type_reseau")</f>
        <v>com_type_reseau</v>
      </c>
      <c r="B18" s="0" t="n">
        <f aca="false">COUNTA(com_type_reseau!$A2:$A50)</f>
        <v>5</v>
      </c>
    </row>
    <row r="19" customFormat="false" ht="13.8" hidden="false" customHeight="false" outlineLevel="0" collapsed="false">
      <c r="A19" s="0" t="str">
        <f aca="false">HYPERLINK("#'com_type_protection'.A1","com_type_protection")</f>
        <v>com_type_protection</v>
      </c>
      <c r="B19" s="0" t="n">
        <f aca="false">COUNTA(com_type_protection!$A2:$A50)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155</v>
      </c>
      <c r="B2" s="0" t="s">
        <v>155</v>
      </c>
      <c r="C2" s="0" t="s">
        <v>156</v>
      </c>
    </row>
    <row r="3" customFormat="false" ht="15" hidden="false" customHeight="false" outlineLevel="0" collapsed="false">
      <c r="A3" s="0" t="s">
        <v>157</v>
      </c>
      <c r="B3" s="0" t="s">
        <v>157</v>
      </c>
      <c r="C3" s="0" t="s">
        <v>158</v>
      </c>
    </row>
    <row r="4" customFormat="false" ht="15" hidden="false" customHeight="false" outlineLevel="0" collapsed="false">
      <c r="A4" s="0" t="s">
        <v>159</v>
      </c>
      <c r="B4" s="0" t="s">
        <v>160</v>
      </c>
      <c r="C4" s="0" t="s">
        <v>161</v>
      </c>
    </row>
    <row r="5" customFormat="false" ht="15" hidden="false" customHeight="false" outlineLevel="0" collapsed="false">
      <c r="A5" s="0" t="s">
        <v>162</v>
      </c>
      <c r="B5" s="0" t="s">
        <v>163</v>
      </c>
      <c r="C5" s="0" t="s">
        <v>164</v>
      </c>
    </row>
    <row r="6" customFormat="false" ht="15" hidden="false" customHeight="false" outlineLevel="0" collapsed="false">
      <c r="A6" s="0" t="s">
        <v>165</v>
      </c>
      <c r="B6" s="0" t="s">
        <v>166</v>
      </c>
      <c r="C6" s="0" t="s">
        <v>167</v>
      </c>
    </row>
    <row r="7" customFormat="false" ht="15" hidden="false" customHeight="false" outlineLevel="0" collapsed="false">
      <c r="A7" s="0" t="s">
        <v>168</v>
      </c>
      <c r="B7" s="0" t="s">
        <v>168</v>
      </c>
      <c r="C7" s="0" t="s">
        <v>169</v>
      </c>
    </row>
    <row r="8" customFormat="false" ht="15" hidden="false" customHeight="false" outlineLevel="0" collapsed="false">
      <c r="A8" s="0" t="s">
        <v>170</v>
      </c>
      <c r="B8" s="0" t="s">
        <v>170</v>
      </c>
      <c r="C8" s="0" t="s">
        <v>171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172</v>
      </c>
      <c r="B2" s="0" t="s">
        <v>173</v>
      </c>
      <c r="C2" s="0" t="s">
        <v>173</v>
      </c>
    </row>
    <row r="3" customFormat="false" ht="15" hidden="false" customHeight="false" outlineLevel="0" collapsed="false">
      <c r="A3" s="0" t="s">
        <v>174</v>
      </c>
      <c r="B3" s="0" t="s">
        <v>175</v>
      </c>
      <c r="C3" s="0" t="s">
        <v>176</v>
      </c>
    </row>
    <row r="4" customFormat="false" ht="15" hidden="false" customHeight="false" outlineLevel="0" collapsed="false">
      <c r="A4" s="0" t="s">
        <v>177</v>
      </c>
      <c r="B4" s="0" t="s">
        <v>177</v>
      </c>
      <c r="C4" s="0" t="s">
        <v>178</v>
      </c>
    </row>
    <row r="5" customFormat="false" ht="15" hidden="false" customHeight="false" outlineLevel="0" collapsed="false">
      <c r="A5" s="0" t="s">
        <v>179</v>
      </c>
      <c r="B5" s="0" t="s">
        <v>180</v>
      </c>
      <c r="C5" s="0" t="s">
        <v>181</v>
      </c>
    </row>
    <row r="6" customFormat="false" ht="15" hidden="false" customHeight="false" outlineLevel="0" collapsed="false">
      <c r="A6" s="0" t="s">
        <v>182</v>
      </c>
      <c r="B6" s="0" t="s">
        <v>183</v>
      </c>
      <c r="C6" s="0" t="s">
        <v>184</v>
      </c>
    </row>
    <row r="7" customFormat="false" ht="15" hidden="false" customHeight="false" outlineLevel="0" collapsed="false">
      <c r="A7" s="0" t="s">
        <v>185</v>
      </c>
      <c r="B7" s="0" t="s">
        <v>186</v>
      </c>
      <c r="C7" s="0" t="s">
        <v>187</v>
      </c>
    </row>
    <row r="8" customFormat="false" ht="15" hidden="false" customHeight="false" outlineLevel="0" collapsed="false">
      <c r="A8" s="0" t="s">
        <v>188</v>
      </c>
      <c r="B8" s="0" t="s">
        <v>189</v>
      </c>
      <c r="C8" s="0" t="s">
        <v>190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191</v>
      </c>
      <c r="B2" s="0" t="s">
        <v>192</v>
      </c>
      <c r="C2" s="0" t="s">
        <v>193</v>
      </c>
    </row>
    <row r="3" customFormat="false" ht="15" hidden="false" customHeight="false" outlineLevel="0" collapsed="false">
      <c r="A3" s="0" t="s">
        <v>194</v>
      </c>
      <c r="B3" s="0" t="s">
        <v>194</v>
      </c>
      <c r="C3" s="0" t="s">
        <v>195</v>
      </c>
    </row>
    <row r="4" customFormat="false" ht="15" hidden="false" customHeight="false" outlineLevel="0" collapsed="false">
      <c r="A4" s="0" t="s">
        <v>196</v>
      </c>
      <c r="B4" s="0" t="s">
        <v>196</v>
      </c>
      <c r="C4" s="0" t="s">
        <v>197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198</v>
      </c>
      <c r="B2" s="0" t="s">
        <v>199</v>
      </c>
      <c r="C2" s="0" t="s">
        <v>200</v>
      </c>
    </row>
    <row r="3" customFormat="false" ht="15" hidden="false" customHeight="false" outlineLevel="0" collapsed="false">
      <c r="A3" s="0" t="s">
        <v>201</v>
      </c>
      <c r="B3" s="0" t="s">
        <v>202</v>
      </c>
      <c r="C3" s="0" t="s">
        <v>203</v>
      </c>
    </row>
    <row r="4" customFormat="false" ht="15" hidden="false" customHeight="false" outlineLevel="0" collapsed="false">
      <c r="A4" s="0" t="s">
        <v>204</v>
      </c>
      <c r="B4" s="0" t="s">
        <v>205</v>
      </c>
      <c r="C4" s="0" t="s">
        <v>206</v>
      </c>
    </row>
    <row r="5" customFormat="false" ht="15" hidden="false" customHeight="false" outlineLevel="0" collapsed="false">
      <c r="A5" s="0" t="s">
        <v>207</v>
      </c>
      <c r="B5" s="0" t="s">
        <v>208</v>
      </c>
      <c r="C5" s="0" t="s">
        <v>209</v>
      </c>
    </row>
    <row r="6" customFormat="false" ht="15" hidden="false" customHeight="false" outlineLevel="0" collapsed="false">
      <c r="A6" s="0" t="s">
        <v>210</v>
      </c>
      <c r="B6" s="0" t="s">
        <v>211</v>
      </c>
      <c r="C6" s="0" t="s">
        <v>212</v>
      </c>
    </row>
    <row r="7" customFormat="false" ht="15" hidden="false" customHeight="false" outlineLevel="0" collapsed="false">
      <c r="A7" s="0" t="s">
        <v>213</v>
      </c>
      <c r="B7" s="0" t="s">
        <v>214</v>
      </c>
      <c r="C7" s="0" t="s">
        <v>215</v>
      </c>
    </row>
    <row r="8" customFormat="false" ht="15" hidden="false" customHeight="false" outlineLevel="0" collapsed="false">
      <c r="A8" s="0" t="s">
        <v>216</v>
      </c>
      <c r="B8" s="0" t="s">
        <v>217</v>
      </c>
      <c r="C8" s="0" t="s">
        <v>218</v>
      </c>
    </row>
    <row r="9" customFormat="false" ht="15" hidden="false" customHeight="false" outlineLevel="0" collapsed="false">
      <c r="A9" s="0" t="s">
        <v>219</v>
      </c>
      <c r="B9" s="0" t="s">
        <v>220</v>
      </c>
      <c r="C9" s="0" t="s">
        <v>221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222</v>
      </c>
      <c r="B2" s="0" t="s">
        <v>222</v>
      </c>
      <c r="C2" s="0" t="s">
        <v>223</v>
      </c>
    </row>
    <row r="3" customFormat="false" ht="15" hidden="false" customHeight="false" outlineLevel="0" collapsed="false">
      <c r="A3" s="0" t="s">
        <v>224</v>
      </c>
      <c r="B3" s="0" t="s">
        <v>224</v>
      </c>
      <c r="C3" s="0" t="s">
        <v>225</v>
      </c>
    </row>
    <row r="4" customFormat="false" ht="15" hidden="false" customHeight="false" outlineLevel="0" collapsed="false">
      <c r="A4" s="0" t="s">
        <v>226</v>
      </c>
      <c r="B4" s="0" t="s">
        <v>226</v>
      </c>
      <c r="C4" s="0" t="s">
        <v>227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228</v>
      </c>
      <c r="B2" s="0" t="s">
        <v>228</v>
      </c>
      <c r="C2" s="0" t="s">
        <v>229</v>
      </c>
    </row>
    <row r="3" customFormat="false" ht="15" hidden="false" customHeight="false" outlineLevel="0" collapsed="false">
      <c r="A3" s="0" t="s">
        <v>230</v>
      </c>
      <c r="B3" s="0" t="s">
        <v>230</v>
      </c>
      <c r="C3" s="0" t="s">
        <v>231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232</v>
      </c>
      <c r="B2" s="0" t="s">
        <v>233</v>
      </c>
      <c r="C2" s="0" t="s">
        <v>234</v>
      </c>
    </row>
    <row r="3" customFormat="false" ht="15" hidden="false" customHeight="false" outlineLevel="0" collapsed="false">
      <c r="A3" s="0" t="s">
        <v>235</v>
      </c>
      <c r="B3" s="0" t="s">
        <v>236</v>
      </c>
      <c r="C3" s="0" t="s">
        <v>236</v>
      </c>
    </row>
    <row r="4" customFormat="false" ht="15" hidden="false" customHeight="false" outlineLevel="0" collapsed="false">
      <c r="A4" s="0" t="s">
        <v>237</v>
      </c>
      <c r="B4" s="0" t="s">
        <v>238</v>
      </c>
      <c r="C4" s="0" t="s">
        <v>238</v>
      </c>
    </row>
    <row r="5" customFormat="false" ht="15" hidden="false" customHeight="false" outlineLevel="0" collapsed="false">
      <c r="A5" s="0" t="s">
        <v>239</v>
      </c>
      <c r="B5" s="0" t="s">
        <v>240</v>
      </c>
      <c r="C5" s="0" t="s">
        <v>240</v>
      </c>
    </row>
    <row r="6" customFormat="false" ht="15" hidden="false" customHeight="false" outlineLevel="0" collapsed="false">
      <c r="A6" s="0" t="s">
        <v>241</v>
      </c>
      <c r="B6" s="0" t="s">
        <v>242</v>
      </c>
      <c r="C6" s="0" t="s">
        <v>242</v>
      </c>
    </row>
    <row r="7" customFormat="false" ht="15" hidden="false" customHeight="false" outlineLevel="0" collapsed="false">
      <c r="A7" s="0" t="s">
        <v>243</v>
      </c>
      <c r="B7" s="0" t="s">
        <v>244</v>
      </c>
      <c r="C7" s="0" t="s">
        <v>244</v>
      </c>
    </row>
    <row r="8" customFormat="false" ht="15" hidden="false" customHeight="false" outlineLevel="0" collapsed="false">
      <c r="A8" s="0" t="s">
        <v>245</v>
      </c>
      <c r="B8" s="0" t="s">
        <v>246</v>
      </c>
      <c r="C8" s="0" t="s">
        <v>246</v>
      </c>
    </row>
    <row r="9" customFormat="false" ht="15" hidden="false" customHeight="false" outlineLevel="0" collapsed="false">
      <c r="A9" s="0" t="s">
        <v>247</v>
      </c>
      <c r="B9" s="0" t="s">
        <v>248</v>
      </c>
      <c r="C9" s="0" t="s">
        <v>248</v>
      </c>
    </row>
    <row r="10" customFormat="false" ht="15" hidden="false" customHeight="false" outlineLevel="0" collapsed="false">
      <c r="A10" s="0" t="s">
        <v>249</v>
      </c>
      <c r="B10" s="0" t="s">
        <v>250</v>
      </c>
      <c r="C10" s="0" t="s">
        <v>250</v>
      </c>
    </row>
    <row r="11" customFormat="false" ht="15" hidden="false" customHeight="false" outlineLevel="0" collapsed="false">
      <c r="A11" s="0" t="s">
        <v>251</v>
      </c>
      <c r="B11" s="0" t="s">
        <v>252</v>
      </c>
      <c r="C11" s="0" t="s">
        <v>252</v>
      </c>
    </row>
    <row r="12" customFormat="false" ht="15" hidden="false" customHeight="false" outlineLevel="0" collapsed="false">
      <c r="A12" s="0" t="s">
        <v>253</v>
      </c>
      <c r="B12" s="0" t="s">
        <v>254</v>
      </c>
      <c r="C12" s="0" t="s">
        <v>255</v>
      </c>
    </row>
    <row r="13" customFormat="false" ht="15" hidden="false" customHeight="false" outlineLevel="0" collapsed="false">
      <c r="A13" s="0" t="s">
        <v>256</v>
      </c>
      <c r="B13" s="0" t="s">
        <v>257</v>
      </c>
      <c r="C13" s="0" t="s">
        <v>257</v>
      </c>
    </row>
    <row r="14" customFormat="false" ht="15" hidden="false" customHeight="false" outlineLevel="0" collapsed="false">
      <c r="A14" s="0" t="s">
        <v>258</v>
      </c>
      <c r="B14" s="0" t="s">
        <v>259</v>
      </c>
      <c r="C14" s="0" t="s">
        <v>259</v>
      </c>
    </row>
    <row r="15" customFormat="false" ht="15" hidden="false" customHeight="false" outlineLevel="0" collapsed="false">
      <c r="A15" s="0" t="s">
        <v>260</v>
      </c>
      <c r="B15" s="0" t="s">
        <v>261</v>
      </c>
      <c r="C15" s="0" t="s">
        <v>261</v>
      </c>
    </row>
    <row r="16" customFormat="false" ht="15" hidden="false" customHeight="false" outlineLevel="0" collapsed="false">
      <c r="A16" s="0" t="s">
        <v>262</v>
      </c>
      <c r="B16" s="0" t="s">
        <v>263</v>
      </c>
      <c r="C16" s="0" t="s">
        <v>263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264</v>
      </c>
      <c r="B2" s="0" t="s">
        <v>264</v>
      </c>
      <c r="C2" s="0" t="s">
        <v>265</v>
      </c>
    </row>
    <row r="3" customFormat="false" ht="15" hidden="false" customHeight="false" outlineLevel="0" collapsed="false">
      <c r="A3" s="0" t="s">
        <v>266</v>
      </c>
      <c r="B3" s="0" t="s">
        <v>266</v>
      </c>
      <c r="C3" s="0" t="s">
        <v>267</v>
      </c>
    </row>
    <row r="4" customFormat="false" ht="15" hidden="false" customHeight="false" outlineLevel="0" collapsed="false">
      <c r="A4" s="0" t="s">
        <v>268</v>
      </c>
      <c r="B4" s="0" t="s">
        <v>268</v>
      </c>
      <c r="C4" s="0" t="s">
        <v>269</v>
      </c>
    </row>
    <row r="5" customFormat="false" ht="15" hidden="false" customHeight="false" outlineLevel="0" collapsed="false">
      <c r="A5" s="0" t="s">
        <v>270</v>
      </c>
      <c r="B5" s="0" t="s">
        <v>270</v>
      </c>
      <c r="C5" s="0" t="s">
        <v>271</v>
      </c>
    </row>
    <row r="6" customFormat="false" ht="15" hidden="false" customHeight="false" outlineLevel="0" collapsed="false">
      <c r="A6" s="0" t="s">
        <v>272</v>
      </c>
      <c r="B6" s="0" t="s">
        <v>272</v>
      </c>
      <c r="C6" s="0" t="s">
        <v>273</v>
      </c>
    </row>
    <row r="7" customFormat="false" ht="15" hidden="false" customHeight="false" outlineLevel="0" collapsed="false">
      <c r="A7" s="0" t="s">
        <v>274</v>
      </c>
      <c r="B7" s="0" t="s">
        <v>274</v>
      </c>
      <c r="C7" s="0" t="s">
        <v>275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276</v>
      </c>
      <c r="B2" s="0" t="s">
        <v>277</v>
      </c>
      <c r="C2" s="0" t="s">
        <v>277</v>
      </c>
    </row>
    <row r="3" customFormat="false" ht="15" hidden="false" customHeight="false" outlineLevel="0" collapsed="false">
      <c r="A3" s="0" t="s">
        <v>278</v>
      </c>
      <c r="B3" s="0" t="s">
        <v>279</v>
      </c>
      <c r="C3" s="0" t="s">
        <v>279</v>
      </c>
    </row>
    <row r="4" customFormat="false" ht="15" hidden="false" customHeight="false" outlineLevel="0" collapsed="false">
      <c r="A4" s="0" t="s">
        <v>280</v>
      </c>
      <c r="B4" s="0" t="s">
        <v>281</v>
      </c>
      <c r="C4" s="0" t="s">
        <v>282</v>
      </c>
    </row>
    <row r="5" customFormat="false" ht="15" hidden="false" customHeight="false" outlineLevel="0" collapsed="false">
      <c r="A5" s="0" t="s">
        <v>283</v>
      </c>
      <c r="B5" s="0" t="s">
        <v>284</v>
      </c>
      <c r="C5" s="0" t="s">
        <v>284</v>
      </c>
    </row>
    <row r="6" customFormat="false" ht="15" hidden="false" customHeight="false" outlineLevel="0" collapsed="false">
      <c r="A6" s="0" t="s">
        <v>285</v>
      </c>
      <c r="B6" s="0" t="s">
        <v>286</v>
      </c>
      <c r="C6" s="0" t="s">
        <v>286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287</v>
      </c>
      <c r="B2" s="0" t="s">
        <v>287</v>
      </c>
      <c r="C2" s="0" t="s">
        <v>288</v>
      </c>
    </row>
    <row r="3" customFormat="false" ht="15" hidden="false" customHeight="false" outlineLevel="0" collapsed="false">
      <c r="A3" s="0" t="s">
        <v>289</v>
      </c>
      <c r="B3" s="0" t="s">
        <v>289</v>
      </c>
      <c r="C3" s="0" t="s">
        <v>290</v>
      </c>
    </row>
    <row r="4" customFormat="false" ht="15" hidden="false" customHeight="false" outlineLevel="0" collapsed="false">
      <c r="A4" s="0" t="s">
        <v>291</v>
      </c>
      <c r="B4" s="0" t="s">
        <v>291</v>
      </c>
      <c r="C4" s="0" t="s">
        <v>292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</row>
    <row r="3" customFormat="false" ht="15" hidden="false" customHeight="false" outlineLevel="0" collapsed="false">
      <c r="A3" s="0" t="s">
        <v>8</v>
      </c>
      <c r="B3" s="0" t="s">
        <v>8</v>
      </c>
      <c r="C3" s="0" t="s">
        <v>9</v>
      </c>
    </row>
    <row r="4" customFormat="false" ht="15" hidden="false" customHeight="false" outlineLevel="0" collapsed="false">
      <c r="A4" s="0" t="s">
        <v>10</v>
      </c>
      <c r="B4" s="0" t="s">
        <v>11</v>
      </c>
      <c r="C4" s="0" t="s">
        <v>12</v>
      </c>
    </row>
    <row r="5" customFormat="false" ht="15" hidden="false" customHeight="false" outlineLevel="0" collapsed="false">
      <c r="A5" s="0" t="s">
        <v>13</v>
      </c>
      <c r="B5" s="0" t="s">
        <v>14</v>
      </c>
      <c r="C5" s="0" t="s">
        <v>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16</v>
      </c>
      <c r="B2" s="0" t="s">
        <v>16</v>
      </c>
      <c r="C2" s="0" t="s">
        <v>17</v>
      </c>
    </row>
    <row r="3" customFormat="false" ht="15" hidden="false" customHeight="false" outlineLevel="0" collapsed="false">
      <c r="A3" s="0" t="s">
        <v>18</v>
      </c>
      <c r="B3" s="0" t="s">
        <v>18</v>
      </c>
      <c r="C3" s="0" t="s">
        <v>19</v>
      </c>
    </row>
    <row r="4" customFormat="false" ht="15" hidden="false" customHeight="false" outlineLevel="0" collapsed="false">
      <c r="A4" s="0" t="s">
        <v>20</v>
      </c>
      <c r="B4" s="0" t="s">
        <v>21</v>
      </c>
      <c r="C4" s="0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s">
        <v>25</v>
      </c>
    </row>
    <row r="3" customFormat="false" ht="15" hidden="false" customHeight="false" outlineLevel="0" collapsed="false">
      <c r="A3" s="0" t="s">
        <v>26</v>
      </c>
      <c r="B3" s="0" t="s">
        <v>27</v>
      </c>
      <c r="C3" s="0" t="s">
        <v>28</v>
      </c>
    </row>
    <row r="4" customFormat="false" ht="15" hidden="false" customHeight="false" outlineLevel="0" collapsed="false">
      <c r="A4" s="0" t="s">
        <v>29</v>
      </c>
      <c r="B4" s="0" t="s">
        <v>30</v>
      </c>
      <c r="C4" s="0" t="s">
        <v>31</v>
      </c>
    </row>
    <row r="5" customFormat="false" ht="15" hidden="false" customHeight="false" outlineLevel="0" collapsed="false">
      <c r="A5" s="0" t="s">
        <v>32</v>
      </c>
      <c r="B5" s="0" t="s">
        <v>33</v>
      </c>
      <c r="C5" s="0" t="s">
        <v>34</v>
      </c>
    </row>
    <row r="6" customFormat="false" ht="15" hidden="false" customHeight="false" outlineLevel="0" collapsed="false">
      <c r="A6" s="0" t="s">
        <v>35</v>
      </c>
      <c r="B6" s="0" t="s">
        <v>36</v>
      </c>
      <c r="C6" s="0" t="s">
        <v>37</v>
      </c>
    </row>
    <row r="7" customFormat="false" ht="15" hidden="false" customHeight="false" outlineLevel="0" collapsed="false">
      <c r="A7" s="0" t="s">
        <v>38</v>
      </c>
      <c r="B7" s="0" t="s">
        <v>39</v>
      </c>
      <c r="C7" s="0" t="s">
        <v>40</v>
      </c>
    </row>
    <row r="8" customFormat="false" ht="15" hidden="false" customHeight="false" outlineLevel="0" collapsed="false">
      <c r="A8" s="0" t="s">
        <v>41</v>
      </c>
      <c r="B8" s="0" t="s">
        <v>41</v>
      </c>
      <c r="C8" s="0" t="s">
        <v>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43</v>
      </c>
      <c r="B2" s="0" t="s">
        <v>44</v>
      </c>
      <c r="C2" s="0" t="s">
        <v>45</v>
      </c>
    </row>
    <row r="3" customFormat="false" ht="15" hidden="false" customHeight="false" outlineLevel="0" collapsed="false">
      <c r="A3" s="0" t="s">
        <v>46</v>
      </c>
      <c r="B3" s="0" t="s">
        <v>47</v>
      </c>
      <c r="C3" s="0" t="s">
        <v>48</v>
      </c>
    </row>
    <row r="4" customFormat="false" ht="15" hidden="false" customHeight="false" outlineLevel="0" collapsed="false">
      <c r="A4" s="0" t="s">
        <v>49</v>
      </c>
      <c r="B4" s="0" t="s">
        <v>50</v>
      </c>
      <c r="C4" s="0" t="s">
        <v>51</v>
      </c>
    </row>
    <row r="5" customFormat="false" ht="15" hidden="false" customHeight="false" outlineLevel="0" collapsed="false">
      <c r="A5" s="0" t="s">
        <v>52</v>
      </c>
      <c r="B5" s="0" t="s">
        <v>53</v>
      </c>
      <c r="C5" s="0" t="s">
        <v>54</v>
      </c>
    </row>
    <row r="6" customFormat="false" ht="15" hidden="false" customHeight="false" outlineLevel="0" collapsed="false">
      <c r="A6" s="0" t="s">
        <v>55</v>
      </c>
      <c r="B6" s="0" t="s">
        <v>56</v>
      </c>
      <c r="C6" s="0" t="s">
        <v>57</v>
      </c>
    </row>
    <row r="7" customFormat="false" ht="15" hidden="false" customHeight="false" outlineLevel="0" collapsed="false">
      <c r="A7" s="0" t="s">
        <v>58</v>
      </c>
      <c r="B7" s="0" t="s">
        <v>59</v>
      </c>
      <c r="C7" s="0" t="s">
        <v>60</v>
      </c>
    </row>
    <row r="8" customFormat="false" ht="15" hidden="false" customHeight="false" outlineLevel="0" collapsed="false">
      <c r="A8" s="0" t="s">
        <v>61</v>
      </c>
      <c r="B8" s="0" t="s">
        <v>62</v>
      </c>
      <c r="C8" s="0" t="s">
        <v>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64</v>
      </c>
      <c r="B2" s="0" t="s">
        <v>65</v>
      </c>
      <c r="C2" s="0" t="s">
        <v>66</v>
      </c>
    </row>
    <row r="3" customFormat="false" ht="15" hidden="false" customHeight="false" outlineLevel="0" collapsed="false">
      <c r="A3" s="0" t="s">
        <v>67</v>
      </c>
      <c r="B3" s="0" t="s">
        <v>68</v>
      </c>
      <c r="C3" s="0" t="s">
        <v>69</v>
      </c>
    </row>
    <row r="4" customFormat="false" ht="15" hidden="false" customHeight="false" outlineLevel="0" collapsed="false">
      <c r="A4" s="0" t="s">
        <v>70</v>
      </c>
      <c r="B4" s="0" t="s">
        <v>71</v>
      </c>
      <c r="C4" s="0" t="s">
        <v>72</v>
      </c>
    </row>
    <row r="5" customFormat="false" ht="15" hidden="false" customHeight="false" outlineLevel="0" collapsed="false">
      <c r="A5" s="0" t="s">
        <v>73</v>
      </c>
      <c r="B5" s="0" t="s">
        <v>74</v>
      </c>
      <c r="C5" s="0" t="s">
        <v>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76</v>
      </c>
      <c r="B2" s="0" t="s">
        <v>77</v>
      </c>
      <c r="C2" s="0" t="s">
        <v>78</v>
      </c>
    </row>
    <row r="3" customFormat="false" ht="15" hidden="false" customHeight="false" outlineLevel="0" collapsed="false">
      <c r="A3" s="0" t="s">
        <v>79</v>
      </c>
      <c r="B3" s="0" t="s">
        <v>79</v>
      </c>
      <c r="C3" s="0" t="s">
        <v>80</v>
      </c>
    </row>
    <row r="4" customFormat="false" ht="15" hidden="false" customHeight="false" outlineLevel="0" collapsed="false">
      <c r="A4" s="0" t="s">
        <v>81</v>
      </c>
      <c r="B4" s="0" t="s">
        <v>82</v>
      </c>
      <c r="C4" s="0" t="s">
        <v>83</v>
      </c>
    </row>
    <row r="5" customFormat="false" ht="15" hidden="false" customHeight="false" outlineLevel="0" collapsed="false">
      <c r="A5" s="0" t="s">
        <v>84</v>
      </c>
      <c r="B5" s="0" t="s">
        <v>85</v>
      </c>
      <c r="C5" s="0" t="s">
        <v>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86</v>
      </c>
      <c r="B2" s="0" t="s">
        <v>87</v>
      </c>
      <c r="C2" s="0" t="s">
        <v>88</v>
      </c>
    </row>
    <row r="3" customFormat="false" ht="15" hidden="false" customHeight="false" outlineLevel="0" collapsed="false">
      <c r="A3" s="0" t="s">
        <v>89</v>
      </c>
      <c r="B3" s="0" t="s">
        <v>90</v>
      </c>
      <c r="C3" s="0" t="s">
        <v>91</v>
      </c>
    </row>
    <row r="4" customFormat="false" ht="15" hidden="false" customHeight="false" outlineLevel="0" collapsed="false">
      <c r="A4" s="0" t="s">
        <v>92</v>
      </c>
      <c r="B4" s="0" t="s">
        <v>93</v>
      </c>
      <c r="C4" s="0" t="s">
        <v>94</v>
      </c>
    </row>
    <row r="5" customFormat="false" ht="15" hidden="false" customHeight="false" outlineLevel="0" collapsed="false">
      <c r="A5" s="0" t="s">
        <v>95</v>
      </c>
      <c r="B5" s="0" t="s">
        <v>95</v>
      </c>
      <c r="C5" s="0" t="s">
        <v>96</v>
      </c>
    </row>
    <row r="6" customFormat="false" ht="15" hidden="false" customHeight="false" outlineLevel="0" collapsed="false">
      <c r="A6" s="0" t="s">
        <v>97</v>
      </c>
      <c r="B6" s="0" t="s">
        <v>98</v>
      </c>
      <c r="C6" s="0" t="s">
        <v>99</v>
      </c>
    </row>
    <row r="7" customFormat="false" ht="15" hidden="false" customHeight="false" outlineLevel="0" collapsed="false">
      <c r="A7" s="0" t="s">
        <v>100</v>
      </c>
      <c r="B7" s="0" t="s">
        <v>100</v>
      </c>
      <c r="C7" s="0" t="s">
        <v>100</v>
      </c>
    </row>
    <row r="8" customFormat="false" ht="15" hidden="false" customHeight="false" outlineLevel="0" collapsed="false">
      <c r="A8" s="0" t="s">
        <v>101</v>
      </c>
      <c r="B8" s="0" t="s">
        <v>102</v>
      </c>
      <c r="C8" s="0" t="s">
        <v>102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</row>
    <row r="2" customFormat="false" ht="15" hidden="false" customHeight="false" outlineLevel="0" collapsed="false">
      <c r="A2" s="0" t="s">
        <v>103</v>
      </c>
      <c r="B2" s="0" t="s">
        <v>104</v>
      </c>
      <c r="C2" s="0" t="s">
        <v>105</v>
      </c>
    </row>
    <row r="3" customFormat="false" ht="15" hidden="false" customHeight="false" outlineLevel="0" collapsed="false">
      <c r="A3" s="0" t="s">
        <v>106</v>
      </c>
      <c r="B3" s="0" t="s">
        <v>107</v>
      </c>
      <c r="C3" s="0" t="s">
        <v>108</v>
      </c>
    </row>
    <row r="4" customFormat="false" ht="15" hidden="false" customHeight="false" outlineLevel="0" collapsed="false">
      <c r="A4" s="0" t="s">
        <v>109</v>
      </c>
      <c r="B4" s="0" t="s">
        <v>110</v>
      </c>
      <c r="C4" s="0" t="s">
        <v>111</v>
      </c>
    </row>
    <row r="5" customFormat="false" ht="15" hidden="false" customHeight="false" outlineLevel="0" collapsed="false">
      <c r="A5" s="0" t="s">
        <v>112</v>
      </c>
      <c r="B5" s="0" t="s">
        <v>113</v>
      </c>
      <c r="C5" s="0" t="s">
        <v>114</v>
      </c>
    </row>
    <row r="6" customFormat="false" ht="15" hidden="false" customHeight="false" outlineLevel="0" collapsed="false">
      <c r="A6" s="0" t="s">
        <v>115</v>
      </c>
      <c r="B6" s="0" t="s">
        <v>116</v>
      </c>
      <c r="C6" s="0" t="s">
        <v>117</v>
      </c>
    </row>
    <row r="7" customFormat="false" ht="15" hidden="false" customHeight="false" outlineLevel="0" collapsed="false">
      <c r="A7" s="0" t="s">
        <v>118</v>
      </c>
      <c r="B7" s="0" t="s">
        <v>119</v>
      </c>
      <c r="C7" s="0" t="s">
        <v>120</v>
      </c>
    </row>
    <row r="8" customFormat="false" ht="15" hidden="false" customHeight="false" outlineLevel="0" collapsed="false">
      <c r="A8" s="0" t="s">
        <v>121</v>
      </c>
      <c r="B8" s="0" t="s">
        <v>122</v>
      </c>
      <c r="C8" s="0" t="s">
        <v>123</v>
      </c>
    </row>
    <row r="9" customFormat="false" ht="15" hidden="false" customHeight="false" outlineLevel="0" collapsed="false">
      <c r="A9" s="0" t="s">
        <v>124</v>
      </c>
      <c r="B9" s="0" t="s">
        <v>125</v>
      </c>
      <c r="C9" s="0" t="s">
        <v>126</v>
      </c>
    </row>
    <row r="10" customFormat="false" ht="15" hidden="false" customHeight="false" outlineLevel="0" collapsed="false">
      <c r="A10" s="0" t="s">
        <v>127</v>
      </c>
      <c r="B10" s="0" t="s">
        <v>128</v>
      </c>
      <c r="C10" s="0" t="s">
        <v>129</v>
      </c>
    </row>
    <row r="11" customFormat="false" ht="15" hidden="false" customHeight="false" outlineLevel="0" collapsed="false">
      <c r="A11" s="0" t="s">
        <v>130</v>
      </c>
      <c r="B11" s="0" t="s">
        <v>131</v>
      </c>
      <c r="C11" s="0" t="s">
        <v>132</v>
      </c>
    </row>
    <row r="12" customFormat="false" ht="15" hidden="false" customHeight="false" outlineLevel="0" collapsed="false">
      <c r="A12" s="0" t="s">
        <v>133</v>
      </c>
      <c r="B12" s="0" t="s">
        <v>134</v>
      </c>
      <c r="C12" s="0" t="s">
        <v>135</v>
      </c>
    </row>
    <row r="13" customFormat="false" ht="15" hidden="false" customHeight="false" outlineLevel="0" collapsed="false">
      <c r="A13" s="0" t="s">
        <v>136</v>
      </c>
      <c r="B13" s="0" t="s">
        <v>137</v>
      </c>
      <c r="C13" s="0" t="s">
        <v>138</v>
      </c>
    </row>
    <row r="14" customFormat="false" ht="15" hidden="false" customHeight="false" outlineLevel="0" collapsed="false">
      <c r="A14" s="0" t="s">
        <v>139</v>
      </c>
      <c r="B14" s="0" t="s">
        <v>140</v>
      </c>
      <c r="C14" s="0" t="s">
        <v>138</v>
      </c>
    </row>
    <row r="15" customFormat="false" ht="15" hidden="false" customHeight="false" outlineLevel="0" collapsed="false">
      <c r="A15" s="0" t="s">
        <v>141</v>
      </c>
      <c r="B15" s="0" t="s">
        <v>142</v>
      </c>
      <c r="C15" s="0" t="s">
        <v>143</v>
      </c>
    </row>
    <row r="16" customFormat="false" ht="15" hidden="false" customHeight="false" outlineLevel="0" collapsed="false">
      <c r="A16" s="0" t="s">
        <v>144</v>
      </c>
      <c r="B16" s="0" t="s">
        <v>145</v>
      </c>
      <c r="C16" s="0" t="s">
        <v>146</v>
      </c>
    </row>
    <row r="17" customFormat="false" ht="15" hidden="false" customHeight="false" outlineLevel="0" collapsed="false">
      <c r="A17" s="0" t="s">
        <v>147</v>
      </c>
      <c r="B17" s="0" t="s">
        <v>148</v>
      </c>
      <c r="C17" s="0" t="s">
        <v>149</v>
      </c>
    </row>
    <row r="18" customFormat="false" ht="15" hidden="false" customHeight="false" outlineLevel="0" collapsed="false">
      <c r="A18" s="0" t="s">
        <v>150</v>
      </c>
      <c r="B18" s="0" t="s">
        <v>151</v>
      </c>
      <c r="C18" s="0" t="s">
        <v>152</v>
      </c>
    </row>
    <row r="19" customFormat="false" ht="15" hidden="false" customHeight="false" outlineLevel="0" collapsed="false">
      <c r="A19" s="0" t="s">
        <v>153</v>
      </c>
      <c r="B19" s="0" t="s">
        <v>154</v>
      </c>
      <c r="C19" s="0" t="s">
        <v>152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2024-11-02T08:54:28Z</dcterms:created>
  <dc:creator>openpyxl</dc:creator>
  <dc:description/>
  <dc:language>fr-FR</dc:language>
  <cp:lastModifiedBy/>
  <dcterms:modified xsi:type="dcterms:W3CDTF">2024-11-11T00:08:26Z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