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customXml/itemProps1.xml" ContentType="application/vnd.openxmlformats-officedocument.customXmlProperties+xml"/>
  <Override PartName="/docProps/custom.xml" ContentType="application/vnd.openxmlformats-officedocument.custom-properties+xml"/>
  <Override PartName="/xl/worksheets/sheet8.xml" ContentType="application/vnd.openxmlformats-officedocument.spreadsheetml.worksheet+xml"/>
  <Override PartName="/customXml/itemProps3.xml" ContentType="application/vnd.openxmlformats-officedocument.customXmlProperties+xml"/>
  <Override PartName="/xl/worksheets/sheet12.xml" ContentType="application/vnd.openxmlformats-officedocument.spreadsheetml.worksheet+xml"/>
  <Override PartName="/xl/threadedComments/threadedComment1.xml" ContentType="application/vnd.ms-excel.threadedcomments+xml"/>
  <Override PartName="/xl/worksheets/sheet10.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comments3.xml" ContentType="application/vnd.openxmlformats-officedocument.spreadsheetml.comments+xml"/>
  <Override PartName="/xl/worksheets/sheet4.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customXml/itemProps2.xml" ContentType="application/vnd.openxmlformats-officedocument.customXmlProperties+xml"/>
  <Override PartName="/xl/worksheets/sheet1.xml" ContentType="application/vnd.openxmlformats-officedocument.spreadsheetml.worksheet+xml"/>
  <Override PartName="/xl/theme/theme1.xml" ContentType="application/vnd.openxmlformats-officedocument.theme+xml"/>
  <Override PartName="/xl/threadedComments/threadedComment2.xml" ContentType="application/vnd.ms-excel.threadedcomments+xml"/>
  <Override PartName="/xl/worksheets/sheet13.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2"/>
  </bookViews>
  <sheets>
    <sheet name="Lisez-moi" sheetId="1" state="visible" r:id="rId5"/>
    <sheet name="Champs communs" sheetId="2" state="visible" r:id="rId6"/>
    <sheet name="Dimension" sheetId="3" state="visible" r:id="rId7"/>
    <sheet name="Canalisation" sheetId="4" state="visible" r:id="rId8"/>
    <sheet name="Affleurant" sheetId="5" state="visible" r:id="rId9"/>
    <sheet name="Emprise" sheetId="6" state="visible" r:id="rId10"/>
    <sheet name="Emprise génie civil" sheetId="7" state="visible" r:id="rId11"/>
    <sheet name="Périmètre en gestion" sheetId="8" state="visible" r:id="rId12"/>
    <sheet name="Point geolocalisation" sheetId="9" state="visible" r:id="rId13"/>
    <sheet name="Protection mécanique" sheetId="10" state="visible" r:id="rId14"/>
    <sheet name="Noeud réseau" sheetId="11" state="visible" r:id="rId15"/>
    <sheet name="Noeud branchement" sheetId="12" state="visible" r:id="rId16"/>
    <sheet name="Pluviomètre" sheetId="13" state="visible" r:id="rId17"/>
    <sheet name="Piézomètre de nappe" sheetId="14" state="visible" r:id="rId18"/>
  </sheets>
  <definedNames>
    <definedName name="Table">'Lisez-moi'!$C$4</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tc={00240087-00C1-4B28-95A3-00B5001C00D2}</author>
    <author/>
  </authors>
  <commentList>
    <comment ref="B1" authorId="0" xr:uid="{00240087-00C1-4B28-95A3-00B5001C00D2}">
      <text>
        <r>
          <rPr>
            <b/>
            <sz val="9"/>
            <rFont val="Tahoma"/>
          </rPr>
          <t>tc={1F817CEC-326F-4A41-BAE9-2DE991C65179}:</t>
        </r>
        <r>
          <rPr>
            <sz val="9"/>
            <rFont val="Tahoma"/>
          </rPr>
          <t xml:space="preserve">
Patrick ALAYRANGUES:
Nom à voir, repris du RAEPA mais pas usuel en Assainissement
</t>
        </r>
      </text>
    </comment>
    <comment ref="I22" authorId="1">
      <text>
        <r>
          <rPr>
            <sz val="9"/>
            <rFont val="Tahoma"/>
          </rPr>
          <t xml:space="preserve">[Threaded comment]
Your version of Excel allows you to read this threaded comment; however, any edits to it will get removed if the file is opened in a newer version of Excel. Learn more: https://go.microsoft.com/fwlink/?linkid=870924
Comment:
    Peut-être se baser sur le centre géométrique des arcs (trc, brc...) 
- Pour les tronçons le nom de la voie est suffisant, par contre il est intéressant d'avoir un autre champ de "numéro de voie" pour les branchements
- Adresse à généraliser dans champs communs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tc={1F817CEC-326F-4A41-BAE9-2DE991C65179}</author>
    <author>tc={F9DF6027-E4B3-44A6-BBEA-7DA8B3840D12}</author>
  </authors>
  <commentList>
    <comment ref="B1" authorId="0" xr:uid="{1F817CEC-326F-4A41-BAE9-2DE991C65179}">
      <text>
        <r>
          <rPr>
            <b/>
            <sz val="9"/>
            <rFont val="Tahoma"/>
          </rPr>
          <t xml:space="preserve">Patrick ALAYRANGUES:</t>
        </r>
        <r>
          <rPr>
            <sz val="9"/>
            <rFont val="Tahoma"/>
          </rPr>
          <t xml:space="preserve">
Nom à voir, repris du RAEPA mais pas usuel en Assainissement
</t>
        </r>
      </text>
    </comment>
    <comment ref="C12" authorId="1" xr:uid="{F9DF6027-E4B3-44A6-BBEA-7DA8B3840D12}">
      <text>
        <r>
          <rPr>
            <b/>
            <sz val="9"/>
            <rFont val="Tahoma"/>
          </rPr>
          <t xml:space="preserve">Patrick ALAYRANGUES:</t>
        </r>
        <r>
          <rPr>
            <sz val="9"/>
            <rFont val="Tahoma"/>
          </rPr>
          <t xml:space="preserve">
notion de diamètre hydraulique pour la modélisation ?????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7" authorId="0">
      <text>
        <r>
          <rPr>
            <sz val="9"/>
            <rFont val="Tahoma"/>
          </rPr>
          <t xml:space="preserve">pal:
notion Obligatoire/facultatif
Echanges de données
selon une échelle de classification</t>
        </r>
      </text>
    </comment>
  </commentList>
</comments>
</file>

<file path=xl/sharedStrings.xml><?xml version="1.0" encoding="utf-8"?>
<sst xmlns="http://schemas.openxmlformats.org/spreadsheetml/2006/main" count="337" uniqueCount="337">
  <si>
    <t xml:space="preserve">Classe d'Entités (alias)</t>
  </si>
  <si>
    <t>Description</t>
  </si>
  <si>
    <t xml:space="preserve">Lien vers le descriptif</t>
  </si>
  <si>
    <t>Géométrie</t>
  </si>
  <si>
    <t xml:space="preserve">Nombre de Champs</t>
  </si>
  <si>
    <t xml:space="preserve">Champs communs</t>
  </si>
  <si>
    <t>Dimension</t>
  </si>
  <si>
    <t xml:space="preserve">Table dimension</t>
  </si>
  <si>
    <t>Canalisation</t>
  </si>
  <si>
    <t xml:space="preserve">Table canalisation</t>
  </si>
  <si>
    <t>Affleurant</t>
  </si>
  <si>
    <t xml:space="preserve">Table affleurant</t>
  </si>
  <si>
    <t>Point</t>
  </si>
  <si>
    <t xml:space="preserve">Emprise </t>
  </si>
  <si>
    <t xml:space="preserve">Table emprise</t>
  </si>
  <si>
    <t>Surfacique</t>
  </si>
  <si>
    <t xml:space="preserve">Emprise génie civil</t>
  </si>
  <si>
    <t xml:space="preserve">Table genie_civil</t>
  </si>
  <si>
    <t xml:space="preserve">Périmètres en gestion</t>
  </si>
  <si>
    <t xml:space="preserve">Table perimetre_gestion</t>
  </si>
  <si>
    <t xml:space="preserve">Point geolocalisation</t>
  </si>
  <si>
    <t xml:space="preserve">Table point_geolocalisation</t>
  </si>
  <si>
    <t xml:space="preserve">Protection mécanique</t>
  </si>
  <si>
    <t xml:space="preserve">Table protection_mecanique</t>
  </si>
  <si>
    <t>Ligne</t>
  </si>
  <si>
    <t xml:space="preserve">Nœud réseau</t>
  </si>
  <si>
    <t xml:space="preserve">Table noeud_reseau</t>
  </si>
  <si>
    <t xml:space="preserve">Nœud branchement</t>
  </si>
  <si>
    <t xml:space="preserve">Table noeud_branchement</t>
  </si>
  <si>
    <t>Pluviomètre</t>
  </si>
  <si>
    <t xml:space="preserve">Table pluviometre</t>
  </si>
  <si>
    <t xml:space="preserve">Piézomètre de nappe</t>
  </si>
  <si>
    <t xml:space="preserve">Table piezometre</t>
  </si>
  <si>
    <t xml:space="preserve">Nom de l'entité (nom logique)</t>
  </si>
  <si>
    <t xml:space="preserve">champs communs</t>
  </si>
  <si>
    <t xml:space="preserve">Alias de l'entité (nom conceptuel)</t>
  </si>
  <si>
    <t>Définition</t>
  </si>
  <si>
    <t xml:space="preserve">Champs attributaires communs à toutes les entités du modèle</t>
  </si>
  <si>
    <t xml:space="preserve">Contraintes topologiques</t>
  </si>
  <si>
    <t>Association</t>
  </si>
  <si>
    <t>Point/ligne/surfacique</t>
  </si>
  <si>
    <t xml:space="preserve">Attributs </t>
  </si>
  <si>
    <t xml:space="preserve">Alias de l'attribut</t>
  </si>
  <si>
    <t xml:space="preserve">Type de valeurs</t>
  </si>
  <si>
    <t xml:space="preserve">Valeurs possibles</t>
  </si>
  <si>
    <t xml:space="preserve">Autorise les valeurs nulles</t>
  </si>
  <si>
    <t xml:space="preserve">Nom RAEPA</t>
  </si>
  <si>
    <t>Réglementaire</t>
  </si>
  <si>
    <t>Commentaires</t>
  </si>
  <si>
    <t>maitre_ouvrage</t>
  </si>
  <si>
    <t xml:space="preserve">Maître d'ouvrage</t>
  </si>
  <si>
    <t xml:space="preserve">Propriétaire du patrimoine </t>
  </si>
  <si>
    <t>Texte</t>
  </si>
  <si>
    <t>Non</t>
  </si>
  <si>
    <t>maitreOuvrage</t>
  </si>
  <si>
    <t xml:space="preserve">Notion de maitre d'ouvrage public/privé</t>
  </si>
  <si>
    <t>exploitant</t>
  </si>
  <si>
    <t xml:space="preserve">Exploitant </t>
  </si>
  <si>
    <t xml:space="preserve">Exploitant actuel du patrimoine  </t>
  </si>
  <si>
    <t>type_reseau</t>
  </si>
  <si>
    <t xml:space="preserve">Type de réseau</t>
  </si>
  <si>
    <t xml:space="preserve">Eau potable(AEP)/eaux pluviales (ASSAEP)/eaux usées(ASSAEU)/réseau unitaire(ASSARU)/incendie(INCE) (source STAR-DT)</t>
  </si>
  <si>
    <t>com_type_reseau</t>
  </si>
  <si>
    <t>categoriecanalisation</t>
  </si>
  <si>
    <t xml:space="preserve">Liste RAEPA : indéterminé, EP, EU, Unitaire, Autre, eau potable, eau brute</t>
  </si>
  <si>
    <t>etat_service</t>
  </si>
  <si>
    <t xml:space="preserve">Etat de service </t>
  </si>
  <si>
    <t xml:space="preserve">Etat de service du patrimoine : en service, arrêt de service, arrêt définitif de service (abandon), comblé, en projet, en construction, déposé</t>
  </si>
  <si>
    <t>com_etat_service</t>
  </si>
  <si>
    <t>enService</t>
  </si>
  <si>
    <t>Oui</t>
  </si>
  <si>
    <t xml:space="preserve">Notion 'en projet, en construction, déposé' : voir formulaire CERFA DT/DICT sur nouveaux réseaux prévus &lt; 3 mois
nom RAEPA : VAL_RAEPA_ETATSERVICE</t>
  </si>
  <si>
    <t>an_pose_inf</t>
  </si>
  <si>
    <t xml:space="preserve">Année inférieure de pose </t>
  </si>
  <si>
    <t xml:space="preserve">Année marquant le début de la période de pose </t>
  </si>
  <si>
    <t xml:space="preserve">Date AAAA</t>
  </si>
  <si>
    <t>anPoseInf</t>
  </si>
  <si>
    <t xml:space="preserve">Voir format date pour pouvoir saisir le mois </t>
  </si>
  <si>
    <t>an_pose_sup</t>
  </si>
  <si>
    <t xml:space="preserve">Année supérieure de pose </t>
  </si>
  <si>
    <t xml:space="preserve">Année marquant la fin de la période de pose </t>
  </si>
  <si>
    <t>anPoseSup</t>
  </si>
  <si>
    <t>an_service_inf</t>
  </si>
  <si>
    <t xml:space="preserve">Année infèrieure de mise en service</t>
  </si>
  <si>
    <t xml:space="preserve">Année marquant le début de la période de mise en service</t>
  </si>
  <si>
    <t>anMESInf</t>
  </si>
  <si>
    <t>an_service_sup</t>
  </si>
  <si>
    <t xml:space="preserve">Année supèrieure mise en service</t>
  </si>
  <si>
    <t xml:space="preserve">Année marquant la fin de la période de mise en service</t>
  </si>
  <si>
    <t>anMESSup</t>
  </si>
  <si>
    <t>insee_commune</t>
  </si>
  <si>
    <t xml:space="preserve">code INSEE de la commune</t>
  </si>
  <si>
    <t xml:space="preserve">Code INSEE de la commune </t>
  </si>
  <si>
    <t>Varchar(6)</t>
  </si>
  <si>
    <t xml:space="preserve">Avec alias libellé du nom de la commune. Voir codification normalisée
ATTENTION : BIAIS SUR LES VALEURS ECHANGEES AUX LIMITES COMMUNALES, DU FAIT DES REFERENTIELS UTILISES ET DE LA METHODE DE MODELISATION DES OUVRAGES CHEVAUCHANT</t>
  </si>
  <si>
    <t>commentaires</t>
  </si>
  <si>
    <t xml:space="preserve">Commentaires </t>
  </si>
  <si>
    <t>an_abandon_inf</t>
  </si>
  <si>
    <t xml:space="preserve">Année inf d'arrêt définitif de service (abandon)</t>
  </si>
  <si>
    <t xml:space="preserve">Année marquant le début de l'arrêt définitif de service du patrimoine </t>
  </si>
  <si>
    <t xml:space="preserve">Pour être cohérent, l'Etat de service doit être 'Abandon' </t>
  </si>
  <si>
    <t>an_abandon_sup</t>
  </si>
  <si>
    <t xml:space="preserve">Année sup d'arrêt définitif de service (abandon)</t>
  </si>
  <si>
    <t xml:space="preserve">Année marquant la fin de l'arrêt définitif de service du patrimoine </t>
  </si>
  <si>
    <t>an_rehab_inf</t>
  </si>
  <si>
    <t xml:space="preserve">Année inf de dernière réhabilitation</t>
  </si>
  <si>
    <t xml:space="preserve">Année marquant le début de la dernière réhabilitation</t>
  </si>
  <si>
    <t>an_rehab_sup</t>
  </si>
  <si>
    <t xml:space="preserve">Année sup de dernière réhabilitation</t>
  </si>
  <si>
    <t xml:space="preserve">Année marquant la fin de la dernière réhabilitation</t>
  </si>
  <si>
    <t>localisation</t>
  </si>
  <si>
    <t>Localisation</t>
  </si>
  <si>
    <t xml:space="preserve">Nom de la voie, adresse, lieu-dit correspondant à l'implantation de l'ouvrage</t>
  </si>
  <si>
    <t xml:space="preserve">mode de saisie à difinir (adresse complète, nom de voie uniquement ?). Cas des tronçons/noeuds sur plusieurs rues ?? Lien vers un référentiel adresse (BAN) ?</t>
  </si>
  <si>
    <t>precision_XY</t>
  </si>
  <si>
    <t xml:space="preserve">Classe de précision x,y</t>
  </si>
  <si>
    <t xml:space="preserve">Classe A, B ou C</t>
  </si>
  <si>
    <t>com_precision</t>
  </si>
  <si>
    <t>qualiteGeolocXY</t>
  </si>
  <si>
    <t>precision_Z</t>
  </si>
  <si>
    <t xml:space="preserve">Classe de précision z</t>
  </si>
  <si>
    <t>qualiteGeolocZ</t>
  </si>
  <si>
    <t>date_creation</t>
  </si>
  <si>
    <t xml:space="preserve">Date de création</t>
  </si>
  <si>
    <t xml:space="preserve">Date de création de l'objet dans le SIG</t>
  </si>
  <si>
    <t>Date</t>
  </si>
  <si>
    <t>origine_creation</t>
  </si>
  <si>
    <t xml:space="preserve">Origine de la création de l'objet </t>
  </si>
  <si>
    <t xml:space="preserve">Origine de la création de l'objet dans le SIG</t>
  </si>
  <si>
    <t>com_origine</t>
  </si>
  <si>
    <t>date_maj</t>
  </si>
  <si>
    <t xml:space="preserve">Date de dernière mise-à-jour</t>
  </si>
  <si>
    <t xml:space="preserve">Date de dernière mise-à-jour de l'objet dans le SIG (graphique ou attributaire, sans distinction))</t>
  </si>
  <si>
    <t>dateMAJ</t>
  </si>
  <si>
    <t xml:space="preserve">Attention lors de migration de bases pour la màj de ce champ</t>
  </si>
  <si>
    <t>origine_maj</t>
  </si>
  <si>
    <t xml:space="preserve">Origine de l'information mise à jour</t>
  </si>
  <si>
    <t xml:space="preserve">Origine de l'information mise-à-jour renseignée dans le SIG : plan de recolement, plan topo, croquis,  </t>
  </si>
  <si>
    <t>sourceMAJ</t>
  </si>
  <si>
    <t>fictif</t>
  </si>
  <si>
    <t xml:space="preserve">Entité fictive</t>
  </si>
  <si>
    <t>Booléen</t>
  </si>
  <si>
    <t>dimension</t>
  </si>
  <si>
    <t xml:space="preserve">Tous les champs communs qui définissent une dimension</t>
  </si>
  <si>
    <t>forme</t>
  </si>
  <si>
    <t xml:space="preserve">Forme </t>
  </si>
  <si>
    <t xml:space="preserve">Circulaire, rectangulaire, ovoïde, en U, en arc, ovale, complexe</t>
  </si>
  <si>
    <t>com_forme</t>
  </si>
  <si>
    <t xml:space="preserve">issue de la norme EN-13508-2 (iTV)</t>
  </si>
  <si>
    <t>unite</t>
  </si>
  <si>
    <t>unité</t>
  </si>
  <si>
    <t xml:space="preserve">unité utilisée pour les dimensions jointes</t>
  </si>
  <si>
    <t>com_unite</t>
  </si>
  <si>
    <t>hauteur_int</t>
  </si>
  <si>
    <t xml:space="preserve">en mm</t>
  </si>
  <si>
    <t>Numérique</t>
  </si>
  <si>
    <t>hauteur_ext</t>
  </si>
  <si>
    <t>largeur_int</t>
  </si>
  <si>
    <t>largeur_ext</t>
  </si>
  <si>
    <t>longueur_int</t>
  </si>
  <si>
    <t xml:space="preserve">en m</t>
  </si>
  <si>
    <t>longueur_ext</t>
  </si>
  <si>
    <t>canalisation</t>
  </si>
  <si>
    <t xml:space="preserve">Super entité mère</t>
  </si>
  <si>
    <t xml:space="preserve">Partie d’un collecteur située entre deux nœuds adjacents.</t>
  </si>
  <si>
    <t xml:space="preserve">Noeud à chaque extrémité</t>
  </si>
  <si>
    <t xml:space="preserve">avec toutes les tables filles linéaires (1,n) : cana ass, engouffrement, ...
2 noeuds associés (1,1)</t>
  </si>
  <si>
    <t>Linéaire</t>
  </si>
  <si>
    <t>id_canalisation</t>
  </si>
  <si>
    <t xml:space="preserve">Identifiant canalisation</t>
  </si>
  <si>
    <t xml:space="preserve">Clé primaire</t>
  </si>
  <si>
    <t>materiau</t>
  </si>
  <si>
    <t xml:space="preserve">Materiau de la canalisation</t>
  </si>
  <si>
    <t>com_materiau</t>
  </si>
  <si>
    <t xml:space="preserve">matériau de la conduite. voir pour définir familles de matériaux pour simplifier (voir Gd Lyon)</t>
  </si>
  <si>
    <t>revetement_interieur</t>
  </si>
  <si>
    <t xml:space="preserve">Revêtement intérieur de la canalisation</t>
  </si>
  <si>
    <t xml:space="preserve">Gaine PET
Peinture intérieure Epoxy
Gaine feutre Epoxy
Gaine feutre Vinylesther
Gaine feutre Polyuréthane
Gaine feutre Polyesther
Gaine fibre de verre Epoxy
Gaine fibre de verre Vinylesther
Gaine fibre de verre Polyesther
Gaine fibre de verre Polyuréthane
Projection Epoxy
Projection Béton
Peinture intérieure Polyuréthane</t>
  </si>
  <si>
    <t xml:space="preserve">com_revetement interieur</t>
  </si>
  <si>
    <t xml:space="preserve">matériau de revêtement intérieur en cas de réhab</t>
  </si>
  <si>
    <t>diametre_equivalent</t>
  </si>
  <si>
    <t xml:space="preserve">Diamètre équivalent</t>
  </si>
  <si>
    <t xml:space="preserve">Diamètre équivalent notamment pour les sections non circulaires</t>
  </si>
  <si>
    <t xml:space="preserve">Diamètre en équivalence hydraulique</t>
  </si>
  <si>
    <t>raison_pose</t>
  </si>
  <si>
    <t xml:space="preserve">Raison pose</t>
  </si>
  <si>
    <r>
      <t xml:space="preserve">Raison de la pose : Création/Renouvellement/Réhabilitation. </t>
    </r>
    <r>
      <rPr>
        <i/>
        <sz val="10"/>
        <rFont val="Arial Narrow"/>
      </rPr>
      <t xml:space="preserve">Indicateur P 253.2 : linéaire renouvelé (y compris rehab structurante) / linéaire total</t>
    </r>
  </si>
  <si>
    <t>com_raison_pose</t>
  </si>
  <si>
    <t xml:space="preserve">Création : pose d’éléments neufs où il n’en existaient pas (extension réseau, création ouvrage neuf…)
Renouvellement ou remplacement : pose d’un élément en lieu et place d’un ancien élément alors abandonné
Réhabilitation : remise en état d’un élément existant sans dépose de celui-ci</t>
  </si>
  <si>
    <t>type_pose</t>
  </si>
  <si>
    <t xml:space="preserve">Type pose</t>
  </si>
  <si>
    <t xml:space="preserve">Liste de valeurs : tranchée ouverte/fonçage/forage dirigé/ ...</t>
  </si>
  <si>
    <t>com_type_pose</t>
  </si>
  <si>
    <t xml:space="preserve">Source Liste FTST :
Tranchée ouverte pose en fouille ouverte
Fusée pneumatique marteau pneumatique frappe à l’intérieur d’un cylindre creux et le fait avancer,
Tunnelier (micro) abattage du terrain est réalisé en tête, par un microtunnelier derrière lequel sont assemblé les tubes qui constituent le tunnel
Fonçage-Forage dirigé train de tubes creux est enfoncé dans le sol à l’aide d’un “marteau pneumatique” (ou de vérins)
Direct pipe (pousse-tube) tube acier est poussé dans lequel une tarière assure l’excavation et une vis sans fin l’évacuation des délais
Éclatement éclateur est soit tiré soit poussé et peut être précédé d’un outil de coupe adapté pour certains matériaux
Tirage (Extraction) extraction par traction consiste à introduire un câble dans la conduite jusqu’à une tête de tirage sur laquelle est arrimée la nouvelle conduite
Tirage (Découpe) Un outil de coupe est tiré par un câble dans l’ancien branchement et est suivi de la nouvelle canalisation
Tubage continu Introduction d’une nouvelle conduite sans joint dans l’ancienne qui sert de fourreau
Tubage court Tubage réalisé à l’aide de tuyaux courts assemblés un à un pendant l’insertion
Enroulement hélicoïdal Tubage avec une bande profilée enroulée en spirale pour former un tuyau continu après installation.
Chemisage continu Tubage réalisé avec une chemise souple imprégnée d’une résine thermodurcissable produisant un tuyau après polymérisation de la résine.
Chemisage partiel Tubage réalisé avec une chemise souple imprégnée d’une résine thermodurcissable produisant un tuyau après polymérisation de la résine.
Injection Résine Colmatage d’une fuite au niveau d’une fissure, d’un assemblage ou d’un branchement par injection de résine ou de coulis, avec ou sans l’aide d’un manchon.
Injection Coulis Tubage obtenu par injection de coulis de ciment structurant dans l’espace annulaire d’un coffrage plastique interne définitivement ancré au coulis.
Réparation directe Application manuelle par un humain d’un matériau hydraulique ou polymère, avec ou sans renfort, directement sur le surface interne du collecteur d’accueil et/ou d’un regard de visite
Réparation par robot (fraisage-talochage) Application manuelle ou mécanique (à l’aide d’un robot, par exemple) d’un matériau hydraulique ou polymère, avec ou sans renfort, directement sur le surface interne du collecteur d’accueil et/ou d’un regard de visite
Revêtement projeté Application manuelle ou mécanique (à l’aide d’un robot, par exemple) d’un matériau hydraulique ou polymère, avec ou sans renfort, directement sur le surface interne du collecteur d’accueil et/ou d’un regard de visite
 </t>
  </si>
  <si>
    <t>mode_circulation</t>
  </si>
  <si>
    <t xml:space="preserve">Mode circulation</t>
  </si>
  <si>
    <t xml:space="preserve">Au sens du régime d'écoulement : 
gravitaire, sous pression, sous vide</t>
  </si>
  <si>
    <t>com_mode_circulation</t>
  </si>
  <si>
    <t xml:space="preserve">Dans le RAEPA : gravitaire, forcé, sous vide</t>
  </si>
  <si>
    <t>longueur_terrain</t>
  </si>
  <si>
    <t xml:space="preserve">Longueur terrain</t>
  </si>
  <si>
    <t xml:space="preserve">Longueur mesurée et saisie de la cana (ce n'est pas la longueur calculée du SIG)</t>
  </si>
  <si>
    <t>affleurant</t>
  </si>
  <si>
    <t xml:space="preserve">Objet visible depuis la surface, au niveau du sol</t>
  </si>
  <si>
    <t>id_affleurant</t>
  </si>
  <si>
    <t xml:space="preserve">Identifiant affleurant</t>
  </si>
  <si>
    <t>type_affleurant</t>
  </si>
  <si>
    <t xml:space="preserve">Type affleurant</t>
  </si>
  <si>
    <t xml:space="preserve">Type : tampon, plaque, bouche à clé, engouffrement</t>
  </si>
  <si>
    <t>com_type_affleurant</t>
  </si>
  <si>
    <t xml:space="preserve">Voir liste PCRS</t>
  </si>
  <si>
    <t>id_affleurant_pcrs</t>
  </si>
  <si>
    <t xml:space="preserve">Identifiant affleurant PCRS</t>
  </si>
  <si>
    <t xml:space="preserve">Lien vers la table 'AffleurantPCRS'</t>
  </si>
  <si>
    <t xml:space="preserve">Référence à un élément de réseau (identifiant de la classe de l'entité concernée)</t>
  </si>
  <si>
    <t xml:space="preserve">Référence à l'entité dessous</t>
  </si>
  <si>
    <t xml:space="preserve">emprise </t>
  </si>
  <si>
    <t xml:space="preserve">Table mère</t>
  </si>
  <si>
    <t xml:space="preserve">Surface au sol projetée ou réelle de l'ouvrage</t>
  </si>
  <si>
    <t>id_emprise</t>
  </si>
  <si>
    <t xml:space="preserve">Identifiant emprise</t>
  </si>
  <si>
    <t xml:space="preserve">clé primaire</t>
  </si>
  <si>
    <t>visible</t>
  </si>
  <si>
    <t>Visible</t>
  </si>
  <si>
    <t xml:space="preserve">Est-ce visible : oui/non ?</t>
  </si>
  <si>
    <t>genie_civil</t>
  </si>
  <si>
    <t xml:space="preserve">Table fille de Emprise</t>
  </si>
  <si>
    <t xml:space="preserve">Surface au sol projetée ou réelle de l'ouvrage GC</t>
  </si>
  <si>
    <t>id_genie_civil</t>
  </si>
  <si>
    <t xml:space="preserve">ID génie civil</t>
  </si>
  <si>
    <t>Matériau</t>
  </si>
  <si>
    <t>niveau</t>
  </si>
  <si>
    <t xml:space="preserve">Niveau rapport au sol</t>
  </si>
  <si>
    <t>Entier</t>
  </si>
  <si>
    <t>-2/-1/0/1/2/3</t>
  </si>
  <si>
    <t>perimetre_gestion</t>
  </si>
  <si>
    <t xml:space="preserve">Périmètre en gestion</t>
  </si>
  <si>
    <t xml:space="preserve">Surface projetée ou réelle du périmètre en gestion</t>
  </si>
  <si>
    <t xml:space="preserve">id_noeud (0,n)</t>
  </si>
  <si>
    <t>Point/ligne/surface</t>
  </si>
  <si>
    <t>id_perimetre</t>
  </si>
  <si>
    <t xml:space="preserve">Identifiant périmètre</t>
  </si>
  <si>
    <t>type_perimetre</t>
  </si>
  <si>
    <t xml:space="preserve">Type périmètre</t>
  </si>
  <si>
    <t xml:space="preserve">Type : cloture/enceinte/administratif </t>
  </si>
  <si>
    <t>com_type_perimetre</t>
  </si>
  <si>
    <t xml:space="preserve">intérieur et clôtures
cloture : enceinte clôturée délimitant un site
surfaces en gestion : exemples de surfaces à entretenir sans clotures ou enceintes
Dénommés 'Périmètres particuliers' dans STAR DT
Notion de surfacique sur chambre de vannes pas évidente. Pour info : possibilité de représenter avec un symbole ponctuel une emprise.</t>
  </si>
  <si>
    <t>type_acces</t>
  </si>
  <si>
    <t xml:space="preserve">Type accès</t>
  </si>
  <si>
    <t xml:space="preserve">libre/restreint/sous autorisation</t>
  </si>
  <si>
    <t>com_type_acces</t>
  </si>
  <si>
    <t>point_geolocalisation</t>
  </si>
  <si>
    <t xml:space="preserve">Point géolocalisation</t>
  </si>
  <si>
    <t xml:space="preserve">Point géoréférencé en planimétrie ou planimétrie/altimétrie, servant de support pour une cotation</t>
  </si>
  <si>
    <t>id_point_geolocalisation</t>
  </si>
  <si>
    <t xml:space="preserve">Identifiant point geolocalisation</t>
  </si>
  <si>
    <t>mode_lever</t>
  </si>
  <si>
    <t xml:space="preserve">Mode lever</t>
  </si>
  <si>
    <t xml:space="preserve">Mode de levers: mesure manuelle, GPS, station totale, LIDAR, RTK</t>
  </si>
  <si>
    <t>com_mode_lever</t>
  </si>
  <si>
    <t xml:space="preserve">Prévoir le cas de saisies directes, pose sur ortho,…
Mesure manuelle : par triangulation ou positionner sur un support carto</t>
  </si>
  <si>
    <t>z_objet</t>
  </si>
  <si>
    <t xml:space="preserve">z objet</t>
  </si>
  <si>
    <t xml:space="preserve">Cote altimétrique levée de l'objet</t>
  </si>
  <si>
    <t>reference_z</t>
  </si>
  <si>
    <t xml:space="preserve">reference du z</t>
  </si>
  <si>
    <t xml:space="preserve">Lieu de lever du z : génératrice supérieure, fil d'eau, point topographique, fond de fouille, radier, voûte, …</t>
  </si>
  <si>
    <t>com_reference_z</t>
  </si>
  <si>
    <t>mesure_precision_xy</t>
  </si>
  <si>
    <t xml:space="preserve">mesure precision xy</t>
  </si>
  <si>
    <t xml:space="preserve">Qualité / précision GPS HRMS (x,y) en cm/m</t>
  </si>
  <si>
    <t>mesure_precision_z</t>
  </si>
  <si>
    <t xml:space="preserve">mesure precision z</t>
  </si>
  <si>
    <t xml:space="preserve">Qualité / précision GPS VRMS (z) en cm/m</t>
  </si>
  <si>
    <t>date_lever</t>
  </si>
  <si>
    <t xml:space="preserve">Date lever</t>
  </si>
  <si>
    <t xml:space="preserve">Date du lever</t>
  </si>
  <si>
    <t>qualite_outil</t>
  </si>
  <si>
    <t xml:space="preserve">Qualité outil</t>
  </si>
  <si>
    <t xml:space="preserve">% d'erreur de l'outil de détection</t>
  </si>
  <si>
    <t>protection_mecanique</t>
  </si>
  <si>
    <t xml:space="preserve">Construction dans laquelle les canalisations sont protégées et/ou guidées.</t>
  </si>
  <si>
    <t>STAR-DT</t>
  </si>
  <si>
    <t>id_protection</t>
  </si>
  <si>
    <t xml:space="preserve">Identifiant protection</t>
  </si>
  <si>
    <t>Materiau</t>
  </si>
  <si>
    <t>type_protection</t>
  </si>
  <si>
    <t xml:space="preserve">Type protection</t>
  </si>
  <si>
    <t xml:space="preserve">Fourreau, galerie, coffrage</t>
  </si>
  <si>
    <t>com_type_protection</t>
  </si>
  <si>
    <t>nœud_reseau</t>
  </si>
  <si>
    <t xml:space="preserve">Point de rupture topologique aux extrémités (début/fin) d'une canalisation</t>
  </si>
  <si>
    <t>(1,n)</t>
  </si>
  <si>
    <t>id_noeud_reseau</t>
  </si>
  <si>
    <t>nœud_branchement</t>
  </si>
  <si>
    <t xml:space="preserve">Point de rupture topologique aux extrémités (début/fin) d'une canalisation de branchement</t>
  </si>
  <si>
    <t xml:space="preserve">Non sécant sur les canalisations de distribution d'eau ou de collecte</t>
  </si>
  <si>
    <t>id_noeud_branchement</t>
  </si>
  <si>
    <t>pluviometre</t>
  </si>
  <si>
    <t xml:space="preserve">Instrument de métrologie destiné à mesurer la quantité de précipitation tombe pendant un intervalle de temps donné à un endroit donné</t>
  </si>
  <si>
    <t>Wikipedia</t>
  </si>
  <si>
    <t>id_pluviometre</t>
  </si>
  <si>
    <t xml:space="preserve">Identifiant pluviomètre</t>
  </si>
  <si>
    <t xml:space="preserve">Pluvio/piézo pas ancré sur noeud du réseau</t>
  </si>
  <si>
    <t>nom_usuel</t>
  </si>
  <si>
    <t xml:space="preserve">Nom usuel pluviometre</t>
  </si>
  <si>
    <t xml:space="preserve">Nom usuel du pluviomètre</t>
  </si>
  <si>
    <t xml:space="preserve">type_pluviometre </t>
  </si>
  <si>
    <t xml:space="preserve">Type pluviomètre</t>
  </si>
  <si>
    <t xml:space="preserve">cylindre gradué, auget basculeur, à balance, optique (source wikipedia)</t>
  </si>
  <si>
    <t>com_type_pluviometre</t>
  </si>
  <si>
    <t>telegestion</t>
  </si>
  <si>
    <t>Télégestion</t>
  </si>
  <si>
    <t xml:space="preserve">Télégestion : oui/non</t>
  </si>
  <si>
    <t>ref_meteo_france</t>
  </si>
  <si>
    <t xml:space="preserve">Code météo France</t>
  </si>
  <si>
    <t xml:space="preserve">Codificiation des stations météo France</t>
  </si>
  <si>
    <t>piezometre</t>
  </si>
  <si>
    <t xml:space="preserve">Table indépendante commune</t>
  </si>
  <si>
    <t>Piézomètre</t>
  </si>
  <si>
    <t xml:space="preserve">Forage non exploité qui permet la mesure du niveau de l'eau souterraine en un point donné de la nappe</t>
  </si>
  <si>
    <t>BRGM</t>
  </si>
  <si>
    <t>id_piezometre</t>
  </si>
  <si>
    <t xml:space="preserve">Identifiant piezometre</t>
  </si>
  <si>
    <t xml:space="preserve">Champ texte pour saisie libre</t>
  </si>
  <si>
    <t>cote_tn</t>
  </si>
  <si>
    <t xml:space="preserve">Cote terrain naturel</t>
  </si>
  <si>
    <t xml:space="preserve">Cote du terrain naturel en mètres NGF</t>
  </si>
  <si>
    <t>cote_fin_crepine</t>
  </si>
  <si>
    <t xml:space="preserve">Cote fin de crépine</t>
  </si>
  <si>
    <t xml:space="preserve">Cote de fin de crépine en mètres NGF</t>
  </si>
  <si>
    <t xml:space="preserve">en mètres NGF</t>
  </si>
  <si>
    <t>ref_bss</t>
  </si>
  <si>
    <t xml:space="preserve">Référence Banque sous-sol</t>
  </si>
  <si>
    <t xml:space="preserve">Référence normalisée du captage de la banque du sous sol BRGM</t>
  </si>
  <si>
    <t xml:space="preserve">Référentiel BRGM national avec code unique</t>
  </si>
  <si>
    <t xml:space="preserve">La BSS-Eau est la base de données relative aux informations sur les eaux souterraines, base de données au format SANDRE (données sur la qualité des eaux souterraines, niveaux d’eau, prélèvements, etc…), organisée et gérée par le BRGM. Elle diffuse des informations spécifiques sur le descriptif du point d’eau (entités hydrogéologiques, masses d’eau,...), les données sur les prélèvements et les traçages</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</si>
</sst>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5">
    <font>
      <sz val="11.000000"/>
      <color theme="1"/>
      <name val="Calibri"/>
    </font>
    <font>
      <u/>
      <sz val="11.000000"/>
      <color rgb="FF0563C1"/>
      <name val="Calibri"/>
    </font>
    <font>
      <u/>
      <sz val="11.000000"/>
      <color theme="10"/>
      <name val="Calibri"/>
    </font>
    <font>
      <sz val="11.000000"/>
      <color theme="1"/>
      <name val="Arial Narrow"/>
    </font>
    <font>
      <b/>
      <sz val="10.000000"/>
      <name val="Arial Narrow"/>
    </font>
    <font>
      <sz val="10.000000"/>
      <name val="Arial Narrow"/>
    </font>
    <font>
      <u/>
      <sz val="10.000000"/>
      <color theme="10"/>
      <name val="Arial Narrow"/>
    </font>
    <font>
      <sz val="10.000000"/>
      <color theme="1"/>
      <name val="Arial Narrow"/>
    </font>
    <font>
      <b/>
      <sz val="11.000000"/>
      <name val="Calibri"/>
      <scheme val="minor"/>
    </font>
    <font>
      <sz val="11.000000"/>
      <name val="Calibri"/>
      <scheme val="minor"/>
    </font>
    <font>
      <u/>
      <sz val="10.000000"/>
      <color rgb="FF0563C1"/>
      <name val="Arial Narrow"/>
    </font>
    <font>
      <b/>
      <i/>
      <sz val="10.000000"/>
      <name val="Arial Narrow"/>
    </font>
    <font>
      <sz val="10.000000"/>
      <color indexed="23"/>
      <name val="Arial Narrow"/>
    </font>
    <font>
      <i/>
      <sz val="10.000000"/>
      <color indexed="23"/>
      <name val="Arial Narrow"/>
    </font>
    <font>
      <i/>
      <sz val="10.000000"/>
      <name val="Arial Narrow"/>
    </font>
    <font>
      <b/>
      <sz val="11.000000"/>
      <name val="Calibri"/>
    </font>
    <font>
      <sz val="11.000000"/>
      <name val="Calibri"/>
    </font>
    <font>
      <sz val="10.000000"/>
      <color theme="1"/>
      <name val="Arial"/>
    </font>
    <font>
      <i/>
      <sz val="10.000000"/>
      <name val="Arial"/>
    </font>
    <font>
      <i/>
      <sz val="10.000000"/>
      <color theme="1"/>
      <name val="Arial Narrow"/>
    </font>
    <font>
      <b/>
      <i/>
      <sz val="11.000000"/>
      <name val="Arial Narrow"/>
    </font>
    <font>
      <i/>
      <sz val="11.000000"/>
      <name val="Arial Narrow"/>
    </font>
    <font>
      <i/>
      <sz val="11.000000"/>
      <color theme="1"/>
      <name val="Arial Narrow"/>
    </font>
    <font>
      <u/>
      <sz val="11.000000"/>
      <color rgb="FF0563C1"/>
      <name val="Arial Narrow"/>
    </font>
    <font>
      <b/>
      <sz val="11.000000"/>
      <name val="Arial Narrow"/>
    </font>
  </fonts>
  <fills count="13">
    <fill>
      <patternFill patternType="none"/>
    </fill>
    <fill>
      <patternFill patternType="gray125"/>
    </fill>
    <fill>
      <patternFill patternType="solid">
        <fgColor rgb="FFB4C7E7"/>
        <bgColor rgb="FFD0CECE"/>
      </patternFill>
    </fill>
    <fill>
      <patternFill patternType="solid">
        <fgColor indexed="65"/>
        <bgColor rgb="FFFFF2CC"/>
      </patternFill>
    </fill>
    <fill>
      <patternFill patternType="solid">
        <fgColor indexed="65"/>
        <bgColor indexed="65"/>
      </patternFill>
    </fill>
    <fill>
      <patternFill patternType="solid">
        <fgColor indexed="5"/>
        <bgColor indexed="5"/>
      </patternFill>
    </fill>
    <fill>
      <patternFill patternType="solid">
        <fgColor theme="0"/>
        <bgColor indexed="5"/>
      </patternFill>
    </fill>
    <fill>
      <patternFill patternType="solid">
        <fgColor theme="0"/>
        <bgColor theme="0"/>
      </patternFill>
    </fill>
    <fill>
      <patternFill patternType="solid">
        <fgColor theme="0"/>
        <bgColor rgb="FFD0CECE"/>
      </patternFill>
    </fill>
    <fill>
      <patternFill patternType="solid">
        <fgColor rgb="FFB4C7E7"/>
        <bgColor rgb="FFD9D9D9"/>
      </patternFill>
    </fill>
    <fill>
      <patternFill patternType="solid">
        <fgColor theme="0"/>
        <bgColor rgb="FFC6E0B4"/>
      </patternFill>
    </fill>
    <fill>
      <patternFill patternType="solid">
        <fgColor theme="0"/>
        <bgColor indexed="52"/>
      </patternFill>
    </fill>
    <fill>
      <patternFill patternType="solid">
        <fgColor theme="0"/>
        <bgColor rgb="FFFFF2CC"/>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hair">
        <color auto="1"/>
      </left>
      <right style="hair">
        <color auto="1"/>
      </right>
      <top style="hair">
        <color auto="1"/>
      </top>
      <bottom/>
      <diagonal/>
    </border>
    <border>
      <left/>
      <right/>
      <top style="thin">
        <color auto="1"/>
      </top>
      <bottom/>
      <diagonal/>
    </border>
    <border>
      <left style="thin">
        <color auto="1"/>
      </left>
      <right style="thin">
        <color auto="1"/>
      </right>
      <top/>
      <bottom/>
      <diagonal/>
    </border>
  </borders>
  <cellStyleXfs count="3">
    <xf fontId="0" fillId="0" borderId="0" numFmtId="0" applyNumberFormat="1" applyFont="1" applyFill="1" applyBorder="1"/>
    <xf fontId="1" fillId="0" borderId="0" numFmtId="0" applyNumberFormat="1" applyFont="1" applyFill="1" applyBorder="0" applyProtection="0"/>
    <xf fontId="2" fillId="0" borderId="0" numFmtId="0" applyNumberFormat="0" applyFont="1" applyFill="0" applyBorder="0" applyProtection="0"/>
  </cellStyleXfs>
  <cellXfs count="163">
    <xf fontId="0" fillId="0" borderId="0" numFmtId="0" xfId="0"/>
    <xf fontId="0" fillId="0" borderId="0" numFmtId="0" xfId="0" applyAlignment="1">
      <alignment horizontal="center" vertical="center"/>
    </xf>
    <xf fontId="3" fillId="0" borderId="0" numFmtId="0" xfId="0" applyFont="1" applyAlignment="1">
      <alignment horizontal="center"/>
    </xf>
    <xf fontId="4" fillId="0" borderId="1" numFmtId="0" xfId="0" applyFont="1" applyBorder="1" applyAlignment="1">
      <alignment horizontal="center" vertical="center"/>
    </xf>
    <xf fontId="4" fillId="0" borderId="1" numFmtId="0" xfId="0" applyFont="1" applyBorder="1" applyAlignment="1">
      <alignment horizontal="center" vertical="center" wrapText="1"/>
    </xf>
    <xf fontId="0" fillId="0" borderId="0" numFmtId="0" xfId="0"/>
    <xf fontId="5" fillId="0" borderId="1" numFmtId="0" xfId="0" applyFont="1" applyBorder="1" applyAlignment="1">
      <alignment horizontal="center" vertical="center"/>
    </xf>
    <xf fontId="5" fillId="0" borderId="1" numFmtId="0" xfId="0" applyFont="1" applyBorder="1" applyAlignment="1">
      <alignment horizontal="center" vertical="center" wrapText="1"/>
    </xf>
    <xf fontId="6" fillId="0" borderId="1" numFmtId="0" xfId="2" applyFont="1" applyBorder="1" applyAlignment="1" quotePrefix="1">
      <alignment horizontal="center"/>
    </xf>
    <xf fontId="6" fillId="0" borderId="1" numFmtId="0" xfId="2" applyFont="1" applyBorder="1" applyAlignment="1">
      <alignment horizontal="center"/>
    </xf>
    <xf fontId="7" fillId="0" borderId="1" numFmtId="0" xfId="0" applyFont="1" applyBorder="1" applyAlignment="1">
      <alignment horizontal="center" vertical="center"/>
    </xf>
    <xf fontId="7" fillId="0" borderId="1" numFmtId="0" xfId="0" applyFont="1" applyBorder="1" applyAlignment="1">
      <alignment horizontal="center" vertical="center" wrapText="1"/>
    </xf>
    <xf fontId="6" fillId="0" borderId="1" numFmtId="0" xfId="2" applyFont="1" applyBorder="1" applyAlignment="1" applyProtection="1">
      <alignment horizontal="center"/>
    </xf>
    <xf fontId="6" fillId="0" borderId="1" numFmtId="0" xfId="2" applyFont="1" applyBorder="1" applyAlignment="1" applyProtection="1" quotePrefix="1">
      <alignment horizontal="center"/>
    </xf>
    <xf fontId="8" fillId="0" borderId="1" numFmtId="0" xfId="0" applyFont="1" applyBorder="1"/>
    <xf fontId="9" fillId="0" borderId="1" numFmtId="0" xfId="0" applyFont="1" applyBorder="1"/>
    <xf fontId="4" fillId="0" borderId="1" numFmtId="0" xfId="0" applyFont="1" applyBorder="1"/>
    <xf fontId="5" fillId="0" borderId="1" numFmtId="0" xfId="0" applyFont="1" applyBorder="1"/>
    <xf fontId="7" fillId="0" borderId="0" numFmtId="0" xfId="0" applyFont="1"/>
    <xf fontId="5" fillId="0" borderId="1" numFmtId="0" xfId="0" applyFont="1" applyBorder="1" applyAlignment="1">
      <alignment wrapText="1"/>
    </xf>
    <xf fontId="4" fillId="0" borderId="2" numFmtId="0" xfId="0" applyFont="1" applyBorder="1" applyAlignment="1">
      <alignment horizontal="left" vertical="center" wrapText="1"/>
    </xf>
    <xf fontId="10" fillId="0" borderId="0" numFmtId="0" xfId="1" applyFont="1" applyProtection="1"/>
    <xf fontId="4" fillId="2" borderId="1" numFmtId="0" xfId="0" applyFont="1" applyFill="1" applyBorder="1" applyAlignment="1">
      <alignment horizontal="center" vertical="center"/>
    </xf>
    <xf fontId="4" fillId="2" borderId="1" numFmtId="0" xfId="0" applyFont="1" applyFill="1" applyBorder="1" applyAlignment="1">
      <alignment horizontal="center" vertical="center" wrapText="1"/>
    </xf>
    <xf fontId="11" fillId="2" borderId="1" numFmtId="0" xfId="0" applyFont="1" applyFill="1" applyBorder="1" applyAlignment="1">
      <alignment horizontal="center" vertical="center" wrapText="1"/>
    </xf>
    <xf fontId="12" fillId="3" borderId="1" numFmtId="0" xfId="0" applyFont="1" applyFill="1" applyBorder="1" applyAlignment="1">
      <alignment horizontal="left" vertical="top" wrapText="1"/>
    </xf>
    <xf fontId="12" fillId="3" borderId="3" numFmtId="0" xfId="0" applyFont="1" applyFill="1" applyBorder="1" applyAlignment="1">
      <alignment horizontal="left" vertical="top" wrapText="1"/>
    </xf>
    <xf fontId="12" fillId="3" borderId="4" numFmtId="0" xfId="0" applyFont="1" applyFill="1" applyBorder="1" applyAlignment="1">
      <alignment horizontal="center" vertical="top" wrapText="1"/>
    </xf>
    <xf fontId="12" fillId="3" borderId="1" numFmtId="0" xfId="0" applyFont="1" applyFill="1" applyBorder="1" applyAlignment="1">
      <alignment horizontal="center" vertical="center" wrapText="1"/>
    </xf>
    <xf fontId="12" fillId="3" borderId="1" numFmtId="0" xfId="0" applyFont="1" applyFill="1" applyBorder="1" applyAlignment="1">
      <alignment horizontal="center" vertical="top" wrapText="1"/>
    </xf>
    <xf fontId="12" fillId="0" borderId="1" numFmtId="0" xfId="0" applyFont="1" applyBorder="1" applyAlignment="1">
      <alignment horizontal="center" vertical="center" wrapText="1"/>
    </xf>
    <xf fontId="13" fillId="0" borderId="1" numFmtId="0" xfId="0" applyFont="1" applyBorder="1" applyAlignment="1">
      <alignment wrapText="1"/>
    </xf>
    <xf fontId="0" fillId="4" borderId="0" numFmtId="0" xfId="0" applyFill="1"/>
    <xf fontId="12" fillId="4" borderId="1" numFmtId="0" xfId="0" applyFont="1" applyFill="1" applyBorder="1" applyAlignment="1">
      <alignment horizontal="left" vertical="top" wrapText="1"/>
    </xf>
    <xf fontId="12" fillId="4" borderId="3" numFmtId="0" xfId="0" applyFont="1" applyFill="1" applyBorder="1" applyAlignment="1">
      <alignment horizontal="left" vertical="top" wrapText="1"/>
    </xf>
    <xf fontId="12" fillId="4" borderId="2" numFmtId="0" xfId="0" applyFont="1" applyFill="1" applyBorder="1" applyAlignment="1">
      <alignment horizontal="left" vertical="top" wrapText="1"/>
    </xf>
    <xf fontId="12" fillId="4" borderId="4" numFmtId="0" xfId="0" applyFont="1" applyFill="1" applyBorder="1" applyAlignment="1">
      <alignment horizontal="center" vertical="top" wrapText="1"/>
    </xf>
    <xf fontId="12" fillId="4" borderId="1" numFmtId="0" xfId="0" applyFont="1" applyFill="1" applyBorder="1" applyAlignment="1">
      <alignment horizontal="center" vertical="top" wrapText="1"/>
    </xf>
    <xf fontId="12" fillId="4" borderId="1" numFmtId="0" xfId="0" applyFont="1" applyFill="1" applyBorder="1" applyAlignment="1">
      <alignment horizontal="center" vertical="center" wrapText="1"/>
    </xf>
    <xf fontId="13" fillId="4" borderId="1" numFmtId="0" xfId="0" applyFont="1" applyFill="1" applyBorder="1" applyAlignment="1">
      <alignment wrapText="1"/>
    </xf>
    <xf fontId="12" fillId="3" borderId="2" numFmtId="0" xfId="0" applyFont="1" applyFill="1" applyBorder="1" applyAlignment="1">
      <alignment horizontal="left" vertical="top" wrapText="1"/>
    </xf>
    <xf fontId="13" fillId="5" borderId="1" numFmtId="0" xfId="0" applyFont="1" applyFill="1" applyBorder="1" applyAlignment="1">
      <alignment wrapText="1"/>
    </xf>
    <xf fontId="12" fillId="0" borderId="1" numFmtId="0" xfId="0" applyFont="1" applyBorder="1"/>
    <xf fontId="12" fillId="3" borderId="5" numFmtId="0" xfId="0" applyFont="1" applyFill="1" applyBorder="1" applyAlignment="1">
      <alignment horizontal="left" vertical="top" wrapText="1"/>
    </xf>
    <xf fontId="12" fillId="0" borderId="1" numFmtId="0" xfId="0" applyFont="1" applyBorder="1" applyAlignment="1">
      <alignment horizontal="left" vertical="top" wrapText="1"/>
    </xf>
    <xf fontId="12" fillId="0" borderId="6" numFmtId="0" xfId="0" applyFont="1" applyBorder="1" applyAlignment="1">
      <alignment horizontal="center" vertical="top" wrapText="1"/>
    </xf>
    <xf fontId="12" fillId="0" borderId="3" numFmtId="0" xfId="0" applyFont="1" applyBorder="1" applyAlignment="1">
      <alignment horizontal="left" vertical="top" wrapText="1"/>
    </xf>
    <xf fontId="12" fillId="3" borderId="7" numFmtId="0" xfId="0" applyFont="1" applyFill="1" applyBorder="1" applyAlignment="1">
      <alignment horizontal="left" vertical="top" wrapText="1"/>
    </xf>
    <xf fontId="12" fillId="3" borderId="8" numFmtId="0" xfId="0" applyFont="1" applyFill="1" applyBorder="1" applyAlignment="1">
      <alignment horizontal="center" vertical="top" wrapText="1"/>
    </xf>
    <xf fontId="12" fillId="3" borderId="2" numFmtId="0" xfId="0" applyFont="1" applyFill="1" applyBorder="1" applyAlignment="1">
      <alignment horizontal="center" vertical="center" wrapText="1"/>
    </xf>
    <xf fontId="12" fillId="0" borderId="2" numFmtId="0" xfId="0" applyFont="1" applyBorder="1" applyAlignment="1">
      <alignment horizontal="center" vertical="center" wrapText="1"/>
    </xf>
    <xf fontId="13" fillId="0" borderId="2" numFmtId="0" xfId="0" applyFont="1" applyBorder="1" applyAlignment="1">
      <alignment wrapText="1"/>
    </xf>
    <xf fontId="12" fillId="0" borderId="2" numFmtId="0" xfId="0" applyFont="1" applyBorder="1" applyAlignment="1">
      <alignment horizontal="left" vertical="top" wrapText="1"/>
    </xf>
    <xf fontId="12" fillId="0" borderId="2" numFmtId="0" xfId="0" applyFont="1" applyBorder="1" applyAlignment="1">
      <alignment horizontal="center"/>
    </xf>
    <xf fontId="12" fillId="0" borderId="2" numFmtId="0" xfId="0" applyFont="1" applyBorder="1"/>
    <xf fontId="12" fillId="0" borderId="4" numFmtId="0" xfId="0" applyFont="1" applyBorder="1" applyAlignment="1">
      <alignment horizontal="center" vertical="top" wrapText="1"/>
    </xf>
    <xf fontId="12" fillId="0" borderId="8" numFmtId="0" xfId="0" applyFont="1" applyBorder="1" applyAlignment="1">
      <alignment horizontal="center"/>
    </xf>
    <xf fontId="12" fillId="3" borderId="4" numFmtId="0" xfId="0" applyFont="1" applyFill="1" applyBorder="1" applyAlignment="1">
      <alignment horizontal="left" vertical="top" wrapText="1"/>
    </xf>
    <xf fontId="12" fillId="0" borderId="3" numFmtId="0" xfId="0" applyFont="1" applyBorder="1" applyAlignment="1">
      <alignment horizontal="center" vertical="center" wrapText="1"/>
    </xf>
    <xf fontId="12" fillId="0" borderId="1" numFmtId="0" xfId="0" applyFont="1" applyBorder="1" applyAlignment="1">
      <alignment horizontal="center"/>
    </xf>
    <xf fontId="12" fillId="0" borderId="4" numFmtId="0" xfId="0" applyFont="1" applyBorder="1"/>
    <xf fontId="0" fillId="6" borderId="0" numFmtId="0" xfId="0" applyFill="1"/>
    <xf fontId="12" fillId="3" borderId="3" numFmtId="0" xfId="0" applyFont="1" applyFill="1" applyBorder="1" applyAlignment="1">
      <alignment horizontal="center" vertical="top" wrapText="1"/>
    </xf>
    <xf fontId="7" fillId="6" borderId="1" numFmtId="0" xfId="0" applyFont="1" applyFill="1" applyBorder="1"/>
    <xf fontId="7" fillId="0" borderId="1" numFmtId="0" xfId="0" applyFont="1" applyBorder="1"/>
    <xf fontId="0" fillId="7" borderId="0" numFmtId="0" xfId="0" applyFill="1"/>
    <xf fontId="5" fillId="0" borderId="1" numFmtId="0" xfId="0" applyFont="1" applyBorder="1" applyAlignment="1">
      <alignment horizontal="left" vertical="top" wrapText="1"/>
    </xf>
    <xf fontId="5" fillId="0" borderId="0" numFmtId="0" xfId="0" applyFont="1"/>
    <xf fontId="5" fillId="0" borderId="0" numFmtId="0" xfId="0" applyFont="1" applyAlignment="1">
      <alignment horizontal="center"/>
    </xf>
    <xf fontId="4" fillId="0" borderId="2" numFmtId="0" xfId="0" applyFont="1" applyBorder="1" applyAlignment="1">
      <alignment horizontal="center" vertical="center" wrapText="1"/>
    </xf>
    <xf fontId="5" fillId="0" borderId="2" numFmtId="0" xfId="0" applyFont="1" applyBorder="1" applyAlignment="1">
      <alignment horizontal="center" vertical="top"/>
    </xf>
    <xf fontId="5" fillId="3" borderId="3" numFmtId="0" xfId="0" applyFont="1" applyFill="1" applyBorder="1" applyAlignment="1">
      <alignment horizontal="left" vertical="top" wrapText="1"/>
    </xf>
    <xf fontId="5" fillId="0" borderId="1" numFmtId="0" xfId="0" applyFont="1" applyBorder="1" applyAlignment="1">
      <alignment horizontal="left" vertical="center" wrapText="1"/>
    </xf>
    <xf fontId="5" fillId="0" borderId="1" numFmtId="0" xfId="0" applyFont="1" applyBorder="1" applyAlignment="1">
      <alignment horizontal="center"/>
    </xf>
    <xf fontId="14" fillId="0" borderId="4" numFmtId="0" xfId="0" applyFont="1" applyBorder="1" applyAlignment="1">
      <alignment wrapText="1"/>
    </xf>
    <xf fontId="0" fillId="0" borderId="0" numFmtId="0" xfId="0" applyAlignment="1">
      <alignment horizontal="center"/>
    </xf>
    <xf fontId="5" fillId="3" borderId="1" numFmtId="0" xfId="0" applyFont="1" applyFill="1" applyBorder="1" applyAlignment="1">
      <alignment horizontal="center" vertical="top"/>
    </xf>
    <xf fontId="5" fillId="0" borderId="1" numFmtId="0" xfId="0" applyFont="1" applyBorder="1" applyAlignment="1">
      <alignment horizontal="center" vertical="top"/>
    </xf>
    <xf fontId="4" fillId="2" borderId="2" numFmtId="0" xfId="0" applyFont="1" applyFill="1" applyBorder="1" applyAlignment="1">
      <alignment horizontal="center" vertical="center"/>
    </xf>
    <xf fontId="4" fillId="2" borderId="9" numFmtId="0" xfId="0" applyFont="1" applyFill="1" applyBorder="1" applyAlignment="1">
      <alignment horizontal="center" vertical="center"/>
    </xf>
    <xf fontId="4" fillId="2" borderId="2" numFmtId="0" xfId="0" applyFont="1" applyFill="1" applyBorder="1" applyAlignment="1">
      <alignment horizontal="center" vertical="center" wrapText="1"/>
    </xf>
    <xf fontId="11" fillId="2" borderId="10" numFmtId="0" xfId="0" applyFont="1" applyFill="1" applyBorder="1" applyAlignment="1">
      <alignment horizontal="center" vertical="center" wrapText="1"/>
    </xf>
    <xf fontId="15" fillId="0" borderId="0" numFmtId="0" xfId="0" applyFont="1" applyAlignment="1">
      <alignment horizontal="center" vertical="center"/>
    </xf>
    <xf fontId="14" fillId="3" borderId="4" numFmtId="0" xfId="0" applyFont="1" applyFill="1" applyBorder="1" applyAlignment="1">
      <alignment wrapText="1"/>
    </xf>
    <xf fontId="5" fillId="0" borderId="4" numFmtId="0" xfId="0" applyFont="1" applyBorder="1" applyAlignment="1">
      <alignment horizontal="left" wrapText="1"/>
    </xf>
    <xf fontId="14" fillId="0" borderId="4" numFmtId="0" xfId="0" applyFont="1" applyBorder="1" applyAlignment="1">
      <alignment vertical="top" wrapText="1"/>
    </xf>
    <xf fontId="5" fillId="0" borderId="4" numFmtId="0" xfId="0" applyFont="1" applyBorder="1" applyAlignment="1">
      <alignment wrapText="1"/>
    </xf>
    <xf fontId="4" fillId="0" borderId="3" numFmtId="0" xfId="0" applyFont="1" applyBorder="1"/>
    <xf fontId="5" fillId="7" borderId="1" numFmtId="0" xfId="0" applyFont="1" applyFill="1" applyBorder="1"/>
    <xf fontId="4" fillId="0" borderId="7" numFmtId="0" xfId="0" applyFont="1" applyBorder="1"/>
    <xf fontId="5" fillId="6" borderId="1" numFmtId="0" xfId="0" applyFont="1" applyFill="1" applyBorder="1"/>
    <xf fontId="5" fillId="0" borderId="11" numFmtId="0" xfId="0" applyFont="1" applyBorder="1" applyAlignment="1">
      <alignment horizontal="center" vertical="top"/>
    </xf>
    <xf fontId="5" fillId="3" borderId="1" numFmtId="0" xfId="0" applyFont="1" applyFill="1" applyBorder="1" applyAlignment="1">
      <alignment horizontal="left" vertical="top" wrapText="1"/>
    </xf>
    <xf fontId="5" fillId="0" borderId="1" numFmtId="0" xfId="0" applyFont="1" applyBorder="1" applyAlignment="1">
      <alignment horizontal="left"/>
    </xf>
    <xf fontId="14" fillId="0" borderId="1" numFmtId="0" xfId="0" applyFont="1" applyBorder="1"/>
    <xf fontId="3" fillId="5" borderId="1" numFmtId="0" xfId="0" applyFont="1" applyFill="1" applyBorder="1" applyAlignment="1">
      <alignment wrapText="1"/>
    </xf>
    <xf fontId="3" fillId="0" borderId="1" numFmtId="0" xfId="0" applyFont="1" applyBorder="1"/>
    <xf fontId="5" fillId="8" borderId="1" numFmtId="0" xfId="0" applyFont="1" applyFill="1" applyBorder="1" applyAlignment="1">
      <alignment horizontal="left" vertical="center"/>
    </xf>
    <xf fontId="5" fillId="8" borderId="1" numFmtId="0" xfId="0" applyFont="1" applyFill="1" applyBorder="1" applyAlignment="1">
      <alignment horizontal="center" vertical="center"/>
    </xf>
    <xf fontId="5" fillId="8" borderId="1" numFmtId="0" xfId="0" applyFont="1" applyFill="1" applyBorder="1" applyAlignment="1">
      <alignment horizontal="center" vertical="center" wrapText="1"/>
    </xf>
    <xf fontId="14" fillId="8" borderId="1" numFmtId="0" xfId="0" applyFont="1" applyFill="1" applyBorder="1" applyAlignment="1">
      <alignment horizontal="center" vertical="center" wrapText="1"/>
    </xf>
    <xf fontId="14" fillId="0" borderId="1" numFmtId="0" xfId="0" applyFont="1" applyBorder="1" applyAlignment="1">
      <alignment horizontal="center" vertical="center" wrapText="1"/>
    </xf>
    <xf fontId="16" fillId="0" borderId="0" numFmtId="0" xfId="0" applyFont="1"/>
    <xf fontId="16" fillId="0" borderId="0" numFmtId="0" xfId="0" applyFont="1" applyAlignment="1">
      <alignment horizontal="center" vertical="center"/>
    </xf>
    <xf fontId="5" fillId="3" borderId="1" numFmtId="0" xfId="0" applyFont="1" applyFill="1" applyBorder="1"/>
    <xf fontId="5" fillId="0" borderId="4" numFmtId="0" xfId="0" applyFont="1" applyBorder="1" applyAlignment="1">
      <alignment horizontal="center" vertical="center" wrapText="1"/>
    </xf>
    <xf fontId="17" fillId="0" borderId="0" numFmtId="0" xfId="0" applyFont="1"/>
    <xf fontId="7" fillId="0" borderId="1" numFmtId="0" xfId="0" applyFont="1" applyBorder="1" applyAlignment="1">
      <alignment horizontal="center"/>
    </xf>
    <xf fontId="7" fillId="0" borderId="1" numFmtId="49" xfId="0" applyNumberFormat="1" applyFont="1" applyBorder="1"/>
    <xf fontId="18" fillId="0" borderId="0" numFmtId="0" xfId="0" applyFont="1" applyAlignment="1">
      <alignment horizontal="center" vertical="center" wrapText="1"/>
    </xf>
    <xf fontId="4" fillId="0" borderId="2" numFmtId="0" xfId="0" applyFont="1" applyBorder="1"/>
    <xf fontId="7" fillId="0" borderId="2" numFmtId="0" xfId="0" applyFont="1" applyBorder="1"/>
    <xf fontId="4" fillId="3" borderId="2" numFmtId="0" xfId="0" applyFont="1" applyFill="1" applyBorder="1" applyAlignment="1">
      <alignment horizontal="left" vertical="center" wrapText="1"/>
    </xf>
    <xf fontId="10" fillId="0" borderId="0" numFmtId="0" xfId="1" applyFont="1" applyAlignment="1" applyProtection="1">
      <alignment horizontal="center" vertical="center"/>
    </xf>
    <xf fontId="4" fillId="9" borderId="1" numFmtId="0" xfId="0" applyFont="1" applyFill="1" applyBorder="1" applyAlignment="1">
      <alignment horizontal="center" vertical="center"/>
    </xf>
    <xf fontId="11" fillId="9" borderId="1" numFmtId="0" xfId="0" applyFont="1" applyFill="1" applyBorder="1" applyAlignment="1">
      <alignment horizontal="center" vertical="center" wrapText="1"/>
    </xf>
    <xf fontId="5" fillId="0" borderId="2" numFmtId="0" xfId="0" applyFont="1" applyBorder="1" applyAlignment="1">
      <alignment horizontal="left" vertical="top" wrapText="1"/>
    </xf>
    <xf fontId="7" fillId="0" borderId="1" numFmtId="0" xfId="0" applyFont="1" applyBorder="1" applyAlignment="1">
      <alignment horizontal="left" vertical="center"/>
    </xf>
    <xf fontId="7" fillId="0" borderId="7" numFmtId="0" xfId="0" applyFont="1" applyBorder="1"/>
    <xf fontId="5" fillId="0" borderId="8" numFmtId="0" xfId="0" applyFont="1" applyBorder="1" applyAlignment="1">
      <alignment horizontal="left" vertical="top" wrapText="1"/>
    </xf>
    <xf fontId="7" fillId="0" borderId="2" numFmtId="0" xfId="0" applyFont="1" applyBorder="1" applyAlignment="1">
      <alignment horizontal="center"/>
    </xf>
    <xf fontId="5" fillId="0" borderId="2" numFmtId="0" xfId="0" applyFont="1" applyBorder="1" applyAlignment="1">
      <alignment horizontal="center" vertical="center" wrapText="1"/>
    </xf>
    <xf fontId="14" fillId="0" borderId="2" numFmtId="0" xfId="0" applyFont="1" applyBorder="1" applyAlignment="1">
      <alignment wrapText="1"/>
    </xf>
    <xf fontId="7" fillId="0" borderId="0" numFmtId="0" xfId="0" applyFont="1" applyAlignment="1">
      <alignment horizontal="center"/>
    </xf>
    <xf fontId="5" fillId="0" borderId="1" numFmtId="0" xfId="0" applyFont="1" applyBorder="1" applyAlignment="1">
      <alignment horizontal="center" vertical="top" wrapText="1"/>
    </xf>
    <xf fontId="5" fillId="0" borderId="1" numFmtId="0" xfId="0" applyFont="1" applyBorder="1" applyAlignment="1">
      <alignment horizontal="left" vertical="center"/>
    </xf>
    <xf fontId="14" fillId="10" borderId="4" numFmtId="0" xfId="0" applyFont="1" applyFill="1" applyBorder="1" applyAlignment="1">
      <alignment vertical="center" wrapText="1"/>
    </xf>
    <xf fontId="5" fillId="0" borderId="4" numFmtId="0" xfId="0" applyFont="1" applyBorder="1" applyAlignment="1">
      <alignment horizontal="left" vertical="center" wrapText="1"/>
    </xf>
    <xf fontId="14" fillId="0" borderId="4" numFmtId="0" xfId="0" applyFont="1" applyBorder="1" applyAlignment="1">
      <alignment vertical="center" wrapText="1"/>
    </xf>
    <xf fontId="7" fillId="0" borderId="1" numFmtId="0" xfId="0" applyFont="1" applyBorder="1" applyAlignment="1">
      <alignment wrapText="1"/>
    </xf>
    <xf fontId="19" fillId="0" borderId="0" numFmtId="0" xfId="0" applyFont="1"/>
    <xf fontId="5" fillId="3" borderId="1" numFmtId="0" xfId="0" applyFont="1" applyFill="1" applyBorder="1" applyAlignment="1">
      <alignment horizontal="center"/>
    </xf>
    <xf fontId="5" fillId="3" borderId="4" numFmtId="0" xfId="0" applyFont="1" applyFill="1" applyBorder="1"/>
    <xf fontId="3" fillId="0" borderId="0" numFmtId="0" xfId="0" applyFont="1"/>
    <xf fontId="14" fillId="0" borderId="0" numFmtId="0" xfId="0" applyFont="1"/>
    <xf fontId="5" fillId="0" borderId="2" numFmtId="0" xfId="0" applyFont="1" applyBorder="1"/>
    <xf fontId="11" fillId="3" borderId="2" numFmtId="0" xfId="0" applyFont="1" applyFill="1" applyBorder="1" applyAlignment="1">
      <alignment horizontal="center" vertical="center" wrapText="1"/>
    </xf>
    <xf fontId="5" fillId="0" borderId="2" numFmtId="0" xfId="0" applyFont="1" applyBorder="1" applyAlignment="1">
      <alignment horizontal="center" vertical="center"/>
    </xf>
    <xf fontId="20" fillId="9" borderId="1" numFmtId="0" xfId="0" applyFont="1" applyFill="1" applyBorder="1" applyAlignment="1">
      <alignment horizontal="center" vertical="center" wrapText="1"/>
    </xf>
    <xf fontId="5" fillId="11" borderId="1" numFmtId="0" xfId="0" applyFont="1" applyFill="1" applyBorder="1" applyAlignment="1">
      <alignment horizontal="left" vertical="top"/>
    </xf>
    <xf fontId="21" fillId="0" borderId="1" numFmtId="0" xfId="0" applyFont="1" applyBorder="1" applyAlignment="1">
      <alignment wrapText="1"/>
    </xf>
    <xf fontId="5" fillId="0" borderId="1" numFmtId="0" xfId="0" applyFont="1" applyBorder="1" applyAlignment="1">
      <alignment horizontal="left" wrapText="1"/>
    </xf>
    <xf fontId="22" fillId="0" borderId="0" numFmtId="0" xfId="0" applyFont="1"/>
    <xf fontId="5" fillId="6" borderId="1" numFmtId="0" xfId="0" applyFont="1" applyFill="1" applyBorder="1" applyAlignment="1">
      <alignment wrapText="1"/>
    </xf>
    <xf fontId="5" fillId="7" borderId="1" numFmtId="49" xfId="0" applyNumberFormat="1" applyFont="1" applyFill="1" applyBorder="1" applyAlignment="1">
      <alignment wrapText="1"/>
    </xf>
    <xf fontId="4" fillId="0" borderId="3" numFmtId="0" xfId="0" applyFont="1" applyBorder="1" applyAlignment="1">
      <alignment horizontal="center" vertical="center" wrapText="1"/>
    </xf>
    <xf fontId="23" fillId="0" borderId="0" numFmtId="0" xfId="1" applyFont="1" applyProtection="1"/>
    <xf fontId="24" fillId="2" borderId="1" numFmtId="0" xfId="0" applyFont="1" applyFill="1" applyBorder="1" applyAlignment="1">
      <alignment horizontal="center" vertical="center"/>
    </xf>
    <xf fontId="20" fillId="2" borderId="1" numFmtId="0" xfId="0" applyFont="1" applyFill="1" applyBorder="1" applyAlignment="1">
      <alignment horizontal="center" vertical="center" wrapText="1"/>
    </xf>
    <xf fontId="20" fillId="2" borderId="10" numFmtId="0" xfId="0" applyFont="1" applyFill="1" applyBorder="1" applyAlignment="1">
      <alignment horizontal="center" vertical="center" wrapText="1"/>
    </xf>
    <xf fontId="5" fillId="0" borderId="1" numFmtId="0" xfId="0" applyFont="1" applyBorder="1" applyAlignment="1">
      <alignment vertical="top"/>
    </xf>
    <xf fontId="3" fillId="0" borderId="1" numFmtId="0" xfId="0" applyFont="1" applyBorder="1" applyAlignment="1">
      <alignment horizontal="center"/>
    </xf>
    <xf fontId="5" fillId="3" borderId="1" numFmtId="0" xfId="0" applyFont="1" applyFill="1" applyBorder="1" applyAlignment="1">
      <alignment vertical="top" wrapText="1"/>
    </xf>
    <xf fontId="5" fillId="3" borderId="1" numFmtId="0" xfId="0" applyFont="1" applyFill="1" applyBorder="1" applyAlignment="1">
      <alignment horizontal="center" vertical="top" wrapText="1"/>
    </xf>
    <xf fontId="5" fillId="0" borderId="4" numFmtId="0" xfId="0" applyFont="1" applyBorder="1" applyAlignment="1">
      <alignment vertical="top" wrapText="1"/>
    </xf>
    <xf fontId="5" fillId="12" borderId="1" numFmtId="0" xfId="0" applyFont="1" applyFill="1" applyBorder="1" applyAlignment="1">
      <alignment horizontal="left" vertical="top" wrapText="1"/>
    </xf>
    <xf fontId="5" fillId="0" borderId="1" numFmtId="0" xfId="0" applyFont="1" applyBorder="1" applyAlignment="1">
      <alignment vertical="center" wrapText="1"/>
    </xf>
    <xf fontId="5" fillId="7" borderId="1" numFmtId="0" xfId="0" applyFont="1" applyFill="1" applyBorder="1" applyAlignment="1">
      <alignment horizontal="center" wrapText="1"/>
    </xf>
    <xf fontId="11" fillId="2" borderId="2" numFmtId="0" xfId="0" applyFont="1" applyFill="1" applyBorder="1" applyAlignment="1">
      <alignment horizontal="center" vertical="center" wrapText="1"/>
    </xf>
    <xf fontId="14" fillId="0" borderId="1" numFmtId="0" xfId="0" applyFont="1" applyBorder="1" applyAlignment="1">
      <alignment wrapText="1"/>
    </xf>
    <xf fontId="5" fillId="0" borderId="2" numFmtId="0" xfId="0" applyFont="1" applyBorder="1" applyAlignment="1">
      <alignment horizontal="left" vertical="center" wrapText="1"/>
    </xf>
    <xf fontId="14" fillId="0" borderId="1" numFmtId="0" xfId="0" applyFont="1" applyBorder="1" applyAlignment="1">
      <alignment horizontal="left" wrapText="1"/>
    </xf>
    <xf fontId="5" fillId="0" borderId="5" numFmtId="0" xfId="0" applyFont="1" applyBorder="1" applyAlignment="1">
      <alignment horizontal="left" vertical="center" wrapText="1"/>
    </xf>
  </cellXfs>
  <cellStyles count="3">
    <cellStyle name="Hyperlink 1" xfId="1"/>
    <cellStyle name="Lien hypertexte"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tyles" Target="styles.xml"/><Relationship  Id="rId13" Type="http://schemas.openxmlformats.org/officeDocument/2006/relationships/worksheet" Target="worksheets/sheet9.xml"/><Relationship  Id="rId11" Type="http://schemas.openxmlformats.org/officeDocument/2006/relationships/worksheet" Target="worksheets/sheet7.xml"/><Relationship  Id="rId18" Type="http://schemas.openxmlformats.org/officeDocument/2006/relationships/worksheet" Target="worksheets/sheet14.xml"/><Relationship  Id="rId17" Type="http://schemas.openxmlformats.org/officeDocument/2006/relationships/worksheet" Target="worksheets/sheet13.xml"/><Relationship  Id="rId10" Type="http://schemas.openxmlformats.org/officeDocument/2006/relationships/worksheet" Target="worksheets/sheet6.xml"/><Relationship  Id="rId15" Type="http://schemas.openxmlformats.org/officeDocument/2006/relationships/worksheet" Target="worksheets/sheet11.xml"/><Relationship  Id="rId9" Type="http://schemas.openxmlformats.org/officeDocument/2006/relationships/worksheet" Target="worksheets/sheet5.xml"/><Relationship  Id="rId20" Type="http://schemas.openxmlformats.org/officeDocument/2006/relationships/sharedStrings" Target="sharedStrings.xml"/><Relationship  Id="rId19" Type="http://schemas.openxmlformats.org/officeDocument/2006/relationships/theme" Target="theme/theme1.xml"/><Relationship  Id="rId8" Type="http://schemas.openxmlformats.org/officeDocument/2006/relationships/worksheet" Target="worksheets/sheet4.xml"/><Relationship  Id="rId7" Type="http://schemas.openxmlformats.org/officeDocument/2006/relationships/worksheet" Target="worksheets/sheet3.xml"/><Relationship  Id="rId14" Type="http://schemas.openxmlformats.org/officeDocument/2006/relationships/worksheet" Target="worksheets/sheet10.xml"/><Relationship  Id="rId6" Type="http://schemas.openxmlformats.org/officeDocument/2006/relationships/worksheet" Target="worksheets/sheet2.xml"/><Relationship  Id="rId5" Type="http://schemas.openxmlformats.org/officeDocument/2006/relationships/worksheet" Target="worksheets/sheet1.xml"/><Relationship  Id="rId4" Type="http://schemas.openxmlformats.org/officeDocument/2006/relationships/customXml" Target="../customXml/item3.xml"/><Relationship  Id="rId16" Type="http://schemas.openxmlformats.org/officeDocument/2006/relationships/worksheet" Target="worksheets/sheet12.xml"/><Relationship  Id="rId12" Type="http://schemas.openxmlformats.org/officeDocument/2006/relationships/worksheet" Target="worksheets/sheet8.xml"/><Relationship  Id="rId3" Type="http://schemas.openxmlformats.org/officeDocument/2006/relationships/customXml" Target="../customXml/item2.xml"/><Relationship  Id="rId2" Type="http://schemas.openxmlformats.org/officeDocument/2006/relationships/customXml" Target="../customXml/item1.xml"/><Relationship  Id="rId1" Type="http://schemas.microsoft.com/office/2017/10/relationships/person" Target="persons/person.xml"/></Relationships>
</file>

<file path=xl/drawings/_rels/drawing1.xml.rels><?xml version="1.0" encoding="UTF-8" standalone="yes"?><Relationships xmlns="http://schemas.openxmlformats.org/package/2006/relationships"></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0</xdr:colOff>
      <xdr:row>12</xdr:row>
      <xdr:rowOff>0</xdr:rowOff>
    </xdr:from>
    <xdr:to>
      <xdr:col>0</xdr:col>
      <xdr:colOff>304800</xdr:colOff>
      <xdr:row>13</xdr:row>
      <xdr:rowOff>121921</xdr:rowOff>
    </xdr:to>
    <xdr:sp>
      <xdr:nvSpPr>
        <xdr:cNvPr id="17410" name="AutoShape 2" descr="data:image/jpeg;base64,/9j/4AAQSkZJRgABAQEAYABgAAD/2wBDAAgGBgcGBQgHBwcJCQgKDBQNDAsLDBkSEw8UHRofHh0aHBwgJC4nICIsIxwcKDcpLDAxNDQ0Hyc5PTgyPC4zNDL/2wBDAQkJCQwLDBgNDRgyIRwhMjIyMjIyMjIyMjIyMjIyMjIyMjIyMjIyMjIyMjIyMjIyMjIyMjIyMjIyMjIyMjIyMjL/wAARCAMgAw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sfxL4lsPCmk/2lqPnGHzFiVYY97szHAAHesfS/iRoupatb6ZJbapp91c5FuuoWTwiUjqFJ6mha7A9DsKKo6vq9hoWlzalqVwsFrCMu5BPsAAOSSax/DvjvR/Et/NYWq3ltexRiU297bNC7If4gD1FC1B6HTUVk+IPEmleGNON7q10sEXO1cbnkIGcKo5JqOz8VaTd+FovEbTm10ySPzRJcjYQuccj37etAG1RWF4X8W6Z4vs7i70rzzBBOYGaWIplh1xntzUfifxjpvhP7Et9FeTS3jmOCG0gMrsQMn5RzQ9NwWp0NFc34f8caP4jubi0t/tVreW675LW+gaCUJ/ew3b3rMufit4Zt5X2tf3FnGxWW/t7OR7aMg4OZAMce2aAO3orldb+IOi6I+nIy3l8+oxGa2XT7czl0GPmwO3NSaB460bxDeT2UP2u0voU8x7W/t2gk2f3gG6igDpqK4aT4s+GI5Sc6g9ir7G1FLJzag5x/rMY68V20cqTRJLG4aN1DKwPBB6GjpcOth9FczrfjfS9J8NXWt25N/Fb3H2bZAcFpdwUqCeOCa6SNt8asRtJAJU9qPMB1FZc2rTLrsOmW+nTzqU33FzwscI7cn7zH0HTvWpketABRRRnnFABRVH+17Fr+5sI51kvLaITSwLksqnOPzwag8OazJr2hQalLp9zpzSlv9HuhiRcMRyPfGfxoA1aKMj1ozQAUUZ5xRQAUVzd/450TTvFlp4amllOo3WNoSPKITnAZuxODxS+KPFsfhuWwtYrC41HUb+QpbWluVDNgZYkscAAUAdHRXE3HxGt4bzWI00m7ktdHhZ727DoI45Au7yhzkntkcZrqNH1H+1dFstRMD2/2qFZfKcgsm4Zwcd6PMC9RRRketABRRketGRjNABRRketVIdUsbjUrnToblHu7ZVaaIdUDZ25+uDQBbooyKKACiiigAooooAKKKKACiiigAooooAKKKKACiiigAooooAKKKKACiiigAooooAKKKKACiiigAooooAKKKKACiiigAooooAKKKKACiiigAooooAKKKKACiiigAooooAKKKKACiiigAooooAKSlpKAFooooAKKKKACiiigDyz4vzx3WpeFNEk1SPTFuL43D3UhUCIRrkN83HU96zbSf/i5/h23m8TR+MAVldWURj7AQP8AWfuvlOenNeqaloOj6y6NqmlWN60YwhubdJCo9twOKdp2h6TpCuumaXZWSv8AfFtAse767QM0R0CWpy/iH4keGrDw+t/HNDqInuGtreHIVZJVPIJfAABxljxWd4dl061uNT8ceIfEGl3N95CRSixmEkNjDnhAVySSTye/auxm8K+Hri2itptC0ySCIsY43tEKoTycAjAz3pYPC/h+2s57SDQ9Nitp8GaFLVFSTHTcAMHHvQtAf4HKfFHxFo9p4E1FxeWX9oTWm21jeRRKVlwuVU/MAQTz7Vo2OpeGtF8Bacs+p6W9pa2qpEzTxlHkjTkLzgsD2HNbd94Z0DU51nv9E066mVQgkntUdgo6DJHSmyeFPDstnDZyaDpj2sLFooWtIyiE9SFxgE0dGl1DqvI5T4NTW0ngKF0u7ea8uJpbq6SKRWZGdyRuAOQcAdazPF0er618X9Js9CubSG60rT3ui93GZI1Mh29AQc4r0bTdE0rRxINL0yzshKQZBbQLHux0ztAzU62Fml9JfJawLdyIEecRgOyjoC3Uj2ptpyT/AK2Er2a7/wCZ5V4p8H6/beHPEviS+1Bb/X59O+yRpYwGNI4dwLbRkkkjNbml+NPBOl+BtMt4b61uYGt47dLC3xLM5IAKmIc565yPWvQazrbQNGs757610mxgu3+/PFbort9WAzSXZ7f1/mN9+v8Aw3+R5jf2usap8YZI/DE2n2R0TSkjVbmAtGnmHO0KpGDjFHhG9jvZdb8Z+LrotqmlpJp11awQFUtoweSAMs27rn616vDYWdvdT3UNrBHcXGPOlSMB5McDcepx702HTbG3uLi4hs7eOa5OZ5EiAaX/AHiB8340dLev4/8ADsOv3fgeKvqcHg3SbWTwj4sstY0medFi8P3ISWTbI2SqFfmB5P3hxXrHit7dPBOryXcG6BbGRniyRnCk445qzaeG9CsLxryz0bT7e6YktNDaojnPXkDNaLosiMjqGRhhlYZBFEtYtBF2kmfPlnoGlf8ACDeCdH0x4xda7fxTX08ExY5jBcjqcFc4+vWtm4jPhfxV46uPDInQWOjoXTzXlLXLc7zuJyQvNeuW+g6PZ/Z/s2lWMP2YsYPLt0Xyi33iuBxnvjrU8VhZwT3E8NpBHNckGeRIwGlwMDce/HrTk73t1v8AirBHS1/L8Hc8E8DW92/ijw/PaXOlrfuv2jULmDV5Lia6i2/MJE5VTkjjjGKgvLCHVfh9q/iaWS4bUNU18jTGWdlERMgRWABwTgHr6V75ZaHpOmtM1jpdlatPzKYIFQyf72Bz+NC6LpS2kFoumWYtoH8yGEQLsjfOdyjGAcnORRdX/run+gun9dn/AJnk99JaeDviPfajCb2UafoJuNSxOzvcyM21c5JAPf0Fc54feIfEPwvPb/ZLSS8meaa8TWWupbhNuRHN0UNyBtFfQB02xNxPcGytzPOgjmkMS7pFHRWOOR7Gq0Xh3RII7dItH0+NLZzJAq2yAROerLxwfcURdmm+n+bYNXTS/rRI8Ot4NDsdH+IviS2jiTUo7qe0tkE7GSJG+QnaT/EWJyR9K17i10qXxRofhLxRfCHQ9N0SKZYZrgwpczngknI3EdhmvXH8P6NI1wz6TYs1yytOTboTKQcgtx8xB9aNT0ey1GMSSWVnLdwq32aWeFXMTY4IJGR+FK9kvK34J/q7lbv7/wAWv8rHg5liHw28Q3sdzKtprOvR2cc80hJW2RgoJJ5AABHNdlf6rbax8S9OTRp0vYNC0ie5HktvR5CNqAEcN07V1/hTwdbaH4JtvD2opb6gq7mn8yIMkjMxYna317+lblrpOm2MoltNPtbeQRiIPFCqnYOi5A6D0pvtf+rW/wCCK/X+t7/lofOXh06nq91o+oLdaYfEd5eBxetq0hutoYlozCAVVdoIwQBX0L4i1218NeH7zV71sRW0ZbHd27KPcnAqW30TSbS+lvrbTLOG8l/1k8cCrI/1YDJqe8sLPUIlivbWC5jVw6pNGHAYdDg9xSesbIFvdnz1dTa7p2mWWs614avba+m1yHULnUpZI9gBO1UCg7gApAGa7HX/AA1oXiz40NHqNms9tZ6QJ7rMrjcxbCdCMYHPHrXqt5Y2moWzW17aw3MDEExTRh1OOnB4pi6bYrcTXC2VuJp0EcsgiG6RRwFY9x7Gj+vwsH9fjc+ebLQtMtfhPdalZ2ghvPEOp/YYGEjErbtMAFAJ5GEPPWr3jG4lufHOq6fqkenS6VpFrClpa6jqT2aj5ATIgXmRsgjvivdBo2lrbW1sNNtBBauHgiEC7YmHQqMYU+4ovdE0rUriG4vtMs7qeH/VSTwK7J9CRkUP+vu/4f7w/r8f+GPIYLqay1L4c2HiTVYFFvDPevcyz4R8DEQ3tjJ2kdeaqalrIvNM+JPiO3mLpcyRaVZtyM4AU4+pbNe13uk6dqRhN9p9rdeS26Lz4VfYfUZHBph0PSWgeBtMsjDJN57xmBdrSf3yMct79abs738/xf8AloC0t8vw/wCDqeTeJbHSfCei6R4fEE0uoatDGs9zcakbWJ1hUfLJIc4XkjauM1zuj6idN8DfEBbZ4LVPMjtLawt7ppkiZvlZkLfNhievevf77S9P1ONI9Qsba7SNt6LPErhW9RkcGoX8P6NJJNJJpNi0kzK8rNboS5X7pJxyR2z0obve/X/gAtLW6Hlq+FrPQPHfgOzsHuBqRgd7y4ad2MkSRgbSCcAZPQAVjeG9N8OrovjLWYtSg0e/lv5rO2uxK7NaRswVdwySoY5+Y/nXujWNo98l61rCbuNCiTmMb1U9QG6ge1QpoulRNdNHptmhu/8Aj5KwKPO/3+Pm/Ghu/wCP4v8AyBaW+X4HlHwzi02z8bSWMNtbpfLZmSS60rVGuba5G4DMikna+eRz3r2WqWnaNpejxtHpmnWlkjnLLbQLGGPqdoFXaG72EkFFFFIYUUUUAFFFFABRRRQAUUUUAFFFFABRRRQAUUUUAFFFFABRRRQAUUUUAFFFFABRRRQAUUUUAFFFFABRRRQAUUUUAFFFFABRRRQAUUUUAFFFFABRRRQAUUUUAFFFFABRRRQAUUUUAFJS0lAC0UUUAFFFFABRRRQAUUUUAFFFFABRRRQAUUUUAFFFFABRRRQAUUUUAFFFFABRRRQAUUUUAFFFFABRRRQAUUUUAFFFFABRRRQAUUUUAFFFFABRRRQAUUUUAFFFFABRRRQAUUUUAFFFFABRRRQAUUUUAFFFFABRRRQAUUUUAFFFFABRRRQAUUUUAFFFFABRRRQAUUUUAFFFFABRRRQAUUUUAFFFFABRRRQAUUUUAFFFFABRRRQAUUUUAFFFFABRRRQAUlLSUALRRRQAUUUUAFFFFAHkk0L3eo6hLLfaju+2TKAl/MigByAAFYADHpQNPX/n91T/AMGVx/8AF1Kn/H3qH/X9P/6MaphXsQpwcVojyp1JqT1Kw05P+f3VP/Blcf8AxdOGmp/z+ap/4M7j/wCLq0KcKv2UP5V9xHtJ92VRpkf/AD+ap/4M7j/4unDS4v8An81T/wAGdx/8XVsVz9yviGS61KONtkLRMLRk24DYGM55z1/HFTKEF9n8ClOb+1+JrjSYv+fvVP8AwZ3H/wAXThpEP/P1qn/gzuP/AIuuVtdI1eSFUll1PyQkzKsknlMH2jb0cnG7pk/pUt1D4haCe3jhvTK0nmrMsgChTDjaDnrv7dOc1PLD+X8Ck5N/EdP/AGPD/wA/Wqf+DO4/+Lpf7Gg/5+tU/wDBncf/ABdcxcaRrkNu/wDZ0t4JxMojMlwXAQx/OcE8/N69D0xUml6Vq3nW/wBok1JrdDI4SeTyiG2jaDh2JG71J+lHLC9uT8A5pWvzHRNpNsmN95qS7jgZ1S4GT/33SR6VayxrJHe6k6MMqy6pcEEfXfXIwaXrEtzBLdWmotDHcQzbHlO5W+YOR8/I5B7DHQVLBYeIltkWRL/7cFXZKJ/3SR7MMrDPL7vbPTkUrQtfl/Afvfz/AInV/wBjQf8AP1qn/gzuP/i6P7Hg/wCfrVP/AAZ3H/xdYIs9bsbW6SzN6zslu0ZeUSHfg+b94nHbjpnFdPZfafsMH2zb9p2DzNvTd3rRU4P7K+4hzmvtFb+x4P8An61T/wAGdx/8XR/Y8H/P1qn/AIM7j/4utCin7KH8qJ9pPuzP/seD/n61T/wZ3H/xdNk0iARsRdapkKSP+Jncf/F1pUyX/Uv/ALpo9lD+VD9pPuzo/CF3Ne+GbOS4cvII1UsSSWwo5JPU+9blc54G/wCRUtP90fyFdHXivc9ZbBRRRSGFFFFABRRRQAUUUUAFFFFABRRRQAUUUUAFFFFABRRRQAUUUUAFFFFABRRRQAUUUUAFFFFABRRRQAUUUUAFFFFABRRRQAUUUUAFFFFABRRRQAUUUUAFFFFABRRRQAUUUUAFFFFABRRRQAUUUUAFFFFABRRRQAUUUUAFFFFABRRRQAUUUUAFFFFABSUtJQAtFFFABRRRQAUUUUAeLX95cR6w1haskUt3f3f7503hArk/dyMk0y8186O1tBfRrNI7KsksJwF3NtU7eT9e1PvpNMnvNQt73cWjv5yCquGU+YeQy8j8DVdrXw3IULQn5FCjCSjOG3DPqc85NevBvlVn2PLnbmd0QR+MmihH2rTpWneaZVjtyX/dxttLcA8+1aVx4kjguzElnNJEksUMku4LteTkDaeeB1qu1v4dkzujbmRpDhZRy33unY9x0PpVe6sdLu9aXUHv5ggaNzALd8Ep93nH8wT7005JLUTUXeyLj+LoIoJJ2s5vKMTy27Bh+/VDhuP4fxovPFQ025ZLq1lDtFEY4EwxLOTgbhk9B6U7yfDh+0ZiJE6lXBSXGCckAY+XJ64xU1x/YN27STozOyKhcJKCAvK4IHBHqOafvW3/AK1/4ArR7GVdeKdQlvCtgHiP2VJorSSyd3lcsQVLcbBx1IrSfxesNk1xJpswJuTaxIr7jJIud3QEgDHXFWbSfRbKXzbbdG/liIsI5DlQcgdPUmmN/wAI/JatbMjeU0pn+VJQRITksGAyD9DS97v/AFf/ACH7vYmj8RefJaxWunXM0s0AuJIziNok3bckN1Oe1Uj4zjtlh8+2mcS3EsXmnCKgV9uM9M+xIzVmRfD06wK8ZxAuyMCOUfL/AHTgfMPY5FMktfDMqKjwnaHZ8BJQCWO45x1BPODxTbd9xLltsNHitUa5jFtLcyQPM7qCqbIYyAW9+vA6mkg8ZQ3cwSGzlWKSSSGGdmGGdUD/AHeoBBqSSDw1KpV4Tguznakq5LfeBwOQe46e1OEfhtXV1hwyytMMRSjDsu1j07jil71tx+72MTT/ABXq81tayHZcrdpEvnm0aFLeV2xt5++MZOR6Vq61qWqaNHYxXGoW6+fctG9ylkzkIFJ/1YPXPp2q6bjQzpiacQTaIgRYzFJ8oHTBxnj1qKD/AIR+3MLRq++GQyo7LKzbyMZJOSeOOc0NPZMLrsYl34r1e20exv2jUWkhkMl8lqZFKg/IzIDlFYck84q9NrGqRa4yR3kNxYiwN+I4rYbnUHG1WLenOcVPJa+GZU2NE4XLHCLMoO45YHHVSf4entVl7jSPONzA/k3Yg+zxy/Z3YInXG3GCM0rPe/8AVv8AMLx7f1cpS+NYftkkFrp01yiQvP5qyqqlUALYz3Ab86l03xfZ63dtb2dtctAytsuTG2wkDJB4wPzrOh0Pw9F9hRriV4bWCSExiGRBIXYMzEgZ69ulaqNoFtPJdwIY5ihHyxybRkYOFxgE4HIFOLlfVg1G2iO58Df8ipaf7o/kK6Ouc8DHPhS0I7qP/QRXR15D3PUWwUUUUhhRRRQAUUUUAFFFFABRRRQAUUUUAFFFFABRRRQAUUUUAFFFFABRRRQAUUUUAFFFFABRRRQAUUUUAFFFFABRRRQAUUUUAFFFFABWF4j8RHQPsKpZtdSXkzRKokCBcIzkkn2Wt2uJ+IH/AB9+Hv8Ar7l/9ESVdOKlNJkVG4xbQ/8A4Te8/wCgJ/5Nr/hS/wDCbXn/AEBP/Jtf8KwBThXpfVKRwfWqhvf8Jref9AT/AMm1/wAKX/hM73/oCf8Ak2v+FYYpwo+qUg+tVDb/AOEyvf8AoCf+Ta/4Uv8AwmN9/wBAQf8AgWv+FYwqlPq9nbajFYO7G5lAKoq5wPU/kT+BpPC0luCxNV7HT/8ACYX3/QEH/gWv+FL/AMJdff8AQEH/AIFr/hXAQ+NI7ggQ6ZdvvkVISQVWTc20ckAD6ZPFXV8URfZZ5ns5VaCPfIm8HB8zYVB7896lYei9ivbVjsv+Etv/APoCD/wLX/Cl/wCEsv8A/oCj/wAC1/wrh/8AhLiqySPpU6wohl3+cvMavsZsexI470yHxvFcAGDS7txI6pASCiybm2j5mAA+mTxQsPRew/bVju/+Esv/APoCj/wLX/Cj/hLL/wD6Ao/8C1/wrhNS8YSWhuYItPJuERjGTMCrMuNwOOnU9+cdKsf8JM6S3EX2KWZ7cs84VlXyoxgEj+9znj2pewo3sHtq1rnZ/wDCWX//AEBR/wCBa/4Uf8JZf/8AQFH/AIFr/hXIWnidLpyTYzpblZWjlDBjIIz83yjkccitPTtRttUtRc2rlo8lTkYIP0qlhqT2JeJqo3P+Esv/APoCj/wLX/Cj/hLL/wD6Ao/8C1/wrOoqvqlMX1qoaP8Awll//wBAUf8AgWv+FH/CWX//AEBR/wCBa/4VnUUfVKYfWqhdn8ZXtvBJM+ifIg3Ni7XOPyrqbW5jvLaOeI5RxkV59qv/ACCbv/rka7Lw5/yA7f6VyYmlGnblOnD1ZVL8xq0UUVynSFFFFABRRRQAUUUUAFFFFABSUtJQAtFFFABRRRQAUUUUAeUp/wAfeof9f0//AKMaphUKf8feof8AX9P/AOjGqYV7dP4EePU+NlXUNUh0xYjLFPK0rFUSBNzHAye47VSXxZpzyeVHHdySmMTCNYcsYiM+ZjP3f19q0bqzhuWikmLDydxXBx1GDn8Ky4vD+l3nkX9rc3Ks1qsCTRS4LQgdOR0Oef6UPnvp/X9Ma5ba/wBf0iX/AISuyRpsrNMqEsGgiLYQKpLHJ7bu1XtP12z1K9mtbbzS0WcuUwhx1wf8cVlnT9Btr2WyM0kc1zGYTGCdoDqFxnGAcKMZNXrbSrPT9YimU3ck0isse87kjGBkZxkZ9yfbFCbv5A1G2m5DceLbO2uwskcqWirIWuXXCsVIGE55545xWjYaxFq+myXWlgSurFAkjAYcdiRkd+2ayLzStEiv0t7m5vPMlDNDbrudY9zDLDap2/NzknH4VtLpaLpstiLy7Hm53T+YBLk9wcYH4CkuazuD5egyy1WQ2N7caikUIs3ZXkhJaNwoySuefb6iq7+LbGLZ5trqCEoZGDW+DGmQNzc9OR0zVy30mGPS5NOluJrqCRSh85lztIxgbQKgTwzaBX8y4vZ2eLyS80247dwbHTA+6OlN83QFydSxHrdm9lLduJ4khkMUivExdW/3Vye4P41Hdayn9k/bLFRMzyLFGJlaMbiccggHH4VDIdDgu59NumSSS7lE0kUyF03EADnG0cLwCarvdeHbjRJoLeb7PaRup/0aFkZGJ+VlG3nJHUAg0nJ9/wCuoW8iOTxLfoZYxaWhltI5JbvMjbdqMB8nGcnOea0bfUb5tWjtp7WAQTxtJG0UhZ0UdC/GOe2KrR+HrC9tYpY7q/w6sJJC2x51ZssHBXuR6Crtlo62N7LcpfXsnmklopXVkHoB8ucDsM0RUtLg3HoaVFFFaGYUyX/Uv/umn0yX/Uv/ALpoGbngb/kVLT/dH8hXR1zngb/kVLT/AHR/IV0deE9z2VsFFFFIYUUUUAFFFFABRRRQAUUUUAFFFFABRRRQAUUUUAFFFFABRRRQAUUUUAFFFFABRRRQAUUUUAFFFFABRRRQAUUUUAFFFFABRRRQAVxPxA/4+/D3/X3L/wCiJK7auJ+IH/H34d/6+5f/AERJWlH+JH1M6v8ADfocomr28l4beOK4dRIYjOsWYw/dSfX8Me9Pm1vS7eISyX1vsMogysgOHPRTjoaqWumX9k80Ntc262csrzEshaQFuSvpjJ61lQeEL2NpJnu7Zpi9vIBtbYTExPPpkHt0r1ry00PNtDudZHdW0kksaXETyRf6xVcEp9R2pqanYNA8631sYY+XkEq7Vz0yc8VzUXhKS0ttSCusrTQSRxMrv5jbjuwdx2j04HNM0zRNSuWkvZ7eG0uFlhkihkTCOY02kMASce9HNLsLlj0Z1jahZx7N11Dudd8a+YuXHqvPNV/+JVfXVrcP5JvCgkhUyASbevQHn9azbDww9nKZDPG5NpJByp+VnYtkeijOMVBpng17DUba5eeKURiNmJMgYMi7cKAduO/IzReTaugtFXsyMan4etbqUSaTqMJguY1keRDshkJyn8ZCjJzwMVsTad4cnihnla2MTsVjcXJCyEtuI4bDfNzjnmqt74Ymu5tQf7REFu7y3uAGUnaI8ZB9ziqk/giWZ95uYXzPO3luZFQJKwb+Eglhjp0NSuZdP60Lbi9bm3LB4fhLWs8lpG3ltG0bz4OwneRgnPvTY7Lw5DMmyS23kC4jX7STgKdwZF3cLnnjiqk/hRptU+1CaHZ9rgn2shJ2xpt2/jVDT/A9/azWZm1GCSO2nEq7UZWxggrjoevU07y6IXu2+I0LeDwvqm+8iRJIpo3naUzkRgMSrHG75Se/A/OrP2Dw1ciNlktpMsxDLdE7+AWBIb5hgAkHI71ljwXdGwFs95bgx2q28ZRGw22XeC3sehFQQ+FdSuLu6upPs9vOt9PIoKny5EkiCErjnjtn0par7P8AVw0b+L+rHSR22iStFBE9szSI7RIk3LK/3iMHkH2qjp3iDRbaFYYYJ7K1JlMcksW1JCn39pySTx3qhovgh9KvbKaS4inECxFiTICGRdvygHbg9eRmrdt4Ms00qe2uGMlzKJR5wdiEDtn5VJwvbOAM0/fvdLv/AMAXubN/11L0viW1gtjPLZ6gmXREQ2/zSbzhSvODn3INMfxVYRx/PDdrcef9n+yGIedv27sYzj7vPWor7RdT1ewjtL+6tBHHNE4FurqSEOSd2cgn26etU7vwc0+nXFh/od1bvcGZPtgcyYIxzIDu3Keh9ODQ3PW39bAlDqaU3ia3hvLW2NhqTPdKXhZYAAwAyerAjA65FaEuqafAqNNfWsYkXcheZRuHqMnkVl2vh6e2l0N3vTcf2bDJHI0oJeXcuOvt71zqeGtSF3ZXcVrnytQzBHcqP3FsofaHAJ43MenPShyknYFGLR12q31oNLkBuoAZ4j5I8wfvP931/Cu68Of8gO3+leN3ngdraxWU3STeVb7ZRI0gC4cv8gUgdTjDegr2Tw7/AMgO3+hrjxbbtdHXhUlezNWiiiuI6wooooAKKKKACiiigAooooAKSlpKAFooooAKKKKACiiigDylP+PvUP8Ar+n/APRjVMKhT/j71D/r+n/9GNUwr26fwI8ep8bMzW9PmvktjHBFdJE7F7aV9qvkYBz7HmsXSvC1/aX9jNcEt5Kx/OlwAsYVcFANu5hn3AOea3tVv5rM28NskJmuCwVpmKooVcnJHf0rF0XxPf3TWML2TSxsI457ksBl2XdkcgY9sc1Pu83mWufk02Nq7jv7jVYo2sI5NOjdZBILgKS47spGcDsBVHWdE1C+1yO7gijKxvEyS+aFZQp+YcgnkemM96mu7m8g1/zJJpBp6mONVgnTh2z99CpY546EU3Vtalstdt40iDxROkcu2Qg/vOBkdOMd+aNOvcWvTsW9V025uNTS5s4NspVVF2t0yGMBskNH0cY/nTdX0m6u9XjuY7aC5TytiNLMUNu2eWAHXI44/Hip9WuLy2v9L8iZEt5LoRyptyz5BOM9hxVTQL27mvoBPeSTrdWjXDRvtxCwfGFwOBg45z0oaTfKCva/9f1oVbPwnNaNG8cMCPH9mZSr9GXPmt9SCOe9bNzoc0+trqC6jJHGrA+QA+Dj6OB/47WafE185QQW1j+/uvs8CyXB3jDMpLqBn+HPFXtH125v5glzbQx77X7RH5bljw20g59+ntTXK3+ISU1v6EGp6RqF3e3UMUUf2W7kikacy4MewEEbcZPaqw0bUJ4A15psTmGKGJIUvShfYT84dcbTzwD71oad4gl1FLv/AIl8lu0ERdS5Y7j6cqtUbK71I2dysepGeVrFLpZZlVvKY5yAFA49AazfKtfn+f8AwRq+39dDf0qC5t9Ojiu5N8wLHlixUEkhdx64GBnvirlcc2qagStx9ukBgitCIQF2zGU4Ytxn6YIrsj1NbpmbQlFFFMkKZL/qX/3TT6ZL/qX/AN00DNzwN/yKlp/uj+Qro65zwN/yKlp/uj+Qro68J7nsrYKKKKQwooooAKKKKACiiigAooooAKKKKACiiigAooooAKKKKACiiigAooooAKKKKACiiigAooooAKKKKACiiigAooooAKKKKACiiigArhfiNF503h9PMkjzeSfNGcH/AFEld1XE/ED/AI+/D3/X3L/6IkrSj/Ej6mdX4H6HLDTj/wA/97/38H+FO/s0/wDP/e/9/B/hVwU4V7NkeTdmRBJp1zOIIPEDyzHpHHdIzfkBmrw0xv8An/vv+/g/+JrOubG9EmsyWUYjmmjjEEgAGSBzg9jWRNFdpcW8LW+ri1lkk8m2FwfO4j6k7s43c8n/AArO9t0aWvszqhpjf9BC+/7+D/4mnDTT/wBBC+/7+D/4msHTrTWk1G3N4LprgSAyziX9wYdv3dufvZ9vfNas1jrD60txFqASxDKTBvPI78bP61S16E/MlaG2S6S1fWrhblxlYTcIHYewxmpksFdnVNUvGKHDATKdp9DxxWRe2V1JrcipZSuJrq3nW6AXZGiD5gTnIPB4x3rS0XT/AOz7rVQsHlQzXQkj5+8Nign8wetEddxvRbloaY3/AEEb/wD7+L/8TTv7Lb/oI3//AH8X/wCJq6KdVcqIuyh/Zbf9BG//AO/i/wDxNH9lt/0Eb/8A7+L/APE1foo5UF2UP7Lb/oI3/wD38X/4mj+y2/6CN/8A9/F/+Jq/RRyoLsof2W3/AEEb/wD7+L/8TR/Zbf8AQRv/APv4v/xNX6KOVBdlD+y2/wCgjf8A/fxf/iaP7Lb/AKCN/wD9/F/+Jq/RRyoLsxtS00rply39oXpxGTgyDB/8dr0Dw5/yArb6Vxuq/wDIJu/+uRrsvDn/ACA7f6VwY1Wsd2Ee5q0UUVwnYFFFFABRRRQAUUUUAFFFFABSUtJQAtFFFABRRRQAUUUUAeUp/wAfeof9f0//AKMaphUKf8feof8AX9P/AOjGqYV7dP4EePU+NlTVJtOitB/aSRvCzfKjx79zDngYNUdO1DQbmSwljgt4bqSFfJHlfNGCMhNwGAcds1e1DT2vTBLFcm3ngLFJAgcAMMMCD7Vl6b4Ts7Wa2u4LiOZECNvNujM5VcAh+w9h+dHvc2w1y8u+ppXNxYQ69aRyWO+7kRtt15Q/dgDON3X8BUOn3VlrV2JbnSYo5jAs8Msux2eLPBzj5ecHFXru1hnvbKWWYI0TOEQkfvCy4I/L0qjodhbwySeVq0d8YYRaqIwoMKA52naTk+5x0o1uGnKXNP1O01eeZFaCVreTfEQD93s43Ad8jIyPeqceq6XZXWpDT9MXz4mjV3iRU+0O5IADd8HOSfel0LRIbG9uZ0vjcyCP7LIDFsIwcjJzknB61E3hrS7M3slvfG0wkRJkmLrb7SWDEO3Q++Pak+ayY/du0X7abS/stxqlzY29nLHKRcMyKzLIpx94D5jzxj1oi17w7FLGIriFJDGAu2FgQpJwv3eMkHg9x61W8jTZtFFnJrdu8l5MZkuVdB5koYHKrnBwQBirKeHWMzz3OoSXEzyQyO5iVcmMsRwOgO78MULm0t/XcPds7mh/a1gbGO9e9hS1k4WSV9gJ9Pmxg+1UXm03TbBJdKsbacXswiRLUoqzMc9W6Y4NTpoVt/Zv2GdpZY/NebKu0ZyzFuqkHjNFzoyPYW9taTvbNbSiWGRsylWGeu45I5Pem0yVymb/AGno8tzpDtpiNeTSGCP92rNbbcg5bsMqQMdavaZrn9o3QiazeBZIjNA7SBvNQNtzgfd7cGqI8I6ZFNZSyXEou0nErSCVk89huONgbHVieBTtLh07TruWV9dtZ1s4jCse5E+zIWyQ5B65wMnFJNp6lPla0OjopkM0VxCs0MiSxOMq6MGDD2Ip9aGQUyX/AFL/AO6afTJf9S/+6aBm54G/5FS0/wB0fyFdHXOeBv8AkVLT/dH8hXR14T3PZWwUUUUhhXGReIfEl9JdSWlvpCW8d1NAgmkl3kRyMmThcc7c12dcNoP/AB63n/YSvf8A0okrgzGvUoUlKm9b/wCZUEm9S3/ani3/AJ5aF/33N/8AE0f2n4t/556F/wB9zf8AxNW6UV439p4n+b8EackSp/aXi3/nnoP/AH3N/wDE0f2j4t/556D/AN9zf/E1cp1H9qYn+b8EHJEpf2j4u/556D/33N/8TR/aHi7/AJ56F/33N/8AE1epaP7UxPf8EHJEof2h4u/556F/33N/8TS/b/F3/PPQv++5v/ia0KWj+1MT3/BByRM77d4v/wCeehf99zf4Uv27xf8A889C/wC+5v8ACtGnUf2pie/4IORGZ9t8X/8APLQv++5v8KX7Z4v/AOeWhf8Afc3+FadKKP7UxPf8EHIjL+2eMP8AnloX/fc3+FH2vxh/zy0L/vub/Cm694ittAS28+KSVrhyiKnHT1J49K5mbxPrthqWoILcX0kl40dvCh+SGOONWOenJ3dcnv2rWGOxc1dNfchOMUdT9q8Yf88tC/77m/wo+1eMP+eWhf8Afc3+Fc7c+Nr4zGOC0gjSWGRUZnLNHMsXmYbHyn0wM0sfja8ttFM11BayXUUiRNskID5gEpYcZ65FV9bxvdfgHLFnRfafGH/PLQv++5v8KPtPjD/nloX/AH3N/hXPyeMdYjura3bSUkLQxTXDwyYVFlJC7SxHIxzkc9qmt31HT7zXLn+076/TTnQLbztGFKFFZidqAkjJIo+u4tbyX4D5I9Da+0+MP+eWhf8Afc3+FH2nxh/zy0L/AL7m/wAKwpPG13KWuLK2s3sRDJdK8sxVpYkcLlRjqeSO3T1pbHxxeXUt1PJo0iaekckkTl1ViIz82QT169Bx0NH1zG2vdfgK0b2Nz7T4w/55aF/33N/hR9p8Yf8APLQv++5v8Ks6Lq0WtaZHewxvGrEqVfqCDg/WtCsZZliouzf4IfJExvtPjD/nloX/AH3N/hR9p8Yf88tC/wC+5v8ACtmil/amJ7/gg5EY32nxh/zy0L/vub/Cj7T4w/55aF/33N/hWzRR/amJ7/gg5EY32nxh/wA8tC/77m/wo+0+MP8AnloX/fc3+FbNFH9qYnv+CDkRjfafGH/PLQv++5v8KPtPjD/nloX/AH3N/hWzRR/amJ7/AIIORGN9p8Yf88tC/wC+5v8ACj7T4w/55aF/33N/hWzRR/amJ7/gg5EY32nxh/zy0L/vub/CrOj6vqEupT6dq0dotwiq8ZtSxUqc5zuHB4rQrFtf+R5m/wCvZP8A2auzA46tWrKE3oTKKSOorifiB/x9+Hv+vuX/ANESV21cT8QP+Pvw9/19y/8AoiSvoKP8SPqc9X+G/QxBTx1FMFOFe0eQcXFrWpWUiXl1NK1tJJMg8yeMoSM7QFC7k6dSTTYNb1G2hECHHkzTrOZpGZmxFvG0kZHXvW/ax6O+sXlrFpkCTBf3kvkriXONwz3xkZ+tRy3Ph+3vodLFnakl2LAQgJEVQnJOME4GODkVjGLS1ZvdPoWdQ1x9Nt7RxZSXJmjDHazfLwPRT6+1R6xd3LNbrDdy2Stay3JZNuSygEKdw6c89OlLa+J7IvbQs6q08joojVtsaqMgtkDHH4fhT7jVfDuopELpoLkebtjSW3ZjuxkEKVz0zz0qm+a9mTFcrV0NsJr25v7OVNQeUPGHuoCqiOIFcgDAzuzjv07V0QrmYtU8KR3D38Is1uByZxblWOcjO7b04xnpWnb+IdMnlWEXSCYjJXBwPl3Y3YxnHNVGS7kyTvsawp1ZC+JdHYKVvAS7+WqiN9zEjIwMZIwDz0q7canYWcyw3N9bQSsMqksqqx+gJp3RPKy1RWTqWuf2dcmJbN50jjEs8iyBfKQttBwfvd+B6Umna6L+8WE2jxRyq728xkDCVVYAnA5XqOtJSTdh8rtc16KKKokKKKKACiiigCpqv/IJu/8Arka7Lw5/yA7f6Vxuq/8AIJu/+uRrsvDn/IDt/pXBjeh3YPqatFFFcB2hRRRQAUUUUAFFFFABRRRQAUlLSUALRRRQAUUUUAFFFFAHlKf8feof9f0//oxqmFQp/wAfeof9f0//AKMaphXt0/gR49T42Zeuw3M0duIo7mW3Dt50ds+yRuPlwcjgHrzWHo2l65b3mnid7yOOJIwEUAxqgX5lc7uuf9kn3rpNV1MaXbLL5BmZiQEDhegyf8gGq1p4lt7uGCWO3lCTTRwruIBBdNwP4UrR5t+xacuW1tCDUtL1W48SWd6n2aS3ichMlg0KlSCcdDk9/pTvD1ndQyo0ljLa+RYrbN5gUebIGzuGCcj3PrU+o65NbXYht7YtFHPHHPOzDC7snAXqeO9UV8ZC4MDQWc0UbTLl5UOHiIboSAA3A7mknFPRhaTWxP4Zt9Vh1G4e9ju0hkhBInfcPNDc4O49vQAe1PudFHm62BaXJgujA4+zOokkZcliC2ckHHB+lT6Hrq3kd+syzK1qfMYuQ3yMCwwQADgAj+tVH8XzW87G402VVkjja2hU7mfdk5JUHAwOmOKG4qKTD3uZkEtlqknmiWwuZ/tEAhgkZU3wgOCDJjAU4549K2Nagvn1CyaOK9mtkTBW0mEZWXIwzZPK4z1z9KsnUp7jw+2oWVvtmaIusdyCm0jP3hjPb8azzrGorPZTTb4NPeCJ5Z1tg6M7dVLbgUHQdD1pNJaf11Em3r/XQz00jWI4TIHvzN5KSYNySPOEozxnH3M8dPxrc1Gx1m41OKay1BYbUBd8RcjODzxsP86g0XVL+6vIVu5Iniu7ZrmJUi2mLD42k5O7g9eKH8TybQ8OkzyxyXH2aB/NRRK2Sp/3cFT17U0lZDfNdlvUtP8AP1fSrxIN8kEx3SZ+4pU/19K586dfw4SCyv5LOGdZ5YLjy2Z23kkREY3Dkn5q3dL19dSk2NZy2+YPPTc4bcoO09OmD+fWk03xJaawbhLKOQyQoW2u0fzeg+Vj+tDUd0/P+vuEuZdCbQYJYNNImhaBpJ5ZVibGUVnJAOOAcGtOuPj8R6iyPDljKNjyy/YnH2YMSCNnWTGOo65pqeLL0rHcOhSEOsar9mY/aCZChO7/AJZ4wDg+tUprRCcJNtnZUyX/AFL/AO6aeeDTJf8AUv8A7pqyDc8Df8ipaf7o/kK6Ouc8Df8AIqWn+6P5CujrwnueytgooopDCuG0H/j1vP8AsJXv/pRJXc1w+gg/ZLzg/wDISvf/AEokrys3/gL1/Rl09zVpRSbT6H8qcFPofyr5w2CnUm0+h/Kl2n0P5UALS0bT6H8qXafQ/lQAtLSbT6H8qdtPofyoAKdSbT6H8qdtPofyoAB1rIj8T6fJex24E4illMEd0Y/3LyjI2Bs9eD2xx1rYKkggg4IxXIx+EtRXTLfTDeWwtNPJeyYRtvaTB2GTt8pOeOtaU1B35gZqQ67oetaXPdK0NzDbs2+OTYWUglc4J4zzjOM0ahc+GFsbs6h/ZphtiJrmKUIxjbAALL2boK5iLwZf2a2NnIsdwCkNm0lvHtRYI38xnkyeWYgYABp5+Hd55d4v9oiQsSLcysSCjSiR1cBQecdcmujkpJ6T0Ju+xuf2j4YDX2oixgM1o8cbyrbKXkLqNmw9WyGAFXI7TwvvmZbfSRJaRhJvljzAvPyt/dHJ4NUm8JPL4zOsyXQ+xGKNvsarwZ0BVZM+gU8D1rEt/hzewKHOp+fNbSKbcTMTHKgfeVlUKDye+TSSpv7Vtv6/ruGp1E154Ym1DTFkfTZrl0Z7JsIxCKOSh7Ae1WXbTNSsJjaX8KJe5Q3NpKm52Axw3IJAGO/Suf1LwXd6kGBurWDzLGS3c28Jj2yNIHLKOmDjBzyagj8FarbxRSwahD9sLTSStMS6LI8YjV0AC4IA6Y7mly02viHdpmm9l4UtGtbp3spBY2X+jRl0fbEvzb1X1+XqPeq1vrvhyZ5p30aS3u7tI38uazUTXat93GM7uR3PGKbJ4JlOmapax3ECSXkENpHJsP7uBFAZfqcuePUVan8HQWctneaIscd7aPuU3ckkocbSu0sSWAAPGOAe1Ven1k3/AFf8xJaaE7eJrGwtrKGLS79Zbh3jisorYLIpUbm4yBgDuDjmiLxnptwtubaG8uGlTzHSKHc0K7iuXGc9QRxnpVG98G3erXsdzqWrSvJFaypC8DNE0UrtncNpGVUAAA5z3qK78GXl4dMR30+E2ax7Lq2jeKaFhjdsIOCrejep60lGi7Xfr+IO/Q7QHIBHeloorkKCiiigAooooAKKKKACiiigArFtf+R5m/69k/8AZq2qxbX/AJHmb/r2T/2avRyv/eV8yJ7HUVxPxA/4+/D3/X3L/wCiJK7auJ+IH/H34e/6+5f/AERJX1dH+JH1OWr/AA36GIKcKaKcK9o8gybTw7a2l1DeRzTG6V2d5GkYiTd94bSdoz7DtTLjwzHdXDeZeP8AZGeWT7OIx96RSGO7rjnOMVUuob6COa1s4Xb7CGngJXhi33QPXaC3HqBVG5u9XMReylvJ0RmEFxLbYl5UZ42joc44H41l7u1jZc17p/1/TNaDwjBHGifaEUgsH8m2SMOhQoQQO+D15qbTfCsGnXNtcLNHvgfKiK2SIMNhUA46nnOf5Vi30uu2d3NDbXMyQiZsXDwF2lbau0HYvIPPoOOorpNTOt/ZrY6YIzMR++3BcZx23H1oXLa9hXltfcqyeE4JNKksDeSKslqLXzNgyBvLZ/Wpk8L24tfsz3MjoZPMYbQCf3ezH5c1X15FaLTm1S3aeEJIJUSIyASlPlOFz36H1qtZ2+3WNKkWCcXyIFut0LDcpTG7zOhUcfL60WjzNW/rcLyavc0dM8JwaddW1wk0e+3fKiK1SIMNhUA46nnOf5VqXmj2V/cJPcJKZEAClJ5EHHPRWANXRTq05VaxDk3qZGp6G2o3JkS8aCOWJYZ0EQbzEDbgASflPXnnrSadoRsLxZjeGWKFHS3i8oL5SswJBOfm6D0rYopKKTuHO7WCiiiqJCiiigAooooAqar/AMgm7/65Guy8Of8AIDt/pXG6r/yCbv8A65Guy8Of8gO3+lcGN6Hdg+pq0UUVwHaFFFFABRRRQAUUUUAFFFFABSUtJQAtFFFABRRRQAUUUUAeUp/x96h/1/T/APoxqmFQp/x96h/1/T/+jGqYV7dP4EePU+NkF5p9rqAjFzGX8ttyFXZSD0PIINQQ+HtKgmhlitArQ7fLw7YUqMA4zjIBxmtEU4VVle4uZ2tcqTaPYXN6t3Nb7p1IIbewBI6EgHBI9xTF8PaVtKm0DKWDbWdmA68AE8Dk8DitEU8Ucq7BzPuU7HSLHTvM+zQFTKoVy0jOWAzgHcT0yaiTw1pKK6rasu8g7hM4ZcZxtOcrjJ6YrTFPFHKuwcz7kcdrBHaC1SMCAJs2ZPSq50TTmmilNv8ANEqqo3ttIX7uVzhsdsg1eFOp2Qrso2Wj2On3Ek9rCUkkGCTIzYGc4AJIUZ5wMVEnh/SkvDdLaKJvM80NvbAbJOQM4HJJ461p0UrIfM+5Vt9Ns7WRJIIAjJH5SkE8JnOPzqwI4wCBGgyMHCgZp1FOyFdmaugaalvJAsDBHYMT5z7gR02tnKgdgCMU8aLp4mhlFvhoQAuHbBxyMjOGIPc5q/RS5UPmYUyX/Uv/ALpp9Ml/1L/7ppiNzwN/yKlp/uj+Qro65zwN/wAipaf7o/kK6OvCe57K2CiiikMK8z0zQLC9F/cTG78x9SvM+XezRr/r3/hVwB+VemV55Z2b3+h6pax3Mts0t/fKJYiAwzPJ6g8V5ebNqirO2v6M0p7k3/CLaX63/wD4Mrj/AOLpreGtIjeNWOoZkOFxqFyef+++Pxq9o9hJpmlwWct3NdPEoUySkE9OgwBxVPxHpV5qsFtHZyrGyM5ZyxGAUIHT3rwVOXNbm0NFsU7nT/DVoJfPu75TEwR1XULpm3EZAADkk49M0+10vw5eGIW93eu0oZkA1G5BO3hsgvwR6HmqGm+HtR02+/tK30q0t3jkylhHcDaymMIxDYwrZGelMvfC+qXdzJePZ2cz3XnNLbvOQsJdVVSDjDEbdxPr0rbS9ud/f/X338hI3Y/DWkS7trah8rFDnUbkcj6vzSQeHdEuQ5hmvZAjmNtup3HDDqPv9q5OPwtqWpmOffcTRJNIilpRAVYMP3uHQnnB6YPvzXWaBoz6TPcq+nW677qaZbpGXcQ5zyMZz2P0qZ3ivj1D5EV/pHh7S40e8n1CMOcIq3907N9FVyT+VOtNI8OX8hS1uryVhGshC6nc/dbOD9/vg/lVvUrW/i1e11Wwt47t4oXgeB5fLOGIO5WIIzkY+hrHvPDF9e30+oPbWcd4UtvIMb/6lkdmfBxxwcZ780ou61k/v8+w3ombH/CK6T/ev+Ov/EzuP/jlKPCmkno1/wD+DO4/+OVytr4N1Z7qX7Va2yQT+WLhFnBWUrLuLYAycrn7xJ7VM3hLWDrN3NBFb2iSR3EQlilADK4/d8AbuOBycDsKq3/Tz+vvF8jof+Ed0MXa2vnXvntGZAn9qXOSoOCf9Z0yafJ4Y0aGJpZJb5I1UszNqlwAAOp/1lctP4L1CdVe30qz09mtXgKQXOWQb1bAYqQN4DDgYGec81e0zwbNFJA11ZwSwxW06x291MJRHI7KQPlUADAPQcZ4ptJK/tP6+8F6Fu1tvCd4QIr2/wBxdUUSX93GWLdMBmGQfUcVpf8ACM6N5/k79R37d3/ISusY6dd+Pwrn7jw1q16ltvsYxbWs8Tx2NzdifG0nLI5GVGD0OenageB7kLo8P2a28mFIvtib/wDWMHDOTx82QO/WnaP/AD8f3iu77HSf8InpP97UOen/ABNLn/45Tv8AhEtJ9dR/8Gdz/wDHK4i90O8sLuCybTxdyyyoLQpv/wBDjWZmwp27QCpHGR93HPFep1lU5oJNSbuNPW1jE/4RLSfXUf8AwZ3P/wAco/4RLSfXUf8AwZ3P/wAcrcorL2s+7HZGH/wiWk+uo/8Agzuf/jlH/CJaT66j/wCDO5/+OVuUUe1n3YWRh/8ACJaT66j/AODO5/8AjlH/AAiWk+uo/wDgzuf/AI5W5RR7SfdhZGH/AMIlpPrqP/gzuf8A45R/wiWk+uo/+DO5/wDjlblFHtJ92FkYf/CJaT66j/4M7n/45R/wiWk+uo/+DO5/+OVuUUe1n3YWRh/8IlpPrqP/AIM7n/45R/wiWk+uo/8Agzuf/jlblFHtZ92FkYf/AAiWk+uo/wDgzuf/AI5R/wAIlpPrqP8A4M7n/wCOVuUUe1n3YWRh/wDCJaT66j/4M7n/AOOUf8IlpPrqP/gzuf8A45W5RR7WfdhZGH/wiWk+uo/+DO5/+OVW0bTrfTfGdxDbedsMCMfOneU5+bu5JrpaxbX/AJHmb/r2T/2avQyycniEm+5M9jqK4n4gf8ffh7/r7l/9ESV21cT8QP8Aj78Pf9fcv/oiSvqaP8SPqctX+G/QxBTx1pgpwr2jyDmbDXr7ybu/v2mFnbtL8q2ahCFbAAfeST0/hq1D4radE2aXc+czOCjtsACruJywGePbrUkd7pccMtklpObNmcNJ5RMTNyWGc5znPbHvVaO60S1mVRAREtq10Z5Ljcyqy4IIZi33ePTtWKbS3NrJ9CyvidvKEh0yYKsKzy4mXMcTHCt7k4PA6Us3iiERxtHG4KyKs4yp8sliu05xycHmpRaaDf29rP8AuHiRFWMibAKgbgrYPzAdcHNO+z+Hbp5E32UrXsolZVmB851GMgA849qv3r7iXJ2Ki+MEKuxtJYmiYb0DBt6lCwweB27ZqeLxaG1CGyfTblXcoJCmZBEXGVyQMdCM8jGatR+HNHiUqLXO4AHfM7EgAgdT6EiodQfR7HU4XntLhpo0VmeIMUjUHarSDIBx2JBNL3k9WHuvZFq/8R2OmajHYzrKZpMYKtHjk4HVgf0qtq+rX1nfXJgkiW2soopJUaLcZd7EcNn5cAehrQstRg1K4mWK0n2xMyfaJI12MVOCFOcnn2qS60ewvbuO6uIC8yAAHzGAIByNwBw2D6g09Wr3JulujN0PxImta1qFvDLbNbQojQBHBdgSwYsO3IHHuPWugqFLS3ju5LpIlWeVQjuB1Azgfqamqoppaik03oFFFFMkKKKKACiiigCpqv8AyCbv/rka7Lw5/wAgO3+lcbqv/IJu/wDrka7Lw5/yA7f6VwY3od2D6mrRRRXAdoUUUUAFFFFABRRRQAUUUUAFJS0lAC0UUUAFFFFABRRRQB5vfeFfE1vf3TWP9mTwT3Eky+YZAyhmJwccd+1Qf8I/4y/59tJ/77kr0+itliKqVkzJ0Kbd2jzH+wfGX/PrpH/fctL/AGF4y/59dI/77lr02in9Zq9xfV6XY8z/ALE8Zf8APrpH/fctL/YvjP8A59NI/wC+5a9Loo+s1e4fV6fY81/sfxn/AM+mkf8AfctO/sjxn/z6aR/33LXpFFH1ir3D6vT7HnH9leM/+fPSP++5aP7L8Z/8+ekf99y16PRS+sVe4fV6fY84/svxn/z56R/33LR/ZfjP/nz0j/vuWvR6KPrFXuH1en2POP7L8Z/8+ekf99y0f2X4z/589I/77lr0eij6xV7h9Xp9jzj+y/Gf/PnpH/fctH9l+M/+fPSP++5a9Hoo+sVe4fV6fY84/svxn/z56R/33LSNpPjNlK/Y9I5GPvy16RRR9Yq9w+r0+xjeF7CfTNChtLlcSR8HHQ8DkVs0UVibBRRRQAV55aT3VtoWqTWVt9puEv74pFvC5Pnydz/LvXodcJosiQ2F/LIwVE1C9ZmPYCeTNeVm/wDBXr+jNKfxFrR7m8u9Kt57+0FrcugLxhw3brx0+nasrxhc3NpbWMkF99kRpysjbfvDY2BnIxzW/DNHcQpNE4eORQysO4NQ3+oWWnQpJeyhEdtqjYXLH2ABJ/KvAT9+9vkaLY4mTxNr2nW0VoZbWVmigf7XMBGsKurHDFjgnK4ySM5q3H4j1+ea3xLZRK72sLIsJcbpQ+XDEjgbQQMc10sOu6RdQJLFdwyRSOkattOGZxlR07iqdx4u0mKLfbyC4xIEbgoF4YhssOV+U8jIro5rv+HqK2xzNt431W8vEtRc224zPZyIIdrhwrYkAJyQSOOMds0ll4o1CCwTOqWijyQz308ZZXcRbvLxuwGJ44546E109v4v0SWOWaWTyPKlMJLQsSSACSML90Z69Kmm1dbiSe3tdJe+sUYRXE0TqACwH3V6vgMMkUN9OS39enmHW9zCbxpfRwldtvLfedHstVQhpImhD5A64LZGfwq/4X17UdVjdr+809AJYwjQur79wJMXBwG49SfUVZn8U6DpVlL5UhkFmETy44nLbSwQbSR8wBPJGau/8JJoavOn22JTbgs/7tgPQ7ePmOeMLk5qZax0phZ9WM8Sz+Tb2YmuJLexkuAl3NGxUqmDjLDlQTgE8Y9RXN6t4mGh2apoeppcQhZJkNyfNDhduY0kY/MOSeNx/KunPinQ/JSRr9PLkLKAY3yNv3twxlQM8kgAUx/FOiLKIxcQtHG7pJIVIWMqCSB8uGPHQGlT5o7xb/r0Hvsclc+KtbsZrpILy0ffcyOHuisawjYpWLk85zkd+DgGtC88X6rbXbYe0MwYp/ZvlsZMCPd5gbqQT7dB610J8T6D5UMrXibJmwuYXyCDj5htyuCQMtisq11rw3c6o+rOHjmj81fMneTIKOIzsjPHOeqjPOK0TTWtMVvMqw+I9Wu7m2sbbUbK4SWRgb+K3yjARFygG7GQRgnPf1qto3ifWNQ1Gx0+VLSO1lSOJ4mnKzSKyZMi8l+pxnpx1zXVDxVoC+Sovox5vKgRMNuW2/Nx8nzcfNjmteGSGfLxryjGMkoVIIOCOR0/SodRRWsAs9NTgXtJrJZG0++vYp/7cS1R5ruaZVj44Ks+CKJvGGvJPZwKtiCGKvJM3li5YSlCEXk5wM4XJ5HaukbxMFkM502X+ylm8lr3evD7tudnXbu43Vdk1/R440kku49pRpU+QklQwUkDGc5IGBzVc7suaN/+GC3b+tf6RyZ8TeII4XuXuLRo/IN0IxbHIVZhGUzu5yDnPYjpVA+MdU1C5jjTU7eGBpYJjKkYBiUyhWRhu46jO7B9q6yfxlpcckPlfvYJY94lwVxh9pXbjduz2xUlp4s0G5gtnM6wtdRiQJJEwxkZwxxgHjoeT2pptK7p/wBfcD10v/Wn9fM5uPxZqUZhQXVpCfMRI7aSNme5DOwLKS2eMY7++OKdP45v301JLJrSWbyIfPc/KtvIzlXLEnAxjoenet06tDfxJPqekSW+mACeC6kcEfLyCyjlc8YHOal/4S7QzPbRJISlyJSXMLKE2AFt+R8p5HXFLT+S4db3OTjm1vxDekmAzXH2JdklrqbwwxNvkAkwvD5wD3HHcVqWc8BvHXV9ZuI9diuTGkMcrLvQfd2w9GVhyWwep5GK3v8AhK9CWzF19tCxbzHjynDAgZOUxuAA5yRjHNO/4SbQmudovYjIsXmb9hxt27vvYxnHO3OcdqUpyenJZDOC0b+1LZNPuLzUHs4r2zkZLtbiecyPj7rI5KqR975R2wKuKILnQtViS7uJWtrYTLc2WqyyRGTkHDbtwb1UkjpxXUDxnoW1pHulWAbfLby33NkE527c4wpOemOakuvFWh2CXKCcM8MLTGOKNiHCruIUgYJxzgHNXKpNv4WJK+xl3eoXXh/7BpliGf7eii1eYvMVkHzSbmZiSNvI54waxR421n+zY5ILmwuzOkbSXCr5UdkScFXLHGfTJHv2roR4g8OXM8Op3cgSYKYod3mEojKrMSmPk4YAsR+PNSp4h8P2FhcWmnMkv2OFyLdFIDbOqhmGCR9T60lovehd/wBf8AW+zNPw/e3OoaHa3V4IRO6ncYW3IecAg+/WtOuYj8WSo4tLjSXiv5Apt7aOdZBIGzj5hwuMHOe1Q6j40k0xraG70xLa5lDllur2OGMbdv3Xbhs7u3oaxdKcpaIpbHW0Vy0XjP7TNaxWumySPNEJnV50jO0kj5Af9Z0PT1HrUsfia8XVbq0vNH+zQWsayzXBulYKjbtp2gZ/hPHap9jMLo6Sisa78V6HY3Ztbi/VZgMlVRmwMA5JAIAwynPbNWINe0u61FrCC8R7kA/KAcHHUBsYJHcA8VPs52vYdzRrFtf+R5m/69k/9mrarFtf+R5m/wCvZP8A2au7K/8AeV8yJ7HUVxPxA/4+/D3/AF9y/wDoiSu2rifiB/x9+Hv+vuX/ANESV9XR/iR9Tlq/w36GIKcKaKcK9o8gyYNN1G3ieyjubb7Cd+0lG83DZ+U9sDPXrVBfClx5H2Vrm28jl/MEZ83eU24z02/r2pbm8vLOKW3h82eXTg85G45kU/6sE9+uT/umqNlrd7b6YqfaNPt4w8hF0v71CQu7acHG4k+p/PisG4dTdKW6NAeGdQaMwvdWYib5ztRs7zF5f5d/WpG8J5v7WYNA0cccKOGaRSpj/uqpCnP+10rKj1zU7zUGdUtY5DbFF+b97gpu3qvXGfw460x/FF6lrDAl9DMGgEchChX3NFneDnPXjgY465o5o9hqM3odXqfhyz1a+ju7h5BJGAAFSMjg5/iQn9abqujXd9dSNbTQJFcQLBP5gYsFVtwKY4zyetMmvtTttE0+WxtDeSvEnmblLEfKOeCO9V9aud1vpranM9jFIkjS7ZmhxIEJVcg569s81c+WN/IiLldF/TtEks9Ve7KWUKbWXFrEUM2SDmTtkY7eprcrhtPvr59ZtTeyHzN0SRxCdlkZGQZby/usuc5J59xXc1ULW0Jne+oUUUVRAUUUUAFFFFABRRRQBU1X/kE3f/XI12Xhz/kB2/0rjdV/5BN3/wBcjXZeHP8AkB2/0rgxvQ7sH1NWiiiuA7QooooAKKKKACiiigAooooAKSlpKAFooooAKKKKACiiigAorjzrniO4uLk2cGkLbxzyRJ57y7yFYrk4XHanf2n4t/556F/33N/8TVcrM3WgtLnXUVyX9peLf+eeg/8Afc3/AMTR/aPi7/nnoP8A33N/8TRysXtqfc62iuT/ALQ8Xf8APPQv++5v/iaX7f4u/wCeehf99zf/ABNHKw9tT7nV0Vyv27xf/wA89C/77m/+Jo+2+L/+eehf99zf4UcrH7an3Oqorlvtni//AJ56F/33N/hS/avGH/PPQv8Avub/AAo5WHtqfc6iiuY+0+MP+eehf99zf4UfafGH/PPQv++5v8KOVh7aHc6eiuY+0+MP+eehf99zf4UfafGH/PPQv++5v8KOVh7aHc6eiuY+0+MP+eehf99zf4UfafGH/PPQv++5v8KOVh7aHc6eiuY+0+MP+eehf99zf4UfafGH/PPQv++5v8KOVh7aHc6eiuY+0+MP+eehf99zf4UfafGH/PPQv++5v8KOVh7aHc6eiuVOs6/p9xbNqkOlm0llETG2aQuMg4IDDHaupByAR3pNWKjJSV0LXn2n2NtqWkajZ3kKTQS6heqyOoI/4+JOee9eg155aQ3dxoWqQ2NwLe5e/vhHIU3YPnydsj8+1eVm38GPr+jNqXxGrpum2mk2MdnYwJDBGMBUUDPucd6j1PTH1A20sFy1tdWzl4pRGHAyMEFT1yKXR7e9tdKgh1C6W5ulQB5Am3t06nP171meK2b/AIlcfl30sclyVkispSkkg2HjII/mK+fV3U3+Zotilpfgu5hs7FLjUXjMRhkmgjjUhpYwQCH7Ag9MdqB8P0bzDNqsjuyBGYW6qSAGAJOTk4Y8+1U/7H8RnSbt5Jr0Xv7lFxMXPk4+cKu4Av054OQcGpbKw1uGTT/tSaxcxKp8rEyxNE2/rKNxyu3sSx7dea6nKd21NfgJ7FifwVY3MIuzqUEkIDMkk9tHMioyqGxuOP4QQ3b3rZj0Ge3nLafqktraTMrywpCrFiABlW/hyAM4B9sVx1ppfiqJXDx6k0zWjIfMnwi/JgBcNgtu7EA/7RqefTfE8kLpGupLdlm+0zC4/dyRlhsEQ3cMB1wB0Oc0Si27c6/ALK9i5e+FtP06SSfUvEcdtJPEYYpLhURseYsgyWb5yCvtwakXwfa+Xd3Gm3FvdThvMg8iGJHSQkPlpOSw74OOD3605dC1j+14lt5ngt7eefyZ7lPtOI2VcD5mzy27qayLrw5rWmQ39lpsF+ySTPLDcQSbS0nlIFJUMvy7g3fAx0NOMm0lz/1/XmC9690bVv4VvWsprvUtSFpd3CzJeMqKymGQ5K54CkY+8KvHwXbNp1vaR3kgiiknkQmJXBEoPBByCBn8ayJ9K8QvBPdJ9v8Atkkjrs+0fKIzCoGFztHz5565pqaFrht5pHfUvPeO6O37W2N4bMAA3YH4dehpNyt8aCLf9fcXLjwGGs/Ln1pxCwIkDwDywSwIKKWwmCB69e1WJPBcP2qFm1Z1njeSWzBjXKMZBJnGfnwQePQ1zcmgeJr20vV1FtSuJWCvLECEjkIdWAjIk6gA9AvvmtSbR9fFlFJa/wBoLcSSXDTh7klhHuOxRliFO3gY7/nTvJW/eL8Owr22Rsf8IWjW94s1/K816o8+XygMsJN5IHYdsV00KSoG82USEsSpCbcL2Hvj1rza1bWi2pfYLbV3gKz2sMMlxukgcrGyFizcfxc5JGa0LLTtfTxHNNqEupS2+x9yRYEbxbflUHzM78+ig571nOm2veku4+Y1LzwjczyJDb61LBpqz+e1kYVYOS24qWznbnnHb1qlD4Zt9QnmWy8TJK1sHjjjhCN5AaQPtfactyMc44rqNRtpbvQ7q1ti0cstuyRlmIKkrgZNcxcrdy6VstPDV3azwRJBJIjrG5XI3LGVbLDjPVfwNKnOTW/5DJLbwFaW8lvF/aLbopGmEaxquQZN5wB0GTin23gC2ivIZ5riG42hRKZLNC77RtXDnJQYxnHXHaudXRPEvlRz7L8Xi29xbpP5mWWPzgygjf1MeQMknPcdaZfPqOlWEEd/d6ozSowsY/tAhmSQuPvKHJYY6ZLVvab0U73/AOCJ7nYt4Yvn0+SwbX7n7KI/Lt1WJQydMbm6vjGO1Z8fgW2lguLZtTWQPNI1ykcKqP3iKCu3Py/dDc561m32neJ5TcrAuordM7+fOLnEckRYeWIhu+VgOvAPByTRrOjeIlu7mKyl1JNOE37oQP5khPloFOWkU7QQ/UnnqDUxUv51r6eQ7Jq/YLrSIrDbYaNqemvrhd0eKHyLfCsmCDEOScAHPX8OK14/Ax+xCzl1J/spUyGFYxxOU2Fw3XHfb696rQ+GNWuIr83V2VQ3BmSIQIJZHCLhvMB4yw7Cqd5oviGOXSlt7nU1jEMbN5cnmMJ92XLlnAAxjsw64FHNeyUlcnzsa2p+DoJhGzamsDlYYUMsKsMqrKMZIIY7uMEfjUL+Bof7QjNxrMknyypCsqKZSHjKMN5OSADngcVRnsPETpcJFFqovDdq0s/2pfKdd7YMSk8YXGeAPUHrVaHTvFY02OO3W/Uoz/NNPiRgUAbqzbSSDjkjJzxQua3xr8B7JWNxfAzp5ki6vILi4iMFxJ5C4kiKqpUDPyn5Bz79Kh/sHQvl0NNcgE6NcAW/mIZP3oOQVzngH8aof2PrtzLctGuqwWK20z2MMl4wkST93sDkMSTuDkAk8dfSrf8Awiuq6nDqS3F6LWOeYypGIFEhfYuG8wHIG4dh2pOT+1MVlsjQbTvDkdk8OlX2nadPYOJpJrYxjymAxmRR2IyDnFNtrfSb4HUb7xBZapFBDJDcPuj8kB9vBwSFHy9z361QubG5v/Dc2mxeHZrW7htPJ88+WATkZCHPzA4zkgU248PXVrd3n2mLUtTQiGW3u4niEsW0/c24CsQeeRyCfSlZdZfkVslYW6ttK/sy2sbnxjYGwePaq3JhYvHngo5YEEDjdz0rpI9MhD3l/A/2xbu0jhWIsNrqobHzf7W7rWINN1C8sLJp7BQy6tHOMwpHJ5I6tIAcbuucdeKydfutQWbXoLa6nNlp6easlvcEP5kpUeVnsVG4gdty0crn7qf9aBHdFux8FapFDZxPfiLfaTx30mBIzGRl+QZx0UbQ3sOK1tG8E2Wiat9rtmi8pCzRobZPMBYc5l+8R1wOPxrmb3S/E8rKbV9Wt9NMjG2gD+ZcRthcFyZB8uQ5GSwGRkV6VAJFt4llYtIEAZjjk456Uq1SaXxLUW+hJWLa/wDI8zf9eyf+zVtVi2v/ACPM3/Xsn/s1a5X/ALyvmKex1FcT8QP+Pvw9/wBfcv8A6Ikrtq4n4gf8ffh7/r7l/wDRElfV0f4kfU5av8N+hiCnCminCvaPIMZdZuvKF+bWD+zWl8vdvPm43bd2MYxnt1ouL7R9ThtIZ1n8q4G9ApaNcFtvzbSOM+tKllphaGcXcxtZLj93b7/3Jlz6Yz1zxnFNl8O6VbWN0Lm4ufszQtE2+XiJC27C4GRg9OprPW2upr7t9CePX9PTckFrcssMQO6OAYCnIUZz3wcUieKNLe2S4ihnkUhi4jhDGIK207sHpnjjNTSaDYzW7xh5UV0iUMjgFdn3SMjrz3zms+78KN5aw6fdtArlvPkkkO9wzbiMAYIz9KHzoS5Gadh4l0vUdTfT7aYtMoOOmGx1xg549wKhu/ELvfJZ2GnvdMzum+UbY2ZPvBT3I59KuWOj21hcmaCafac7YWcbEJ64GM/mT7VH/Zlhp1+uovczoqynZEZMxK8nBwMZyT70/esri93oMk8VaXDc3ETpcCW3Tdjyhl13BflGc9SBzirem6z9vjvpJbO5tFtZTGRMnzEAA5wCfyqgnhXS1uWBmu2bYcKzjaqlw2Advqo6kmtiHToYpLxgXdbt98kbkFM4wcDHQ0o8/UcuXoV/7ds5dPu7u2MkgtkLMrxPHnjgfMBWfJreqR2N07w6clxaqkjgvIUZXXKgYGd2ePSr9xZaPpWmXW62gtLWRNsxij25B4HCjJPPFZcP9gx2sSyanczieVHEk2Sx8sgKrYUbVB4+YCk7t2uCtvY6K0a4ezhe7jSO4ZAZEjJKqfQE1NR3orUzCiiigAooooAqar/yCbv/AK5Guy8Of8gO3+lcbqv/ACCbv/rka7Lw5/yA7f6VwY3od2D6mrRRRXAdoUUUUAFFFFABRRRQAUUUUAFJS0lAC0UUUAFFFFABRRRQBxum/du/+vyf/wBGNV8VQ037t3/1+T/+jGqvF4ksJLpIgtwsUkphjumjxC8gyCobPXg9scda3Wx5k17zNkU4VSXVNOKbxf2pXyzJu85cbAcFuvQHjNV5/EWmwSQoJvOE0LTxvCVZGRSAfmzjqR3pkWZrinisq28Q6PdQTzx6jbCGCY28jvIFCyD+HJNOvddtrG5Fv5N1czbPNdLWLzDHH/ebnp9Mn2oHZmqKhvbyLT7C4vJgxigjMjBRk4AzxVW41zSrOOZ7jULeMwQ+fKjSAOiYzkr1/SpYNU067S2Ed5bv9ri8yGMyLulQjqBnkUvQEurMOTxhLNa2EtjaQI120uDeT7EVYhlskdCeQM+mTVWTx1cxxxz/AGK2aC6eSK1CzksjI20mXjAUnnI7VvtH4duGOnOulytE+82x8slGA67exAxQreGTHLfh9J8u7zFJcBo8TY6qW/i+lMpNdjmT4y1qzae3NjHf3a3EzN5LDykjjC5CsSO56np3oXxhqcU04ig+0StIRHHLIAEBkx0UZbA9CTXQpH4Xa3itZLTTIYUuSkEMqxANIMcoPXp707VJ/C1rBff2j/Zm2GPzbmN1RmC5zll69cfjU+Y9HokY1j4xvDBqWpXMUEtnH5Aiigc7kLjnJYDPzV19heR6hYQXkQYRzIHUMMEA1kLN4aljmmeHT0t44oi08gjCFCDs5z0wTjOOvFaT6pplsYYnv7OIyKvlI0yruB4XaM8g9sVXkS7PYu0Vz58Y6cupyWcsN3Ekdz9kN08QEPnY3bd2c9PbFD+MLBLG4vWtr8WkUXmpN9nO2ZeOUOfcdcUr6XDlZ0FFc43jTTYYLh7qC9tZoTGDbTxBZH8w4TaM4OSCOvaku/GdrZx2TvperMLyQRRBbYAiTn5CCwweD7e9Fw5GdJRVFtZ02K3hmnvraBZh8nmzKuT3HXqOhxTzqunCGCY39qIrg7YX85dsh9FOefwpk2Zm+KP+PWy/6+0/ka6pPuL9K5XxR/x62X/X2n8jXVJ9xfpWU9zuw3wDq88s7xtP0PVLtbeW4aK/vmEUQBY4nk9SOPWvQ64XQyFsr5mICjUb0knoB9okrx83/gr1/RnZT+Is6RqDappcF49rNatKoYxzKARx2wTx6VDrWo3Vi1jFZx2rzXUxiU3TlUX5Sc8c9q0kZWRWQgqwypB4I9qztbttHnht31p7dbeGQuouXURscYwd3Br59Wc9tDRbGAvjW+lsJr2LTIXjRooURZCztK/T0Gwc8554q1Z+K7+6mghksLW1kVS1yLi4Ccb9n7vGRnPOCfbrWvJNoPlTW8suneW8QeaNmTBjAGCw/u4xyeKqXlz4X0+xs7mVNOMUeDZCNUY8kDMQ+pHStrweigGr2MC18cXslixltUSI2zGOYzZkeQJu6gbfbBAPerM3jm8gs1ulsLZ4pmeK3QzHzA6MFJk4wAc8Y9q6IWfh+JmmFvpqHymRn2oP3a8MM/3R0PpVdbrws9/KoOlmeW2FxJLiPDxA4BLdwCP0quek3dQDrfoZWqeKb6LT3tvkt9TS7aEtbRPOu1FDkgAFgGyFyRwTVEeLtTub26ntp4zYBJZBG3yuu2BG2qccEMT1rtYJ9KUtewTWQLrvadHX5lYgZLDsSAM+1V4oPDlxcNBFHpcs/mszRoI2beR8xIHOcdfalGcEtYCs7bmAvjHVvImnWwsjCkc8iFpm3FYTht3HUjpjv1qpH461jVLCO4tNNSyhuDE9vNcN/AZApBAJOTnqBgV1uoNpemRRo9gsrzb0itoIFZ5N3LgDgYPU54qha3fhWa4ktjZ2lrPdqvmxXMCRNIQxAQg/eYEdOacZQ35AadnqUZfFupRSJM9rbBJXmigQTELlZBHukyOBnnipl8ZXMQu0ura0EltBcSFo5iUdomVcAnsd31FbTy+HgJ7eSTTMW6sJ42aP92rHncOwJ6561Vs9O8KjbYxDTJyWa6igYxuUDdSi9lx6VKdO2sQ1KOk+LNR1XU2gj0lYbeTzEhnkcAb0HO7nJBPoMjvXQ6xeT6foV3eRKhnihLDuoPr9B1/Cs5L3wo2pbI20t7m8gctKnlnzI04YFh1A9PatIavpC20TjULL7PKCsREy7XxxheefoKmdrpqNhrR6mLJfT6LaNOutpqUk6IY4bkr99iACuwZ2HPTB+tYsfjzVmZrn7FEyCMwi1QneZ/OMe7/d46ZzWpDqfhSO0dJdHSzsr2RQrz2aJFdFjhSD0PPPODWhv8Kea1sI9JKJG4kYeVsQEjcrc8ZJHHetVyr4o3FbTQyz4z1T7HvOm20E8EbSXKXE+3ID7Pkxnnvg9OlMufGt1Ham9On2jxyhzaJ5p8xSjBT5nHy5z26dDV/VNJ8LahbaZ519ZwWKE/ZYoZIVjk5yQpxnt/CRW8NH0zzJpRp9pvuAPOfyVzJjpuOOe3Wk5UlZuIa3ONufGer2N5cWS6YLu6ikd5vLk/dqiqmQpbbjlu+cUg1XWpdSvrm1OqN5FycI4i+xrGEDFSR82eTyO+K7O40jTbsg3On2sxEnmjzIVb58Y3cjrgDmrC28KrIqwxhZSTIAowxPBz61PtoJaR1CzOKHjTWFurWI6PHKrRRTztFJ8qJKSFALEcjHPY9BT5/GF5hZzDbCFrkpDGl0FlKqWU+YCMAEr16DPJrq5NK06WW3lksLZ5LYYgdolJi/3Tjj8KQaRpouJbgafaiaVg8knkrudh0JOOTS9pS/lBp9zjI/Hd7iP7RaRJdYKmISlUUts2F8jgfN1BPTjrViTxlqiXFxbixsmksUZ7pxM21trKCI+PRu/QjFdTFoulQQGCLTbOOIhgUWBQCG6jGO/enx6Tp0MIhisLZIgnlhFiUALnO3GOmecU/aUr/CFn3OIXVdee9vruz/ALUuDb3cw2SLELTylz8oIG/d0H1qbUb3ULXww+pW3iJ57m6t0dYf3Y2sWUZj4+UDJHzbq7mKCKBWEMSRhmLMFUDJPU/WqkeiaTC87x6ZZo05zMVgUGQ5z83HPPNCrQuvd2sNnF2t54hdb+xa9mhuIp4k8i5uYTcMCCSY3CBcEYxkH7rVYd727j08xa9q8Ja+NlMpWFW43Zz8hBPT5hwfSuwutL0++3/a7G2n3qEfzYlbcoOQDkdM0+Kws4YYYYrWBIoDmJFjACH1A7UOvHewmn0OU1LxhdabLPYRW8Mt7aN+986UqBESojcnH8RYZ9w3pVW48balBdPYxaNHcXNuzG7aFx5RUFR8pYjn5h16EYro7rwvp961+10ZZmvvLEpZhwiHKoOPu5zx7mrZ0TSWht4m0yzMdu26FDAuIz6qMcfhQqlFJXjcGnfQ5vxZq2oWl5EbS7lt0FhJMUUKRuMkaAnIP3Q5PXrWv4ennLalaT3cl0tpc+VHPLt3OuxW5KgA4LEdKt3mi2t9qUN7MXLRQvA0XBjlR8ZDKQc9BUkWjaZBbpbw6faxwpu2xpCoVdww2BjuOtS5w9mo21/4P9feN9DE1O61NfEVzaC+8q0fS5ZoVhQB0dWUbtxzk8njGKPDc0lzrttPM5eWTT4Wdj/ESGya3brTbe6t3iA8lmhMCzRAB0Q9QpIOOg/KsnSbaOy8WC0iLGOGzjjUsckgBhzXdlsoutFf11Jnt/XkdfXE/ED/AI+/D3/X3L/6Ikrtq4n4gf8AH34e/wCvuX/0RJX09H+JH1OWr/DfoYgp460wU4da9o8g5O78LJ/ZiPN5gkjuWnlInkdQuSQVTOCenAFQ/wBg6nf6et1c2sFxd3cZZ1lk2eQ5Iww99oA9avrf3n2VNT+3v5rXPk/YcLsxuxtxjduxznP4Ukfie/e2Wc2tkq+QblgZWBMYbbgcct+nSsEoW/rt/kb++Nbw1OoMpsra7d55nkheTaHDfcYnHVfTtnis+50q8+3x2Hk/a71tp+2neDGojxtJIxjPPXv0zWlc+LLqCJriOztmhYyLErSkSZTA+YY4BJ7VNe+KLzT7vyJba2kVD5chjduJNm4de3T3ptQBOe5VvPDF9mySztbZBbxRYkWQKUkU5fqD19RgnvUOmeHLu70+BjYxWsZCiZGc7rj94G3MMcEAEYPr6VeGv6rc3Fnbxx2aXMjRyfJIWiZHRiFY4zkFe3tUS+MbyRVa208zTzAMI9+VQBMt6fzpNwTbfcfv2sJceE9QYTRxBRa+aSlvHKF3R+YzBPmBUDBHBBFbsOiTnwzFphuZLeRed/mGQrznGVKZ9OMCnXmuPZ6Ta3wsJJWnAzErHKZGeqhs0y7vp7y00oRyy2AvZtsjoRvQbScAsvcj0p2jG6JcpS1El0a6g0GO1hm+13EM6TqZGKb9rZ25YsR+dZkvh7Up5ZJ5IIxJcSO4VbkgW5aTdlscSjGOOmahtNc1VjZTSvNL5kkUSiMJ5bKxwxkH3gx6jHFdvVKKlqDcoaMPr1ooorQxCiiigAooooAqar/yCbv/AK5Guy8Of8gO3+lcbqv/ACCbv/rka7Lw5/yA7f6VwY3od2D6mrRRRXAdoUUUUAFFFFABRRRQAUUUUAFJS0lAC0UUUAFFFFABRRRQBx2mAlLvg4+2T/8Aoxq52Twpq6/YbKK9t20e0uRN5BQiVxuLAbug25/Gr1voFhezX1xMbvzHvZ8+XezRr/rD/CrgD8qsDwtpfrf/APgyuP8A4utktjzZNKTOct/h/qlssSxahZgW9s9vCTExLKZhJ82enHHH1FTL8PrtbH7ML6H7lwoyrsB5siuOTyQMEVq3mj+HtOa3F5c3sJuZRDDu1K5+dz0X7/WnW+j+Hrq9u7OC5vXuLMqtxGNSucxlhkA/P3FOwOTevz2M+78B3VyhUXFuwS8luIkYyorCRcMH2EHI7YOD3rYTw/qGnXcdzo89qjtaR2kouEcgBPusuDnPJ4J/GpB4V0r1v/8AwZXH/wAcpw8K6T13X/P/AFE7j/45QlYXNfr/AFuYuo+BdQ1TVprqfUYdjecFKxMGxJFsIKj5eCM55PaprfwPcLrlpqNxLbvsSDzVDSjY0QIHlgMBg/7Q459a1h4U0nOM6hn0/tO4/wDjlOHhTSMZ3X+PX+1Lj/45QtBud1a5yEPhLVtQ1SSxuLVrSzhN4FuyAXkEzZU5B+bn2HFb8Hg66bUbfULqa0Ey3iXMkMKN5QCRlAFB7nOSa0h4U0n+9qHp/wAhS4/+OU2fw1olrBJPPLfRxRKXdm1S5woHUn95QtLf15g5cz9TD1D4f3l1O00N5bxytdSyiTawZEdw2Mfdbp0YY9xS6n4C1DVNTubibUIBG6XEaERsG2yoAAV+7wR16mtK/wBL8NaZbwzXdxqKpM22PZqF25c4zwFck8e1WJ/DuhWtpJdTy6gkMab3Y6nc8L648zNJKy9NB873M5/B+oG//tIXFn9qU27pCUbyS0cbIQ3fHzZHpiqc3w5na2lijvotz2Atld0JKv53mkj0XsBW43h/QFuIIDPfiWdWaJf7TufmA5P/AC096sDwlpJGQ2oH/uJ3P/xynre/9dhKdtinZeCrNL3ULu/zcS3Ny00X7x9sYKBPuE7d3B+bGeahl8M6xceGZvD8t9ZizW3FvC6xtvYDGC/PBAHart14b0OytZLm5lv44YlLO51O5wAP+2lZRXweLNbo32o+UzlB/pt7uBAycru3AAc5Ixil0sCb3Hz+B2FtqdpC1rd2t6Iz5WoiSZvl4KbydwXuOcqc+tLY+Cbmz0bRLH7eH/s/UBdkOWcKnzYiQnnAzgE+lakfhXR5Y1kje/dHAZWXVLkgg9/9ZTv+ES0n11H/AMGdz/8AHKeqYc91a/8AWxxmo+E9Tu7q4u7eycxpqkLWVvOqjyo/M3yuRn7pfkd8dqvT/DmadoppLqCSV3mM0TNKsKCVw58sIwJxjGDwa6X/AIRLSfXUf/Bnc/8Axyj/AIRLSfXUf/Bnc/8AxyklYbqXG+JU2WNgo6LdRj9DXVp9xfpXBa1oNhpwsZ7c3fmfalH729mlXBB/hdyP0rvU+4v0qJ7nThrcmg6vPLKwi1PRNTs5mkWOXUL1SY3ZCP38ncEH8K9Drzy0+3DQtU/s0RG8+333l+bnbnz5PTv6V5GbfwY+v6M7KXxGnpWmw6RpsNlA0rJEoG6SRnJ/FicfTpVLxBZXt3LpbWMNvJJBcF2+0rmNRsIycc/lVzR/7ROlwf2qIRebR5nk5xnHfPf1xxVTxFPdQQ2nky3MFs0pFzNax75EXHy4GDwWwDxXgLm9pvdmkdjMt/Bklrp8kMdzbvOJoZ42eP5CYx91gP4Cew6cVDJ4LvmjuNl1Yb7x1e4DRNtiIl8z916enP1rI0u91y3j0ayiOoRIqwxTRNbkAxsp3P8AdOCDjqwxjpTtIufEcI0yzW6uUhSJE8ue2dmlPPmBiEwMdASR2PNdbjVi2+Zf1/wyBu2htT+Dr+5SSB760ECGU2+I23HfIJBv7YyMHHalvvB97qChpZtPjZk/eR28bxJvEm8AFTnac4J4PeqkWrXieB7G10o3EN7brEl00lrKGhToxGU5PT7ob6VYsr7xLusLaRpbg3iF/tIgKLGIyeG3DILjb1A6HgVD9quq0b/4f9SdLB/whV9HatBbXFjClwgFyuJX2kSiT5CxJPcHd9a6PSNMl0m3WAG2ZTNNLK+0hvnYsMe/ODmuf8MXus3Ekp1e/n270+RLZ1KSknMeWQDb64yP9qtXxjHFJo9uLiBp7Zb2FpkERlygbnKgEkfhUTc3JU5PqUknqXtUsLq5ntL3T5YVu7UtsE4JjdWGCDjkfUVlXvhi+1NbmW8u7RrqeCOPckRCxlZd/HfGOPWsG8ubyyjuToCXtjp08hNqIrZlG9U5G0qSis2ONoBIPSoPtfiKGG6liub2Brm6SW4kkgc+UphXbsCoSAXyDwcY5x1q4U5rWL2+/wBBXNafwPfXWoPNPeWXllmwNrZdTIH5X7oPGOBzVjUfBt5qesTTm8to7Z3kKlFYOFePYRgfKSOuTk03VkvLtPDIugr37JO2dmz995DYIU9Dn8qXwibW0uZmtrWa2tXt7eJwbaRA1z8284I64xlunTmjmqKN77eXnb9A5Uve7jLjwTf3tqsdxPpsJMLQP9mhZAR8hU5BySSgz04PHSr+jeEn0+6huma1WRRMSsfmSgM4UAhpGJP3eelTanbLfa7oN9H9olgLSKyEMI1QxtyykcZ6fNVnweqJ4Xs0jUKi7woXoBvPSolVnyb/ANajaWhkN4R1KS4ScSadbGCZJUht0cRTkOGLOvRW6/d7k08+CZGbT/31tttwfMXyzhyZlk/pjmuxFOFZ/WJged6x4a1K1MkNjbJeNfPMrZhBSFHm8wHJPBGeeO1ehoCsaqewAp1FTOq5pJ9B9bhRRRWYBRRRQAUUUUAFFFFABRRRQAUUUUAFFFFABWLa/wDI8zf9eyf+zVtVi2v/ACPM3/Xsn/s1ejlf+8r5kT2OorifiB/x9+Hv+vuX/wBESV21cT8QP+Pvw9/19y/+iJK+ro/xI+py1f4b9DEFOFNFOFe0eQYk+o6Va6hqFy9gv2izi3tcCIFpMdVUgZ4yM/WqVl4g0jUXhjn0mOCG3JKSTKNsTBdxwCo/SnR6Pos8zQW+rq2oN5glK3O9m3Z3/u92B+A7VcufClveRtHNcSFXYtjYO6Bf/Zc1kufc1fKnYjgi8Oz6lNqbXAnmaN3dJYwAirgMSu0HjI+9nrxU97deGrhrh7gQtMR5TyrbszjI6AhSSQOeOlQJ4Tj2MtvfpDKVeKcwWqKpVwMjaPungc81bm8NCS0WBL10XzmlbdGGVgy7SpXPNFpWskO8b3uFtfeG9NjhtrdoF2KHTZCTk7eDkDG4j8TU8T6Dd6HDeT21nDYzBXAuY1RQe2dwHNQW/haKGyS2+1yMqvC+dgGfLGAPxq9Dpdu2lJpdzcG4FuAGKOYmA7Z2nI4/Oq97Um601LEuqWtvpL39uftNvGhKi1w+7HYY4rM1DWrS6ijjudKF3aGGK4nMpUiIOcL8p+8c+lalvZ2v9ktaWkh+zyRsquJDJwwIzuJOevrVCbw15hjVL5kg8mKGePygTKsZyvOfl/WhptguVI1Rp1klxHMtnbiaJdkcgjG5F9AewqzR3oqyAooooEFFFFABRRRQBU1X/kE3f/XI12Xhz/kB2/0rjdV/5BN3/wBcjXZeHP8AkB2/0rgxvQ7sH1NWiiiuA7QooooAKKKKACiiigAooooAKSlpKAFooooAKKKKACiiigDgXsn1HSdTs47qW2eW5uFEsRGRl29QePWr+lWT6dpsFpJdTXTRqFMspBJ49gOKoPcXdrpGpz2Nr9puUubkpFvC5O9vz+ner+lXF3dabBNfWotbh1BeIOGxx7dPp2raJ5lS9/mzP8T6JPrltaxW4j3QSmUFzjawU7CPo2K5aHwVraanLqN7a2d61zbgT2zT7VFwd2ZQcc7cgDvjpXS+KxPIdKghhmn826IaGK6a3LjYTguCMCsRtY8Q6JfW+mFbVEyrql1c72dXfHlqx+Zyo7jJ5545oVrsqLlbT+tRZfD2p311d6ZBdyCG3t1kM5DJuumUKwBIwQVGcjOCaWDwNdGxlSS1RQbecQRTXKyeVKwGwjaqqORngcfWtnQPEk2rapBZtLAxFm8lwqLzHKJNu0+nHauZstb1DSpLx5tRDTXMzgXE6sVjxOyAbWfYowvXgc0/Ma5kvSxrzeDtQkSaWFooL6aWUtdLId/ltEqgZ/3gePxqC38C3LWsEU1oghUzsbee5WQKzRbVI2oqj5ueB79agtPF2pTSpdG5hW4e3i/0XYzLOwlZGCY4ViBnjPT0qXSfE+tfb9PsR9mMJ2KwuZf3s4YnLL/EcdOOOOcUtL276foCcoq/Yiv/AADqkupebF81k1tEht4rlY/3+MNMSyNz05GG75rRvfA9zdQXmIrd7i4kmDSyPkvG0QVQxxyNwzj8a3NV1TW7XWYbex0v7RaNt3zeWxxk88ggcD2rI8UXhh12UNfSwXUcVudPhS4ZPNZpcP8AIDh+MDkHAp7/ADBc2nl/wxc13wzNq2jabDHZW0c1rBIgRmGImMRUBTj1x0rEufB2vXF7NKILZGe3ngeUT4EwZAEzxu4I7nHcCtzQLlD4rvIrW/e8tZId5HntIY5A3PmBvuNzgKMDA6V11G+vcnmcfd7HnV14M1m5WRoRBYq6sPIgn4B2qCQSP48HPHHfPNb+heHriz8L3Oms0lo87MUBmEhhBx0KBAOmcLjrXTUUyeZnLDwxeW/hm/08X7Xk8xDxtIXHKkELlncgHH61Xe18RLBeSJpUJfUZy1xEt4oaKMIqYViuCTtP0BrsaKVhqbRDaRiGzhiWIQhECiMHITA6Z74qaiimQFFFFAGF4o/49bL/AK+0/ka6pPuL9K5XxR/x62X/AF9p/I11SfcX6VlPc7sN8A6uK/sbXtMluIrMWlxBLczXCswYEeZIz7Tz23V2tFc9ahCtHlqK6OlNrY4v7P4n/wCfWz/Nv8aUQeKB0tbP82/xrs6K5v7Ow38v5j52cb5Xij/n1s/zb/Gl8rxT/wA+tn+bf412NFH9nYb+X8w52cfs8U/8+tnx7t/jR5fij/n0s/zb/Guwoo/s7Dfy/mHPI5Db4p/59bP82/xoC+KAci0s/wA2/wAa6+ij+zsN/L+Yc7ORx4pzn7JZ/m3+NL/xVP8Az6Wf5t/jXW0Uf2dhv5fzDnkcZPZ6/cvC9xpemytC++JpFLFG9Rnoanz4o/59LP8ANv8AGusop/2dhv5fxYc7OSYeJnRkexsmVhhgSxBH50y3g8Q2dulvbaZp0MMYwkcYKqo9gK7Cij+zsN/L+LDnZym/xR/z5WX5t/jS7/FH/PlZfm3+NdVVDW9RXSdFu744zDGSoIJBboM47ZIpf2dhv5fzDnZyVhr3iDUNSvbKOxs91q2A+5sSYOGxz/CwINafmeKP+fKy/Nv8az4LvTtOk0WS2voJ7iFvs1xscMzrJyxPr8+GruaSy/DP7P5jcmjlvM8Uf8+Vl+bf40eZ4o/58rL82/xrqaKf9nYb+X8xc7OW8zxR/wA+Vl+bf40eZ4o/58rL82/xrqaKP7Ow38v5hzs5bzPFH/PlZfm3+NHmeKP+fKy/Nv8AGupoo/s7Dfy/mHOzlvM8Uf8APlZfm3+NHmeKP+fKy/Nv8a6mij+zsN/L+Yc7OW8zxR/z5WX5t/jR5nij/nysvzb/ABrqaKP7Ow38v5hzs5bzPFH/AD5WX5t/jR5nij/nysvzb/Gupoo/s7Dfy/mHOzlvM8Uf8+Vl+bf40eZ4o/58rL82/wAa6mij+zsN/L+Yc7OW8zxR/wA+Vl+bf407SbHVP7fa/v4Y03xhP3fQYz6/WunorSlg6NKXNBWYOTYVxPxA/wCPvw9/19y/+iJK7auJ+IH/AB9+Hv8Ar7l/9ESV3Uf4kfUxq/w36GIKeOopgp4617R5BycOi39sbW4/0idVuJWa0LIBGxJ2OCBnA7gk9apLY6+yTBotUWFzG+wPlt3zBh9/OM7TwR9KuSeLprGzSa/SNSbvYuxf9ZFuK8D+8DgH65rTfxHLFJ9nbSpftilt8PnLhQE353dDx+tc6UOXRm95LoYT6TrYM7CO+h86VZJjA/mFz5YAx869GBz07da6XRLK8hu7ue/e4eQ7EjMknyldi7iFB2g7s0671porK3ktLV7ia5haWOPcF2qFySSfT071lJ4sd7mJUt7iV0twJBGhEfmsoYZODgD696u8YNi96SNjS7HWLe/klvtQWe3IOyMOTg5442D+dLa6RGmoauGtsW12IyTn/WHB3ZOc1l2Pie9EMUdzZm6u3TzCsbLGqjZvPPOeKe/jWGJyq2dzcMx3KiIcqm1Sfug5Pze1F4NWYrSubfh61ksvD9jazReVJFEFZP7vJ4rUrI1PxBZ6Rb281yku2cZUDYpHGedzCotW1aeKytLi1ZooJgXabyDMVG3IG1T36Z6CrlNK/kRytv1NyiuVsvEl3cX9n5yGOO6dUSD7O33SufM8zp14211VOLTWgmrBRRRTEFFFFABRRRQBU1X/AJBN3/1yNdl4c/5Adv8ASuN1X/kE3f8A1yNdl4c/5Adv9K4Mb0O7B9TVooorgO0KKKKACiiigAooooAKKKKACkpaSgBaKKKACiiigAooooA4qyljgt76aVwkcd3cMzHsA7ZNX4ZUniSWJw8bgMrDuDWC39kXtnqOn6lNaNG93OHildcj525we/pVzT5tD0uyjs7K5sYYIxhVSVAPrx3rdHmTXvMk1vU7jSLBryHT/tiRjMgE6xlR6jI5qJ/EFrbps1ARWd+IjL5DkyhB2JdVwM/n2p2o3Ol6lps9m+qW0azLtLiVSRz9ao6pYaLqy3iz6tbBbmGKIjzEIUxtuBwTzz1BpO4kl1Llt4o0n7Jay3F1DDNccMiIx2vwCD8uVAJHLAdRRqvia203XLXSWtfMedBI8jHaiKWCjnaQSSelYbeHdIa3gjTXrCB0dmd4IYY87sZ2bSCh4HOT75rU1Sz0jVbyO4fXIYikKxYWVDnbIHznPX5cVXUdkXJfFejxoXhlE2yZI2CoV27iQGGR8wz3XNOHivR/NdjKPJSNWWYISWLEjaFA3bgVORiudh8NabHKZj4qh87EYEqiMN8j7lLEk7j2JP6VJP4Z0O43Sya7Zy3JcSl51ikQyZYsShOCDuPHbAqdR8sTobrxTZwSW6W8b3ZuYg8JiIw7M2FXJ6E89egBp/8AwkNtaxK+tWzadcByqxt++zxncpUHK46nAx3rIi0bRIbVo4tcto51MTQSxtGohaPOMKDjBLNke9Pmsorho7mTxdbm+CvG0wWLZ5bDlQm7joOcnmm/IEomrP4s0K1e4QXavNErM6xxsdxC78BgMElSCBnNM03xjpV9bwtLMLaeSLzWhYMdnG7BbGN23nb19qy00TQ4rQ20WuQLH9o89f3qEj90IsdfQZzUZ0HSSDD/AMJHB9jLiYw748+d5ezfuznGOdvr3ofUEom0njTw+8ixrqHzMARmGQZBzt5K98HHr2qaLxTos81vDHfoz3AHljYwHOQAxxhTkHhsGsr+zdH88SnXLc4FqMeYn/LHOO/fNULbwxoFrq/29dY09y85uJPNjhdy25mG1zyo57enajqJqNtDb1XxLNp2oXVvFphuIbSBbi4m+0Km1Tu6KeWOFNEHih7qMXltpVxLpbbgt2GGSRnJ2dQuRjNRzWXhm712TVby40y6laOOOMTGNvK2knKk+uf0qBLW1iaSCHxRDHprs7i1DR5BbJI35ztyScY/GlrYr3SPTvH0F8ju1mm0W7XAFrdpcsAozhwv3Dz3962tG1h9UtXuJrVbaNQGWRbhJo2UjOQy+nesqOx0m2ltprPXbe1mjtfssrxvHmZR90kHjIP8yKk0qHTbCa7uLnW7G4uLpBHI0RSBdozj5VY88nnNMmysa8eu6VPbXM9rqFrcpbRmSX7PMshUAZ5wfasqPxft069ubvS7mGW1hW4EEbCVpEYEqQRwPunOelOt7Tw1aW11Bb30SpdRmOTfftJwQRxvY469qqWVjYQWd/Fd+I7W5lu7YWolBjj2RhSBwCcn5ic0hxUev9f1qXNenFzpWmXCqVEtxG4B6jKk116fcX6Vw+r3Nj/Z2mWdtfQTtFPGoCSKWICkZwDXcJ9xfpUVN9Dqw3wDqKKKg6AooooAKKKKACiiigAooooAKKKKACiiigAooooAKCARgjNFFAGTpiJ/a2sYReJ0xx/0yWtasvTP+QtrH/XdP/RS1qUAFFFFABRRRQAUUUUAFFFFABRRRQAUUUUAFFFFABRRRQAVxfxAimJ0W5jt5pore6kaUxIW2AwuAT7ZIFdpSMqupVlDKeCCODVQlyyUuxMo80WjyMagn/Ptd/8Afg04ain/AD7Xf/fg16p9itf+faH/AL4FH2K1/wCfaH/vgV1/XZdjm+qR7nj01rpNzDFDPpU8kcLmSNWgY7WPU/rToLfS7cDy9Pu8jd8zI7Mdw2nJJyeOOa9f+xWv/PtD/wB8Cj7Fa/8APtD/AN8Cp+tv+VD+qruzyS4j0y7tYraawuzFEMRhY3UqMYxkHOMU1bbSFlWQaddgqoQAI4XAGBlc4JA4yRmvXfsVr/z7Q/8AfAo+xWv/AD7Q/wDfAo+tv+VB9VXdnk6R6VHIJF065DBdgPlN027cdfTiozZaIyhf7Nu1AOfkWRSeAMEg8jAHB44r1z7Fa/8APtD/AN8Cj7Fa/wDPtD/3wKPrb/lQfVV3PN/7StiqqbS4KqMAG3JxUN5Lp2oRolzaXjKhyuxHQjjB5Ug4x2r077Fa/wDPtD/3wKPsVr/z7Q/98Cm8ZJ7oFhIrqeXR/wBlxXou0sbpZgMDEb7RxjIXO3OOM4zV3+1of+eF3/35NeifYrX/AJ9of++BR9itf+faH/vgUfXJdg+qR7nnf9rQ/wDPC7/78mj+1of+eF3/AN+TXon2K1/59of++BR9itf+faH/AL4FH12XYX1SPc87/taH/nhd/wDfk0f2tD/zwu/+/Jr0T7Fa/wDPtD/3wKPsVr/z7Q/98Cj67LsH1SPc87/taH/nhd/9+TR/a0P/ADwu/wDvya9E+xWv/PtD/wB8Cj7Fa/8APtD/AN8Cj67LsH1SPc8zv9RSewnhjt7ou6FVHknrXf8Ah0Y0S3B6gEH86u/YrX/n2h/74FSpGkSbI0VFHZRgVjVrOra5tSpKnew6iiisTUKKKKACiiigAooooAKKKKACkpaSgBaKKKACiiigAooooAzr7RLHUJFknhG5c8qAM59eKq/8Irpf/PI/p/hW3RQBif8ACK6X/wA8j+n+FH/CK6X/AM8j+n+FbdFAGJ/wiul/88j+n+FH/CK6V/zyP6f4Vt0UAYn/AAiulf8API/p/hR/wiulf88j+n+FbdFAGJ/wiulf88j+n+FH/CK6V/zyP6f4Vt0UAYn/AAiulf8API/p/hR/wiulf88j+n+FbdFAGJ/wiulf88j+n+FH/CK6V/zyP6f4Vt0UAYn/AAiulf8API/p/hR/wiulf88j+n+FbdFAGJ/wiulf88j+n+FH/CK6V/zyP6f4Vt0UAYn/AAiulf8API/p/hR/wiulf88j+n+FbdFAGKvhfTFOVjZSO4I/wrZAwAPSlooAKKKKACiiigArmdT1fXF1qez02LTfJhjjYtdPIGJbPTaCMcV01cvP/wAjPqX/AFyg/wDZ65sZVlSpOUdyoq7Iv7S8W/8APPQf++5v/iaP7R8W/wDPPQf++5v/AImrgpwrx/7Qr9/wRpyIpf2h4t/556D/AN9zf/E0v2/xd/zz0H/vub/4mrtOFP8AtCv3/BByIofb/F3/ADz0H/vub/4ml+3eLv8AnnoP/fc3/wATWgKcKP7Qr9/wDkRm/bfF/wDzz0L/AL7m/wDiaX7Z4v8A+eehf99zf4VpCnUf2hX7/gHIjL+1+L/+eehf99zf4Uv2rxh/zz0L/vub/CjXtetvD9lHc3MckgkfYqxjvjPX8K5m/wDE2tWXiK4WGAXMcscEdraIchGZWdmfpk4XHB/CtIYvEy1TE4xR0/2rxh/zz0L/AL7m/wAKPtPjD/nnoX/fc3+FYEvje9BsimnwKswiWdGl3NE8mQOV+XGR6knNGi+Mb59JhOoLayXRFqCyOQH81mGcHuNtV9ZxVr3X4CtE17dPF1vc3U4XQibhw5G6bjChfT2qz9o8Y/8APPQv++5v8K5v/hOdZ8mzkTRopvPhN0wik4WLdtwSxADZ79OlX1j1JfEt8IdV1CdYLRLqKzkeMIzsX+QkJnbwB1oeKxK+JofItUav2jxj/wA89C/77m/wo+0eMf8AnnoX/fc3+FYLeOLu7ffpltZNbiN38y5mKbjGoaRRgdQTt+oOak0vxre6rqgSLRnWwfeiSO6q29V3dzyD04Hv0o+tYq17r8A5Ym19o8Y/889C/wC+5v8ACj7R4x/556F/33N/hT/D+vweIbF7mCKSLY+xlf6Ajn6EVr1lLHYiLs3+AcsTF+0eMf8AnnoX/fc3+FH2jxj/AM89C/77m/wraopf2hX7/gPkRi/aPGP/ADz0L/vub/Cj7R4x/wCeehf99zf4VtUUf2hX7/gHIjF+0eMf+eehf99zf4UfaPGP/PPQv++5v8K2qKP7Qr9/wDkRi/aPGP8Azz0L/vub/CrOj6rfzXs9hqsdqtyhBQ2pYoVIzzuHBrRrFtP+Ryn/ANwf+g104TF1atVRk9CZRSR01FFFeuZhRRRQAUUVg+ItVvbC50u2sfJD3szozyqSFCxs/AH+7igTdldm9RXLfbtf/wCfqx/78t/jS/bdf/5+rH/vy3+NVyMx+sQOoormPtmv/wDP1Y/9+W/xpftevf8AP1Y/9+W/xo5GH1iB01Fc19q17/n6sf8Avy3+NL9q17/n6sf+/Lf40cjD6xA6Siub+069/wA/Vj/35b/Gl+0a9/z9WP8A35b/ABo5GH1iB0dFc95+u/8AP1Y/9+W/xo87Xf8An7sf+/Lf40cjD6xA6Giuf83Xf+fqx/78t/jS+brv/P1Y/wDflv8AGjkYfWIG/RWD5mu/8/Vl/wB+W/xpd+u/8/Vl/wB+W/xo5GH1iBu0Vhb9d/5+rL/vy3+NG7Xf+fqy/wC/Lf40cjH9YgbtFYW7Xf8An6sv+/Lf40btd/5+rL/vy3+NHIw+sQN2isLdrv8Az9WX/flv8aN2u/8AP1Zf9+W/xo5GH1iBu0Vhbtd/5+rL/vy3+NG7Xf8An6sv+/Lf40cjD6xA3aKwt2u/8/Vl/wB+W/xo3a7/AM/Vl/35b/GjkYfWIG7RWFu13/n6sv8Avy3+NG7Xf+fqy/78t/jRyMPrEDdorC3a7/z9WX/flv8AGjdrv/P1Zf8Aflv8aORh9YgbtFYW7Xf+fqy/78t/jVS41rUtL1TS4r17aW3vZ2gby42DKRG7gjn1XH40OLQ41oSdkdRSUtJUmotFFFABRRRQAUUUUAFFcVA17eSXUr6rfJi6lRVjdQqqrkAD5fQVY+zXX/QY1L/v4v8A8TV8jMHiIJ2Otork/st1/wBBjUv+/i//ABNKLS5/6DGpf9/V/wDiaORi+swOrorlhZ3P/QY1L/v6v/xNKLK4/wCgxqX/AH9X/wCJo5GH1mB1FFcwLK4/6DGpf9/V/wDiad9hn/6C+pf9/V/+Jo5GH1mB0tFc2LCf/oL6l/39X/4ml/s+f/oL6l/39X/4mjkYfWYHR0Vz39nTf9BfUv8Av6v/AMTR/Zs3/QY1L/v6v/xNHIw+swOhorn/AOzJv+gxqX/f1f8A4mj+zZv+gxqX/f1f/iaORh9ZgdBRWB/Zk3/QX1L/AL+r/wDE0f2ZN/0F9S/7+r/8TRyMPrMDforA/syb/oL6l/39X/4mj+zJv+gvqX/f1f8A4mjkYfWYG/RWB/Zk3/QX1L/v6v8A8TR/Zk3/AEF9S/7+r/8AE0cjD6zA36KwP7Mm/wCgvqX/AH9X/wCJo/syb/oL6l/39X/4mjkYfWYG/RWB/Zk3/QX1L/v6v/xNH9mTf9BfUv8Av6v/AMTRyMPrMDformrO4ubHxCLNru4uYpo1P79gdhyeRgD0rpalqxtCSkroK5ef/kZ9S/65Qf8As9dRXLzAnxPqWB/yyg/9nrhzD+A/kaQ3JxThSBT6H8qUKfQ/lXz5sLThSbT6H8qcFPofyoAUU4UgU+h/KnBT6H8qAAU4UgU+h/KlYSbG8sDfg7dw4z2z7UAc5feL/DqDWIb2QMuk7WuVkjypJ6bc8Mc8exqpB4o8Jay5sltI7hJZobZwYI3QuwyinBP3Rn2FZk3w1vjYxiHWWe6lSRLz7QmY33sHYqAAR8wyNxNal14ImuZbgi6iiSbUkvPkQhlQRCMqPfPINdSVFLf+tP8AhyXc2fK8Mzf6YV0l/sxWDzv3Z8og8JnsQego8nwtDcRuY9HSaORo0OIwyvnJUehyc49TXNQ/DqaPw3faaJ7dJ5fIEUoMrhvKbcpfcx6+i4A7Ve0jwXd2Wurqd1cWsh+2XN0yRxnjzVUADPpilyw197+v6uDvbY2pT4ZlRUmOksthIFAcxkW7noP9k+3FNute0KKeNRfW/wBpvbeRopIGVndEBJ2nnOMnA9a5U/DrUZrsT3OoWrkNDuxG2HEc3mA7egJHGAMVow+Cry3nSWO6tjia9JDIflSc5GPcce3Wk4wt8Xf8v8x31KNleeEntrFLmwvAYIvOtYb6BWe681h86rzuYtj061r3Gs6LFdwzt4eu31K93weWLJfPIVcsGJIBXHoSKig8BW1po1jHbuBqlp5Lrcyu8is0fIXDElUJzwMVNf8AhfUNdutOuNXvI0+zNKWWxaSIqHTaNrgg8Hnn8quTpt76a/18yVew+PxbodpbWa2dtOftQeRbe2t/nQK21yyj0bg4ya6dWDKGHQjIyMVwOq+ALrU9CsNNkfTme0DrHdCN45YiTkSoynO/HJB4J5rureJoLWKFpGlaNApkfqxA6n3NZVFC14vXUauS0UUViUFFFFABRRRQAVi2n/I5T/7g/wDQa2qxbT/kcp/9wf8AoNduX/x0TPY6aiiivoDEKKKKACuW8V/8hvw3/wBfM3/pPJXU1y3iv/kN+G/+vmb/ANJ5KcdyKnwMkp1Np1bnmC04U2nCgBacKbThQAtOFNrK8Ra/D4b02O9nt5Z0edIdsWNw3HGffFAJN7GwKdXPJ4x0pZL8XMht4rScQ+YQXEmUD7gFBIGDyT0qWLxdo8mpT2JuGjkhnitwzxttkkkXcoU4wcigfKzeFMmmS3t5J5M7I0LtgZOAMnisq38U6JcyRRwagkjShim1G6K21iTjgAjGTgVBeeLtPi0ia/sP9O8uWOLylPlkl2AU5YdOevQ0m9NAUXfUpf8ACaveWdrLp1pEr3E7xK15NsQbELtkjpwMD8+lRN46nija7eyt2s3eWKFYpt0geMEktxjYcdR2xUqaxoD215aa1pdrZNbzoklsyLOrMV3Ky7R82F68cY5rTN74Zt9YRP8AQlv7yNQHWEEyIfuhmAxg44BPPag00W6Oabxlrtlf31o1nBfXQl3Itu+Yo41iRmAJwckt36c9q2rXXLmaw1+6kZl+zgPDFuXMYMCvjIyDyTzzT7d/B1xY3UUNtprWtq3myoLYBQRwHA2/N0xkZ9Kje/8ABNxP9vlj05rgwySmWS1/eBI8B85XI2jAweaP8gevQx7nxrq7xSQwQWlsxZBBLLIWLgMgYkgYOQ3sR3FdTY+IYrvX7rR2t3juLcElgdytjHT04ZevrjtXPTa7oiajeAeHbaSxZ4ILi9AjzIJVUp8mNzL8wrQt9et4bS61a00Fl0/ypJFu4igMoTJOV6gEg4JzRe2rE46bdjq6K49/HqWdhcXWpaZJa+XaLeIqzLKHjZgoyR905I69uaddeNLiDR7TUotEM8NxOtvlL2MruZgqlWGQynPX9KZPIzrqKxJ/Fek2Fj9p1O7itCshhlQkv5cgGSuQOcDv0px8V6ILM3Rv1EQlMRHlvvDAZxsxu6c9OnPSgXK+xs0UyKWOeJJYnV43UMrKcgg96fQIKKKKACiiigArmfFf/IT8N/8AYQb/ANES101cz4r/AOQn4b/7CDf+iJamWxpR+NHa0lLSViekLRRRQAUUUUAFFFFAHG6b9y7/AOvyf/0Y1XhVHTfuXf8A1+T/APoxqvCt1seXP4mOFOFNFOFMkcKcK5rxPrl9o97oqWcUckd1cstwrDkxqu47T2Pf8Ky7X4grDYfab2ATobyWLfAwXZEJdiNt5J6jJ4FJO5XI7X/rr/kd2KcK4218bSi6MF7ppQyXd1DC0UoI2wruJPuadbeP7aeymvm064jtLeziu5ZDIpKiQHaoUck5GKL6XDkkdkKw/EGparYXFkmn2fmwytiaXYX8sZHYe2T+FZd741K+EbjU4rb7FeecLWFL0FE81sbSSwXK4OSeOhrCuPiFrstpFcaba2cqx6ZJcXLLICvnK+xsf7IbnjrkUN/1+JUYNmvfalrUd/qCJcakrLLtMcVmGjit8r+9Rscvgnj5vpxWfqN3rF3ZSQTz6obRuLF1tMvdjev+tAXK8Z7L6+1Xh46utLmmtNTt2ursPGkUVtGck+UHcnbu6Z4wK0b7x7a2LXObC6YQ2dvdnOEJEr7ApB5BHU5pJdB672OevrrxJcHVI7ySRoUJLWkdrIdiLIuwqwXBJUZ4LZ9BWxrurXV5sutFe5SNbd1af7C+5DuXPDJuHGegP0OKuyeNClhd3a6XIY4Ll7dA06gyshO4gdcYHuTVZPiJazPE8Wn3DWjJau85dRsE5IX5epII5o3S/rcbv2/rQyrG/wBbglvNQJ1GS6e0iEEc9uWSUCRgWwqjBxg84PqK7zSp7m60q2nvIfJuHQGSP0P9PpXC3PjXWJHtFPlaas11dwl0t2vCwhOFwq8jJzmtbSdY8Q63I0e22024tIYXuIZoi/mO4JIzkbRge55prYU4vr/XQ7CivP7Xxbqk3iQ2S3UMznUntRYizZf3K/ecTE4JA5xRpXijWtSvtT026nTTNShjaaO3nsTkKrHlG3bZUIxzwQTS5la4vZv+vuPQKK4bSfGN1beH7G91phcTX1p9qiMMQiUtkDyQMnLHdnNSQ/Ea1FmLu/064tIHimeElxIXMTbXXC9DnGPWqem5PI+h2tFZPh/XBr1g9wbOe0dHKNHMjDsDkEgZHPXHrWtQSFFFFAGLJ/yOFv8A9cl/m1dTXLSf8jhb/wDXJf5tXU1jLc9Ch8CCuJ1bSLTUvFV+9z9pykMIHk3UsQ/j6hGGfxrtq5W6Uv4j1RQ7IWhhG5eq8PyPeuHHtqg2vI6IbmcPCul+t/8A+DK4/wDi6d/wiul+uof+DK4/+LpPDuiTaJb3Ec2pXF4ZZ5JR5pGFDMTxhRzzz29MVL4khe48O3kcbbWKgkYY7gCCV+UE8gEcDvXhuUuaykbWGf8ACLaT13X/AP4M7j/45TLjw9odpC01xNexxqQGZtTuMDJwP4/U1x8fhq+1uxM9vYPa2bXMpjsVmEQUFVCuC6HgYPQA+lWrzwRqU016PsttKsoDFrifeZyGUgZIBH3T97I54xWyjqk5/wBfeTfQ6mLw1o8yko2o4DFedRuRyDg9XqUeFNJ/vX//AIM7j/45XNHwlqxuJna3tpPOlZoHafBsMyl9y8ckqQOMdMdKc3gm8FvHHHFbgyQ7LsiXHmt56uCfX5Q354qbK/x/1943pex0g8KaT/ev+en/ABNLj/45SReGdGmUsjajgMVOdRul5Bwer/rXM6p4O1SUvBZWtsLdZZHtSswT7PlwwwCDgYB+6AR61M/grUbmPUmlMS3MyyfZpRJlkLTFyAcfLlTjPvQtr84HSDwnpPHzahz/ANRS5/8AjlVr/RfDulwrLeT6jGrHaoGo3Tsx9AquSfwFHhfQ5dHtY45rHBMzyL5k6SG2BUDC7VUDOOijvV7VrW+Go2Wp2FvFdSWyvG0EknlllbHKtggEEd+1Q21K3MJaoo2Wk+GtRcpZ3d7MwRZCF1O6yFbIH8fqp468Ve/4RPSOfm1Djr/xNLn/AOOViXXhe/v7+41Ka0sorxltjAY3/wBSySMz4OOu09e/NZo8GavcavLNcWtstvM2LlVmG2fEoYNjGT8uR8xPp0rSyb+MGdcPCWkHgNqH/g0uf/jlRN4c0JbmO2M18JpFLon9qXOSB1P+s9xXPXnhHWJ9emuLSK3tIyJ4lmil27o2TCDAG7g44zjuBTLnwZqFzbQm20yz06QQTQgQ3G5odxQ5DFeN21gQBgbu/NCW3vj62OnbwroyIXeS/VAMljqtzgD/AL+VmW1v4SumKxX2oAhlUCTULtN2TgbdzjcCe4yKp6J4LntbyKa6s4mhjgmEVvczLKI5GKY4VFUDCt0HGfekn8NavdxRRtYRJZ2ssTpYz3fnq5VwcozDKDGeDnt0osk7c4uhvf8ACM6L5/k79R37d/8AyErrGM4678fhUn/CJaRx82oc9P8AiaXP/wAcrl4vAl0sekxtbWuyMRm+Xf8A6xhIGbPHzfLxz9Koazod3YJDY/YFvJJTss403n7IvnlsqQuBlSBjIxtx0pqF2kp/194dTptQ0/wvpc/k3t3qEUnlGbH9oXZ+QEAnh/UgY79qsWGg+H9TtRc2k2oyRElcnUbpSCOoILgg+xFVPElpdXfiFYraFnlaxzFuVhG7pKj7S4BCkgHrWppEWp2cN1LPYIJrqaS4Ma3AIQnAVM45yBnNQ78ifM7+oru9rf1Yzryw8K2D3Edxe3yyW0QmmRdSunaNCcBiFcnFaCeFNHkjV0bUCrAEH+07nkH/ALaVQ8R6e8CatqKQARzaY8BWFCzvKT6KMn610tipTT7ZWBDCJQQe3AqZSagmmw+1Yy/+ER0n11H/AMGdz/8AHKP+ER0n11H/AMGdz/8AHK3KKz9pPuVZGH/wiOk+uo/+DO5/+OVX0XT7fTfFVxBbedsKhv3s7ynO31ck10lYtp/yOU/+4P8A0Gu3ATk66uyZ7HTUUUV7xkFFFFABXLeK/wDkN+G/+vmb/wBJ5K6muS8ZW8VzqvhyKZN6G6mJGcf8u8lNbkVPgZYp1Z39iad/z7D/AL7b/GlGiad/z7D/AL7b/GtzzdDR/GnD61y63nhZnkUb8Rlg7+TOEG3g/Pjb+ta66LpjAEW6nIz99v8AGlcGrbml+NOH1rJ/szR/tP2by087Z5mzzGztzjPX1p8ek6VLu2W+drFTlmHPtnr+FAaGp+NZ+saRHrMFrFJMYhb3UdyNqg7ihztOexql5Og+RNKkLSeSgd40D7wD0+U85NXk0TTmVT9kxkZwWbI/WmGxzk3w6t5Ev4o9VnWC8mkkeJ4w6hXQLtHP8OMgnpVp/A6ZUxanIhSa2uIy0QbbLCoQHryCo6Vo6ha6FpNsLi9i8qMuIwQJHJY9AAuSSfpTLJPD1/KkVvGxkdWdUkSWNiqkAnDAHGSPzpLy/qxbk9yrpHge10yN43vZbhHtZrZwVC5WWQuTx0IzimQeALGLRJtLaaIxSyQklLSNMpGchWA+8T3J/KrMcvhmTUHsY0kedJDE22GYorDqC+Nox9alsv8AhGtRumtrUrJKoJx+8UMB1Kk4DD3UmheX9dRNy1uULr4eafKCltNHDClw09vA9skscJddrgK3BB6j0PtxVm98EWt3qVhdrdtCLREjxHEquyrnADLjCnPIwR6YrY/sLTP+fUf99t/jTv7C0z/n1H/fbf40WDnfcwbHwFb6dpl9ZWt75H2iMRRTQ26JJGobcNzDlz6kkcVUf4bQeVKIdUeGSYXKSMsC7ds4G4KueMEZFdT/AGFpn/PqP++2/wAaX+wdM/59R/323+NFg533M3SfB2m6ZfyX0kcV1cssSxyywruiCRhPlPUZxn8aYnhSSLTrjS49XlTTHikiit1hXKBwerdWAycDj6mtX+wdM/59R/323+NH9g6Z/wA+o/77b/Gh67iUmupj2vgq202KePS7oWUc9skMyJAhV3XgOVPHIyCO9RWvgKztNE/s6K58sNfpfuYogib1YHaqZwq8dBW7/YOmf8+o/wC+2/xo/sHTP+fUf99t/jRre/8AXcOZ2t/XY5HxF4Ov9avdduoUjiM9usNrE0w2vJkbpTx8p2qq9+nvVy6+H9vfF7m6vVl1B5/OaaW2R4/ueXt8s8cKBz68+1dF/YOmf8+o/wC+2/xo/sHTP+fUf99t/jRbQr2jLVpbR2VnDaxY2QoEXAA4A9BwPwqfIrO/sHTP+fUf99t/jR/YOmf8+o/77b/GnqZ6GjkUZFZ39g6Z/wA+o/77b/Gj+wdM/wCfUf8Afbf40tR6GjkUZFZ39g6Z/wA+o/77b/Gj+wdM/wCfUf8Afbf40ahoaORXM+K/+Qn4b/7CDf8AoiWtX+wdM/59R/323+Nc/wCIdNtLPV/DklvCEY37AncTx5EnqaUtjSjbnR6BSUtJWJ6ItFFFABRRRQAUUUUAcDZ6rp9u97FNeQRyLeT5VnAI/eGrY1zSv+ghbf8AfwUyzeGG3vpptixpd3DMzDoA7Zq9CYZokliCPG6hlYDqDW62PMnbmZWGuaV/0ELb/v4KcNc0r/oI23/fwUaneQ6Xp0t29uZtmAsUajdIxOAo9zTY9X0x7cTGaNV2Rucr0D/d7UE2Ip73QLq5tbie7tXltXLwMZfuEjBPX09ay00fwOiLGi2aIN3yrOwB3NvIIDcjcM4PTtV8+KdGLxCGVJFaXy5HKlBGNpO87gMr8p5HFSf8JNopiWdLiIw7mEjuhQoAu7O0rkjFHmPXYqTWfhC4dnkktizTGYkXLLhyNrEYbjI6gcHvU1rD4Ss7aW3geyWGaFIJEMuQ0aAhV5PbJrT/ALU0tbCO/lubeC1k+5LcDygf++8VDe6xBDZ2s2nwRai13L5UCwyoFc8knf0wMGjYLtlSCPwpAtsEntj9mlM0RkuGchyMFiWJ3HHHOcUw2Xg1p7yctZ+ZeoUuCJzh1JBIxnAyQOmKtQ+IrWaTS41sZt2oEgHYNsJAOQzdzkEcVuhE/uL/AN8igL2OduIPCN20jzS2peRldnW4ZWyF2jBBBHy8HHUdaS9tPB2pOj3b2jlYlhGLgqCikMqkAgEAgEZrpdif3F/75FKI0/uL+VArnOSw+EZoFhea12LcNcjbcFSJG+82Qc85OR0qNLHwXHCYkNkIysK7fPPSI5j79jXU+Wn9xfyo8tP7i/lQPmOdgHhS1vhewz2qXCySSq3nnCs/3yBnAz3wKW9/4RbUbpbm6uLZ5QACRcFQ4HQOAQHA9GzXQ+Wn9xfyo8tP7i/lQFznj/wihQJ51ngXP2sYmwRL/eBzx9OlMs4vCVhNJLbTWqvIhjJNwW2oTkqoJO0ey4FdJ5af3F/Kjy0/uL+VFg5jkbiy8NzNo8KajZx6fpTiWG1BB+dRhTuJzgZ6d6j0jSvCmmWskUt9bXkkglV5JpM/K7lioXOB16jBOBXZeWn9xfyo8tP7i/lQHNpYxdPvPD2lWxgs723SMsWO64Lsx9SzEk/iat/29pH/AEEbb/v4Kv8Alp/cX8qPLT+4v5U9RaFD+3tI/wCgjbf9/BR/b2kf9BG2/wC/gq/5af3F/Kjy0/uL+VAaHPw3tre+LoWtbiOYLGoJRs45auxrlWUL4wt8AD90vQe7V1VYy3PQofAgrlbosviPVCib2EMJVd2Nxw/Ge1dVXLz/APIz6l/1yg/9nrgzD+A/kbw3M3w7qGq6hb3D6rpws2SeRI8SBtyhiBxj0A579al8SXUll4fubiL/AFiGPHJHV1HYg9/Wr1reW97G0ltMsqo7RsV7MpwR+BFF7eW2n2cl3eSrFbxgF3YZA5x/MivCv797fI3W5wrazfanqFwJtbitSdPkLxIjD7GwlUbZMEnOON3BAJNSQeIHss2tpeQWtvlmN/NcNeW7MFyI43Y5yTnIJJHb0rp28S6GlqLprtRE7MhPkvuyPvbl25AHckYpLPxLo92buNZBGtoz7g8RClUALOOMEDPatuZ2ty/19xL1MD/hNr37I+9YIb5Wcm1ZDuRBB5ikjrjdnn8Klk8TavZzpHPdWbyi0SdLc2zK14zqx2x4JxtwBnnrzit8+JdEUzE3akxbQ5WF25YAhRheTgg4GTWhZ39nfhXtZBKNgdXCHGD6Ej26dR3pOSS+AS2tc53wtr2o6rE5v7zT0xLGEaF1ffuBJi4OA34k+orT8TT+Tb2YmuJLawkuAl3NGxUqmDjLDlQTgE8Y9RRc+IbSy1uTSpLZw6W32lJQBsc/N8ns2FJqvL430SPTpLlpXdkiEjQLGzE5wCAcYYjPIGcUmnKSlGI0raP+v6uZF3ey2rxyeH9Yea1gtrmYGctOjbAp2BifmH+1k4yarzeO9RF+wge0aNoJv3JTDQyJHvBPO4gnPUAEdK7D/hIdGS1WdruJIf3gBKEY2ffGMcY70W/iLRLm8itorlDPMBsDQsucjgElQAcdjzjtVKXeFxaWOal8V6rZa5p9jLd2twXlhjuIxCI2IkXO5fmJwOBkDHqapHxZq04sbsalas6ys0tlDAVKt5bkQOSfvZUAd/bpXR3vjKws7DUrw2cztZTLCihMmbc20MpAOF3Bhn2qHSfHmnagbuS4tHs7eE5WR1LGVtxXhAu7OR6VSva/J/X9MLpaMz9I8TeINTW3hNxpytNconnxYm2AozMpCnAIwO+eeQKzb3UZ7S2vPsesPPfOkjPdwXLv5QBBzNAxxHxnBGK76PX9GMLSx3kPlqqSMVU8ByVU9O5BH4c1W/4Szw8IRcfbF8uViu8QPhsdT937ozy3T3pKTvpAF5nLXHiXWUtor4XVrODc3MMAWJguIwwDHDYbOAf5VJf+K9YsDfW1xf2ULWnmMLyW3ISYiJHWLbu4J3HnOSF6V0Vz4x0G2huytx5zWiO7RxxMc7ThgpxgkHqBn1rI1HWrHV8tqOkynSIpxE1x9sMZJKg/NEpBYc4wc9+KpO71hoO6Q/xHeXctro9xHNNHK9pPORDIyguIcg4B5xnIBzVrwpfWam8S31L7RYBohDLLdGXLmPLqHYkn1Izxz0qvf6xCLWLWLrw/cJa2MZnsZhcBARjGGAI2Ag/xZFEPjq2NnPIbGAtEyKv2e7jlhy5wN0q/Knvmk4txsl/VyUtbt/1YuaoZZvENiU1CZ7K5tZx5ML7UOFBDZXkn0OeK0PC0kkvhbTJJZHkka3Qs7sWYnHcnqaydS8QXy2NsreHWkjvHFt8l8iYZsgbWH8OP4hitCPWtF0PRoUmmjsoLf/RzESz+WygErnGTgd6zcXyWt/Wv+YW96/8AXT/I3aKxG8XaEsCTNfgI7FcGN9ykddy4yoGRyQByKNZ8RJpEkAFs1xHJC8zOkgAVVxjGeuSwFZezle1i73NuiszR9Vk1JbmO4s2s7q2kCSwmQPjKhgQw4PBFR3WvLDrDaXFZzyzi2ecOfkjbbj5Qx78j2FHI72BamvWLaf8AI5T/AO4P/QavaVfjVdJtb9Y2iFxGJNjHJXPbNUbT/kcp/wDcH/oNdmATWIs/MiTTjdHTUUUV75kFFFFABXLeK/8AkN+G/wDr5m/9J5K6muW8V/8AIb8N/wDXzN/6TyU47kVPgZlpoky+Jn1b+1LsxNEI/s25dnBJx93O3n1znvW0OtYqahqx8TPZNpYGnCEMLnzh1yecY/8AHevetqtltoebK99TiIvDupJaXdr/AGY/mTNLtuDqzGPDMSD5PQce1RweDdUSbUX851nnikUXJuVxLuIwCoUMMDjljjtXeU4UuVFc7ODfwdcXE8LjRLC1jZAjxpcbvLUSBiM45BGeBgVbn8L3w1NZo7G1urVZ5DFA85jWDcylZBjuApGBzzXZVyXjOXbe6TE17bWsLmXcbq8kto2IXjLRkHPoKNtQjJt2Mf8A4QbVFg2G3hLMImn8mZFafbuBQllIxyrcgjjFdUvh+4k8KWuk/bJLaaJVzIJGkIx23KUJ/T6Vz13r88FtLZQanYxxJZ/uhE8kzXJKsS0cpJb5SOpz7kVUuvGd+C1ss0EsRjMewgrJGybeSQ245554B7ZppXbRXvSaOk1Pw7eHwzZ6fC7X8tvdxzuTcPAzqGyQHLMyn8ajtrPWbLU7W9t9DJSOCWBoZdV81xuZGDb2ySODxWdqHirV7LRY7s3los85meJGtwq7Y+iZLck/n6CgeNNTaaGRGtWeUSY00RnzcLEXV92c4Y+3ShS6/wBbAoysXItAvxqGoLLps2y8uJXFzHqrBEV+5hztJGfTmtzRY9WiW2tL3T7SGG0i8tZ0m3mTAwCq4+UEDJzWXoHiDU73QNUvLt7KWS2iMkUlu4dc7C21tvHB98+uKzrDxpeieyN3fWNxYyhGmvY4tiRu0bnys5I3BlX3+bGKFogalO56FS15pD4p1J2mlF1GZp44G+yeW2XDIdxjOflx97v05xUlj4mv7eGGJr23tUL/ADXV2ryByI4yI+v3m3Hp6dDRfWxHI9PM9JorA1/VNasXt/7K00XiyKTIfLZtp4x0IrB8Xzu2u6VFPfWtnG9nK7Ld38trGX3J3jYEkZPB96LjULne0VxOma5aomu2h1e3acAfZY1u95I8hTmPcdzDOTmsHSbzy9Kt5f7Ys3Eqwi7e01OaeaOIkb2ZXYhO2WAGM0X1sHJpc9UorzbW57FU02HTNdV9Pe9cNJdajKkIxETt85W3MM843Hn8qsW91pzs0Wp64IIYokNi9nfyNG7c7ijkkysG42nd0HFFw5NLnoNFc3oOsWralqNhcanE139qxFBLMBIV2KeEJz6ngV0lPpcgKKKKACiiigAooooAK5nxX/yE/Df/AGEG/wDREtdNXM+K/wDkJ+G/+wg3/oiWplsaUfjR2tJS0lYnpC0UUUAFFFFABRRRQBwi6fa6pp+oWd5Ck0Et3cBlZQf+Wjc896vafp9rpdlHZ2UCQwRjARFAH1471nPBeXOkanDYXItrp7m5CSFN2Dvb3GPr2q9pUF5babBDf3K3NyqAPIqbc8fU5+vet4nmVN/myr4gtdMuIrVtXvltbSKXeA1x5Id8fL84IIxyeDVK18KWEhsLq01CV7W2WTyRG+9WRuVBfJztJJB96l8U2txcLprwRXziC53yGxVDKo2kZAfjrXPWek6/bRrH5GocsGsWSVUEGZCzm4CkKSVPoR2GKS3Gvh3LGm+EtK1iOSWPXDeqwEchihCM2wMuTyTn5uvfitabwWLsSPeanLLcyLsaUQqo2hCqjbnsCTnvWHLouuqbieKK9S7mtvLMySbvlExJUDcBuKEY6fUV0/hhri0tItPvmvHuCrzIblAGWPdgA4ZufYkn3prUTb3RbvU0m/aPSLy7jacAMsCXRjlOB1wrBsVFqWlW9tplmkGoDTfscweCec+aAxyNp3tznPrWZDaXlutzYHRnnu3upJ4r9tvlAkko5YndlcgYx2rHfw9qep/Y47i01MW8dxE9wtxdtuaUBt8ikNkJ06Y9gKW41FJ2voddp+lWkljpf2W+FxHYSlxLGVYSvyGzjgck9K296iQIWAcjIXPJHrivNrPw1rlpobxW/wBut5IbO2SJFnZsHLecFXeAWxjqR7EVf0uxvdK1Cw1TUY9SnjitZo98hw8YLqVDIHPbOMljVPR2CUEnud28scQDSyIgJCgswGSeg+tSCuV8VaXq2ty21rYR2q28SNMZLott83+DAXnKn5vSs1dJ1vUN1xeJqEMs2oxCRI7xlC24jG/aFbAG/PTmhaiUE1e531NWWN5HjV1LpjcoPK56ZHavOH0nxDb3emtMmrXOnG2b+0Iobs+a0gbEe07gRgdcEZ75qzb6R4ln1C0W9e7EaxguwuSF3iI7d20jOGxn1NJPS4civuegUVyHgux1m1a7bU579yyqGW6UBTJzuZPnY4/Iewq/oem69aXs8mqakLmBlIjQSbtpz/uL/OgTjuaY1nSytww1KzxbHE589f3X+9z8v41ZguIbqBJ7eaOaFxlJI2DKw9QR1rgLO1v7Dypn8N3Ny9jbNAyFI/38pkBDr83IGC2Tg811vhy3W20dFFvPAzyPI6ToEbezEsdoJAGTwM9KFqOcVHY1qKKKZAUUUUAFFFFAGLJ/yOFv/wBcl/m1dTXLSf8AI4W//XJf5tXU1jLc9Ch8CCuVukSTxHqkcih0aGEMrDIIIfINdVXK3QY+I9UCOEcwwhWK5wcPzjvXBmH8B/I6YblbR9B0zQo5U060jgE0jSOVUAkkk44HQZ4Hap9V05dW0yaxeRo1kKksoyRtYN0/CqPh2x1ext7hdW1Bbt3nkePEe3apYkc5PbHHbpU3iKG8udAuobDzRcvsCeU+1sbxnB7cZrw3f2i1+ZqtzO1XwYupm6zqMkcd08jSxtCHU71VeAT1G3IPP0pH8FSGOSOLWJoxIkkZ/wBHVjsdArDr1+UEHtWZc6Pr6eIJvstzqS2yjbbGNgyCLy8YLu/3t2eqk9Oap/2X4nbSoYc6rHAsxLAHfOx2DBIMgIXdn+MjnOMcVvG9laaJOmm8G28+mtamcOftK3MbTQLIgYIEwUPDDA/WtjSdNOlWkdpHKjW8aAKiwLGA2SSfl4wc9Mce9cRc2Hip78mJNR8wRtE0plxG4MXykYbAO70XIPeuk0Y301zLPf2OoQq0kXkJK/3MR4YsA2MZz6+tRNS5dZXErdifVtDs76W7a6vDA19CltHghSjruKshPVvmPHtWJb/D+JgUGuSTmBJIQ/kqXQtg4Zs9jggcccVt+JdJbWRpsHls0cd2JHdTgxYU4ce4OK4tNO8Xrrd7LJY3sb/bY5IpbebMUqDasjEbgBkDPIb8Kqi21pK39WHN9bf1/SR048Gi5MhbWHlt2aZkRIVwryffOc88547dKsy+DIH1yTVIp445JGEhY2iPIsgTaGWQ8gcA49e9c7Dp2u6bZXFjZWGpgSkrGyz5VGE+4tktkAoeMdcEU7UtE8Qm2jeGfVFMk87TLDIZH3bz5RAMihVC+nHTINPV683kBoHw94Zs7qPTrbXEtbzakUkEl55jyYYOo2Ox2nIzwB1q5d+Ara73M91vkDmSPzrdZEDGRn5U8MPmIrKn8M6tIdQupHu5g17FJLZZjC3capGGIOMhsgngjO3FVV0nxSVvzPcau0jY80RBQj/OCPL/AHmT8vHy7Pzp6u1p/wBaCsr3sdC3gZQscdvqJghMcSTxx2yKJDG5dSAMBOScgDvTb7wKLzSbTThqciQwWz27h4Q4cMQd2CcBgR15rF/s7xXJeaa8kuowxoiCJYmD7SHO4ylnGMrt6h+4680Wlv4oiubm4NrqgTakkkLTbizrKCwQl+cqTjAUHHSn7/8AOgvZbdjUvNC0fTraCxvtfhtpD9pZPOdEZ/O4JAJ5wTV2y0Tw/p+oMt7Np1xq92S4kkSNJmBUKdoznGB29ayLTQ9f1HU5555HsY5knUm5hWdtjTEqo+b5flPuKvWWmtpUs+lyaFNfJJcK8V2WUrsAXbvYnIK46AHoPWolfZy1/wCCDSTdhkFjZ6jBNoqeL4LuBI/Ljto2iaRFBH3yDlsYx0HvUtx/Y0cl5f6f4n0+xinKpMN8TxGVe7AnGSvBHGcD0rKs/C2o21tpjXUd3fQFJUmsWkjTyHbdhlYAHGCRyTjOatW+nahPpWqWy6fP5B09oIBewxLOZMEBQynDLg9TjkVTt/N+RT3saWl6HYXWmW7WeqQ3Spfi9ea1C+W8g6qApIUe2ao654V1DVNR1i7g2QmWCOK2UyAhn3AtKRj5TtAXHOcUaqL22udD0yymaKW+hWC4hjk2tCiYZpQB6YKk/wC0K56ytvEWoaHDPpr6rHC8S/bGmmMrz/P1hBcY+XIOCv5804qV+a/9f0hLTX+u5van4IsS76pqep232qRiLi5u7WNoyG2qAqvwh+VQDz+OauanZ2+t6jb2Vjc2s8UFvJbXPlToXt923axQe69OKr3CT2PgmxGqzykpexMz3m0MqeaMbuSBgY6k+5pNCtb2z1GGSTS7lBZW80UsoVP9JZ5QVKYPzDAJycVN21q9r2+4F3Nmy0u50tZZZ9Yje5upcyzPAqBzsCIqrnjGAepzTnt4764XUbW7ivLi0t5bUxxOoVpDtyCedpyvTtmoNfsG1ZLCZLKRprTUI2XfgbVD/M4GcYx364p3hmSGW8194HR0/tFhuQgjIjQHp3zWWri5Pf8A4ZfqNvlat/W/+Re8P2c+n+HrCzuQonhhVHCtkA45we9V7T/kcp/9wf8AoNbVYtp/yOU/+4P/AEGunAycsRd9bkNWjZHTUUUV7xmFFFFABXLeK/8AkN+G/wDr5m/9J5K6muW8V/8AIb8N/wDXzN/6TyU47kVPgZSXXtLbWW0gX0BvlXcYvMXP0xnOfatOq4s7YXrXghT7QyCMyY52g5xVit1tqeY7dBacKbThQAtZGv6lPp8dsILaB/Ncq01yrtFFx/FtBIz69PWtesvW2sY0he81p9KbJCSrcpFu9RhwVP5UmOO5Ri8V2iLia3EswUER2C+dxt3MQeAVA9P51YtfFelXVysccF0Ax2+c1vhC2zftz1zt9vasW/0HTl0w3GhajDCeA1yLgthWXbxsBzuz0/LFbUXhXTrbTVgnkmKI293aTaC3l+WT7DH60tdSmo6FGfxzYsyJbWxyshWZblMNGPLLqwCk9cdODRBrPh6TU7vU4rS9lvLb5N+GdST8pEaltqntyF49qlHgjRonjE13ePJIAieZMoLYRhgAKM4Vj+Wafc+D9He7Lz312twcNFunXdF8wPy5HIyB97d6Cn1HeNiF/GWn3iLBFZudPuYMyTOmEGX8tkO09evIq1F4q0a1so4Y7O7SIGNLaL7PzMpO1WQZ5GcDJwabB4T0VpTaR3F27Wx/fRmTIbe3mAN8vrzgdjVi18K6WfJmS5ublYpEaAtMGEQRtwRcD7ueucnjrQr9Re6PuvEsEejWupwW5KSXS27pKu148ttbI9Rg8U648V6ZAIh5FzM8iQyRxxQbmbzCwTHPX5T9Ksv4dsZLEWbiUwrdfasbuS+4t+WT0qrZ+DrC0njm+0XszxGPyzNKDtEZYoo46DcaYe7bzKj/ABA0sPbELcpHNG0oMkBy6KpJ24PUEYOafeeONDtrUy3sc0Uiy+V9nnjVZM7Q2cMcY2kHrTrjwRorLZGaS4UWcT28RMwHD5znjk88VcuvCljc3Etws11BcSOH86JwGXCBMDIIwVAzx78Un/X3/wCRT9nfQbF4m0WW3W6iy0PmeWsixcf6vfx7bazm8f8Ah2DT4710kiWYkKjRorOuASwycEYI6EntjNaH/CI6eLz7T9ovQoYSGLzzs3hNm/1zt96q2/grSvKE9te3hmf/AJfI5ULshAG3IXGMAc4zx1zRqSuXqWNV8R2mnJpbize5sr0O/mxICI0WMvux9B/OoE8X2G3LWN1uLL5FsttmY5TfnbnGNoz/APXrT1Pw/aarb20M0lxGtvkI0cmGIKlCCSDnIJqtdeE7C4cSrPdwTrs2TQy7XTamzg47rwf6UAnHS5Wv/F+n24uHgtpZJIwypM8W2N5QMmPd1DAe3bFPk8b6XDE8ssd2I1B2SLDlJ2GAyxnPzEE+1UP7N8JXlxNGmuxyLlpGtkv0ZUcja0mOu71JOMnpmpdQ0Hw1p5VNS1X7NC5LW8FxdoiRnILGMHB579evGM0LcbUehci8aaRJrcWjs0sV5JhSkm0FHIzsI3Z3Y9se9aE2u6fb6kunySTC5YgBRbSFeenzBdv61Q+zaJDrkN8NXWKW8Pmx2wukCTtjG8Dq3Hoce1Pll8JzanLdSzaM9/b/ADSSs8Rki28ZJ6jHv0oXmJpdCjqvii9tPEj6ZAlqscaxsWlhnkZt2f8AnmpA6dzU8/iaePwYdcW3iE2cCNixUfPtzwNx9eBmljt9M1rVJ77SfEswlZUEyafdROpAzgkbWx3pY/B8EdhLYjVdUNq/KxmRP3R3bsqdmc59c0tbD92xWsvEmp3qR28MNnLezOwjJjniiRVAJLeYoY9QOB3p9/4h1exkt4p7KztnKFpJbiR/JYg4wrqMKSOfmx1q63hsSxr52r6nLcRvvhuWkQSRZGCFwgGCOoINEvhmGWBYf7S1JUKlJv34bzwc537gRzk/dxT1C8bkljqd5qlhevaxW6XENw8MYkclDtxySOfyrlpNS1PVj4bvdQisolfUXEa2zOTxFMDncPbtXT6b4ch0m7aWzvr1LdnL/Yy6mEEjH93d/wCPVk61p8Oly+F7O33+UmoyEbzk8wyk/wA6Uti6bjz2Xc7+kpaSsTvFooooAKKKKACiiigDgXvm03SdTvEtpblorm4YRRAEnDt7jj1q/pV82pabBdvazWzSIGMcygEcexPHpUensqxXrOQFW7uCxPQDzG61eQqyqykFSMgjoRW8TzJ/EzJ8UC5TQ7i5tdQurOWBdytAV+bkDB3KeKzdT8RXHh14LVc6giCI3Etw/wC9AkbaD8oCgD39K2tX1C2sYYY7i0nu/tL+UkEMYcucZ5BIGOKqrd+G9VEF3dJZCbY2xbxUWVAp5GDzgEHpxxR1EvNGUPGOqJC08mnWXkiJbj5Zmz5Zk8vHT72cH0xSW/ja/kNhC1jYC51KNJLZknYxxhiRiU4yDxxjrW81x4dNpGzT6WLeZfLjbfHtcZ6A9D8361T8jwroGlSac8dk0KCNLiJgjuwJAVpB3+poXmVeNtimPGd86NMlhbeTblBckytkkzGI+XxgjIyCe1bXi27uLDw5cT2ks0cwkiUNAFL4aRQdu7jOCetS+ZoC20J8zTBbz7Y4TuTZJtOVVexwegFNiutAgt3sTfWDpHLl45J0O1y+RkZ4O7p70xXV7pHNrrmtaVqLLO10bR4SbaPU9iyvJuA+byx0yeMcnmph44v5LJpEsLRZreKWS5WaUqDsfZhOvJ6810l3PoV39ojvZtOm8kbJ1mdG8sE9Gz0ycdaz57fwnqgg0VUsHNxE89uIAnA6MyEdD7j0qVcLrsVJvHLQWCXJskdz9pzFG+WHlvtXj3yM56Vt+G9WvdWs5m1CyFpcQy+WVDAhhgEHGSR16GnLaaPb6r5H9nwLdXELO0xgX94BgMC3c46+1V9Nk8Ob7Q2LWdq0SSSQ2yFIzsP3n2DsQM5qhOzWiK/2m6vL7UJ21v7B9iuhCluQnlsuFOXBGSWycYI7dazLLxfqkFpDFeRWsk9xD5lrIXYbj5mzDgDr3GPSuhmuPC9xKuqTz6RJJA2wXTvGTGRzjceh9qlmh8PztDZTx6ZI00eIoHCEumc/KvcZ54pIpNdUcunj3UZbSO4j0y2xGhNyrykNkT+TheD355qO28a6kmuavDdJastjJBDJbpJz8zFS0Yxk9VJz6Gun1MaPodirtpKSJLIsKQ21upZ2ZsgY4HUZ+vNRWl14dndb+W1tLK7kuDH/AKXGkcxmHGM9257E9ad9f68h3VnpuYc3jfWIktymjxTmaN7nEUn3YlbbyWIAYnv0Fb2u+IpdGhtZI9OkufPGSFLfJ0/uq3rVuW20O5jgSaHT5UhZmhVlQhCv3ivoR3x0pi+JdHN5DbLqNuTNHvikEq7JPm24Vs4Jz2FLW1iW1e9jN16+u5TYJDey6csttLcs0e3cWVAQp3DpzzwDx2qvZ6lqB1nSriS/MtrfJslhBQrFJsBCBQNwPUlicc4xW9cR6LrUrWdythfS2zbmhk2SNEfUqc7TUNo+kyeI7tIbayGoQxqGmQxmVlPYgfMMcdfUULcL6GxRWfea3p1izpLcxtNGyB4Y2DSLvYKpK5yBk9adY6nBf3N5DE0ZNtJ5bbZVcnjqQDlecjn0pkWL1FIGUnAYE/Wsex8T2F/PNGFuIFjjaVZZ49qSxqcM6nPIB9cdaLjSb2Ek/wCRwt/+uS/zaupritO1O21nXrHULNma3mhBQsu0kBmHT8K7WsZbnfQ+BBXK3TbPEeqPsZ9sMJ2oMk8PwPeuqrl5/wDkZ9S/65Qf+z1wZh/AfyOiG5neHtck1y3uJZNOubMxTyRDzlADbWI45PPHI7e9W9Zv5dM0e5vIIFnliUFI2cKGJOOp+v41dHHQU2WGK4heGeNJYnGGR1yrD0INeC2ua9tDY5NPGd28LstpZiS1iaW7V5WXhX27YwRnd359hTpvGsy2UEsFnbtNMZAI3lI2lZRGM9++TXRf2Ppey3j/ALOtNlscwL5K4jPqvHFPGkaYJpJhp1p5srbpH8ldzH1JxyeBWnPSv8JLUujOevfF97p7X5lsrORbNvIKJORLJNtU/Kp6p8314zWvoOq6jqkBe7sorR4pWjmQtknABBUAnHXkNzV59MsJrp7qWytnuJE8t5WiBZk/uk9SPanW2m2FokSW1lbwrCT5YjjChM9cY6ZpOUHG1tRtMoavPO+qafpsd69jHcrIzTx7Q7FQMIpYEA9+h4FYo1/VNP1a5QXdvqdhbpbiSQna3zyOhK7RgtwM5447V1t3Y2moQGC9tYbmEnPlzIGXP0NC6bYqmxbK3ClVXaIhjCnKj8D09KITilZoHdp2ORfxzff2g9pDY2snmgG0k8xgrDzBGdxxz1zwKlu/HFzp+pvBPZQSwKsy74Xb/WxLuYEkYxnI9q6aPRNKimaaPTLNJWbezrAoJbOc5x1zzTxpGmfa3u/7OtPtLnLzeSu9uMcnGenFPnp/ygzkr7xdq+nzRTTRWEsaWsrywWsxcu+5AmCcY++Mg/4VZsfFWtX12LF7C0sZ0ilkmluZPlUJtwQATj7/ADuI6V0keiaTFDHFHplmkcW7YiwKAu772BjjPf1qW10vT7JVW1sbaBUUoojiVcKTkjgdCaftKdvhBXOJbWda057W3a+dr25liZluikkJQuFYxvGBgcjgjv1qVPGOrOLCc2lrvvod8MQmbYAZEQFvlznkniutj0HR4oZYo9KskjmYNKiwKA5ByCRjk5qcaZYARAWVuBCNsY8pfkGc4HHHIB/Cn7Wn1iHQ4+TxvqKw3BFlZCSxYpdB5mAc+cYv3fHPQnn1Aq14o1G/ttWEVtfy20X2QEhAuAzSqm85B5AJx2+taeq+EtL1e4t5bhGVIHMnkxqgV2LbiSdu7JI5wRmrd3odpe6kt7cbn/0drd4G2tFKhIOGUjnkUKdNNO3cUk3dIg8PXE0ltdwz3L3P2a6eFJpNu51GOuABkZx07Vka7e6tBe6xGuoGGKPTTcW4gQBo2VupLA5z9MV0cekabDAsEWn2qRKhjVFiUKFJyRjHQmm6lpNtqdlPbOWh86LyWlhwJNndQSDxUKUVK4WdrFi0Yy2dvK+DI0Sktj1AzU4AAwBimRRrDCkSZ2ooUZ9BT6zbu9BrRaiFQwwwBHoRS0UUhhSBQv3QBnngUtFABWLaf8jlP/uD/wBBrarFtP8Akcp/9wf+g125f/HRM9jpqKKK+gMQooooAK5bxX/yG/Df/XzN/wCk8ldTXLeK/wDkN+G/+vmb/wBJ5KcdyKnwMy0sdYHiZ7ttSQ6aYgot/JGc5PGc/wDj2PatqsVNckbxM+kf2ZeCNYhJ9p2DZySM9fu8dcda2q2W2h5sr31FpwptOFMQtc34otLma/0u4hh1J44fNEjacsbSLleOH4xXSVzniefUxf6Za6bLcKZvMMiwTxwswUcfM6sPwxSkVHcwdQ0vXZ5HltE1WG1kZPMyifaXIjwCQrqOG64PpwadqOja5dwX9tdQapdzSW6iKVLkJCUCLlWUHG/eD09euOKdf69qto8ulmG6u7hzHtXzlLIFTe2XTbnPqMVZv/GGpyaffS2VvZWvkRqo+0T5lEhVX4UZDLhscH3pK2prHmurCy6Rrm/7TZC+jnaeYKJrgkRxeURGNpYgfN9Tmqk+j6ndx2n/ABL9YFpA0cjQ3F3ukLCVCxGGz03EAnp6dK0brxVqFpcCWe3g+zRTTQ4hlO6Ro4ixJyMbc/41Fe+JtZFxZwxtp8dxI0fmeVOZItrSIOmMhsN3prdEPmsv66lvwvYa7b+IbqfU571lYP5gdQIGJb5Ch3knA9FX3zWbb6dr9pZTrBY6hGVjlWVPtIxLukyhjAPysF3eh5xn01vDfiC61XX7rzNPmitbgMYZJJeAIztwFz365A+vaqtn4t1K1tf9OjtZfMimkt5TIQSUlCYcAd9wxj0pLp6FPmuzOi0/xPH9mIj1VxFcP5CPNtXaWUrvO8kADI+bf6YpZtN8VEXyRHU1ieUNO7SbnZd54iXeARgjlSnA6VqWvjmdoLv7TZwRTWsUzOPMIDMjquBnkA7vrVZvGet2s1xANPivZRcTsvlnASGMqMHJHPzdenrRpoC5tdOpoXek6hceC7C3uVvLu5guYpmVmCTFVkzztbqB23dutY1po3ih5yt1c6od9zF9qw4jRl8wElGDk4256BeO2a6HxD4hvdKfTbyKKM2r28s08BOZGwgIVSOOpqlF4v1uVI4TpNvBds7g+fLhdqx+ZnCkkHtz9ad0m32FFy5dClNpviOG5svKXUpBC8iRKbj5NvmHBdt2fuY5YNn2NRLp3ilYNhTUft+1fKmFx+5SLb8yMN33yc4OCeRyKs3njy7EUrG0jggeJfJcTfOz4DEAgEdzwcHirL+N71LT7Stjask6O1qnnHeu11Q+aMcZ3dvpQkP3l71jS8N6dqNgZ4p3ujHJawMDcTmQ+dtIkwSSRzjgcelTaDp2u2dxcNquordRuuI1Em7ac/7i/wBaWDXboaNqF1c2kb3VlM8TxwMxVyCORwT0PpVG68R3d74K1TUYLeSxuYUYR5JznjkblHr6EUm07slJt27s5u20zU4vC02nGw157nyiPJlSDyMhw2FIw3QcZNa2sG81HWbDUU03xBbRR28sLfZoofNDFkIyGLDaQD09KmsZ9ZsrzTUvZ7tVubrYwuLqKbcvlueNiLjkCl1KXWrrxZc29nNeG1gjhO2C7hiUbs5yHRi3TsRTbLvqLDDNDPdLc6Bd3635jeOSUR5RQqjbLz8hBBPygiqGj6NqCa9aGS21FVt7ueST7SsX2YI24ZjI+ck5HX3q/Z315c6YdYk1sxTSCZTYkJsUqGwqjG7eMA5JPfis2fV/EF7p+n+cbjTM6dNc/aLe4iczusYIyChwOc0r2d+39foCi9jrPDdlJY6W0c0AhkM8rYwOQXJHT2rYrM8PxzJolo897cXcs0SytJOVzllBwNoAx+FadVa2hhvqFFFFABXM+K/+Qn4b/wCwg3/oiWumrmfFf/IT8N/9hBv/AERLUy2NKPxo7WkpaSsT0haKKKACiiigAooooA4I6fFqul6lZTtIsct1cKWjdlI+du4IP4Ve0vT4dK0+GygaRo4lABkkZyfxYk/hVB/t40jU/wCzBEbz7TceX5ucZ3t6d/TtV7Svt/8AZsH9piEXmweZ5OcZx79/WtonmVL3+bKfiLR5NXiswkdhL9nm80xXylonGCMHHfmsq28GXFtYXkcNxZrNPEqoBETHFiQuVXOSE5wO461P41gSeDSxKAIFusyM1kbpVG09Yx1rC0241yxtI7aNryJUI/s9IrUhLrMh3eYCD5YC4wpK4H5UK13/AF0KV+XR/wBXNW28E3C292k9xas08VyiYV2EZlC85bngg1N/wiF0S8JnsGtjOs+94CZiQVJUt/d+Xj9elUW1rXpbdkhF6JYbQi5b7KcrJ5wDFcj5mEeSMZH1qO3bVxe3mpWd1qcpAtUTz7YJ9pXc4JdcdgRyNvqcdKpdGgcXyu7L1/4Ee7ujMJbd1d5Q0cjSoqo77sgIwyR0weKnXwSRaSxCa23vDdxq/lngzPuU/gKXwfd67c3V1/a1yZFEeWia3dPKlzyoZlAIx2G4e9UtLm8QKYpDLdxxxTQILYW6rGytu3kjbn06EYqVZJL+uwOUtdR9p8PXg+R5rZ1R1KSs0ru48wOdys20dOwrWj0G90zUzqVn9mmI88eSVKnEjhhg9sY5rnp9U8R/YB5d5fRyGX/TXls2C2p5+WMqhLAnHQN9eau2914pBhuZLi5llFxFCbf7PsidWiJZiCNw+bHOeKF/XzBxlff+kdXrOnS6jaItvMsFyjfLIRnCkYcceoJ/HFc9e+C7251bzorq1S1SQtECrBgpi8vaQPlPrk5NYaza2b83dn9uvLzy4w32u02hJQshKr8oGA2OR+ZzXSeEdS1A28n9sXzTiWVI7dnt5IzvIJZcsq56emB6mmlcWsULD4P8nWLW6MtqYoYok8ry+pSNlz/49+lUrPwDLaXljM80E6wRwiRmeUFWjHGxQwUg/wC0OPenX3h281TxPqk0drYIu6HZeTxt58eFyfKbGP1rMmudcvII1uLnVRseKS/VbfaLdxIPljIX5lxknG7pnPakndj15d+h1et6Ve+IfD9rFLBZrcrNHPJb3ILxNt6qcc4rDTwHeQi4aGXT4vtkckM1usTeVbo+MmEdjxnnAyaqLqvidJdSe4uLjaMhoobRy0A34VlJTB+Xnjf64HSlh13xDBYsZzfSM1vcR27raMxeUOPLJ+QfwHqQAfrQmm7j95K1zQXwVfGN7N763+xotyIWCMZT53OX7cH06ipf+EQvLhbiS6fTUnmtvJAtoCqId4bPPJ4HX/Cna6+rHW7BLNp4lltkSWeKAMy5kXd8xBxxnj8ao/2jr0U1nFcXGorGjzJHJFaB2uHWbagk4wAU5z8o757UxWb1v5/19xp+H/CDaLrEl27wyKocRyCSUyNvbJ3Bm2L/AMBHNN03wre2fidNUmuLZoo2nwEDKzLIcjI+6CD+frWDYXvi26kjiuL64TzbmJLgRWrBrfJO4Kzptxj03Doc0mqz63daalrey6lwY1gWK2z9pK3GGMmF4wqqf4RyTTS2G4u9m9zcu/CV5c3V2EuLJbae4+0LIYSZwSykru7D5eMVN4W8JN4fupZZHhfEXkxyK8rO65zlt7EKfZRisOxvfE41ewgMjW1v8u2H7I+JVLHeTtXapHuVx6HNdNq58SjWIRpaxmwwvmbgmevPU56Uo7KxLT1VxdK8J6fo+qzahBLIZpgwIZIgOTk8qgP61lweDbmcLbX1+sdtbQmC3NkSspXeH+fcCOwGMYNQeKrfzNckL2sst00MA06RIGfy3EuXwwGEOMZJI4qfwpa/Y9bvEiiEwk8x7i5ksPs8qOXzsZ/+WmcnkdMUlbT5lO6TdyXQtKk0XWLKxlu5Lp0Ut5j4zyzHHAHrXe1y0n/I4W//AFyX+bV1NZy3Oqh8CCuXn/5GfUv+uUH/ALPXUVy8/wDyM+pf9coP/Z64Mw/gP5HRDcnFOFNFOFfPmwtOFNpwoAcKcKaKcKAFFOpop1ADhThTRThQA4UtIKWgB1FFFABRRRQAUUUUAFFFFABRRRQAUUUUAFYtp/yOU/8AuD/0GtqsW0/5HKf/AHB/6DXbl/8AHRM9jpqKKK+gMQooooAK5bxX/wAhvw3/ANfM3/pPJXU1y3iv/kN+G/8Ar5m/9J5KcdyKnwMaLm3N4bUSr9oCBynfaTjP51YFZa+H9KXW21gWUP25l2mXYM/XpnPvWoK3W2p5j8jIh12W4uFMGlzyWLSmEXQkXqDgnZ1257/pTx4n0c+dtu2fyfvhIJGOM4yAF+YZ7jIqhL4ShnuIle8DWcMxnigMCmSJi24hZOqrntj8arL4IuI5ZJodekSWSPyWc2isXj3btrHdlvTORxSVy7ROgXXtJOnwX7ahbxWs/wDqpZ38oP8ATdg1V1p9Ku7SzM+n22rtcPts4yEcOcZJDHIAwCSanl0WG+sILbUnadoejwM1uD/wFG4GO2add6NHPa2kVtO9tLZNutpf9YUOCOdx+YEEg5P40MSsZU7aVa+HpnvPDMUaxSKv2FY43EjdthAweM8+xp+o3NvHe2s0Xhu1vkvUWCOcSRiR0YcrtIztA684pLfwRYqf9Ind1aY3EkdsptkaTbtDAIQVwM9+Sc0tj4VvdLuxJZa5iBB5cEU9mJTDFnOxWLA49zyeKPUd49GdCmn2UaqqWduqoSVAjGASMEj6jj6VEmiaTHB5CaZZrDjHliBQvXPTHqAfrV0U6mRcrwadY211NdW9nbxXE3+tlSMKz/Ujk0PpenyxeVJY2zxlSm1olI2sckY9CQCatCloC7KH9g6OUjQ6TY7Y2LIPs64UngkcVJNomlXDFp9Ms5GMgkJeBTlwMBunXHertLQF2RTWdrdGM3FtDKYjmMugbYcY4z044qK30jTbSJY7bT7WGNSxVY4VUAsMHGB3HWrYII4INLketAXKB0TSTKZTplmZGQRlvIXJUdF6dPanjSNNWWeUafaiS4IMzeSuZMdNxxz+NXKKAuxkcUcRcxxqhdtzbRjcfU+9JPBDdQPBcRJNDIu145FDKw9CD1qSigLmQPCvh4RNEND00RsQzL9lTBI6HGPc06TwzoMxjMui6e5iUIha2Q7VHQDjgVq0UDuykNH0xbx7wadai5kXY8whXey4xgnGcYqY2VqyIhtoSqIY1BQYVSMFR7EdqnooFdjURY0VEUKijCqowAPSnUUUAFFFFABXM+K/+Qn4b/7CDf8AoiWumrmfFf8AyE/Df/YQb/0RLUy2NKPxo7WkpaSsT0haKKKACiiigAooooA4RL+10zT9QvLyZIYIru4LO7AD/WNxz3q/YX9rqdnHd2U8c0EgyrowYfTjvVWzhiuLa+hmQPHJd3Csp6EF2zV+CGO3hSGFAkaKFVR0AFbo8yduZmZ4g1qXRo7MxSWMRuJvKMt7KY404JySPpVSy8aWskGbmORnU4mltFMkKgttV9xwdrHpwavazNplsbG41KR18qbMCrG0m59p42qCTxmoTpela866hDcTeVKqpKkTeWswQ5CupGeD24PrQr3ErW1Kdv8AEHS9lot8JrS4nP8Aqn25Qbyqk/NnBI7A1f8A+Ew0wX8tm/2lJkYAbo/v5cJkc5xk9SB+NQWPhvSn8u6s7678ssf9XMAJAHJCH5c4BzjBB7ZNH/CE6WzyN9pvdx3bMTKPKywf5fl7MMjOaFfS4Pl6G0NXtTZ3F2zSCG2kaKQ+WzEFTg4AyTz6Cq1x4it/7CudTst8whwqrLG8WXJAAO4A4yRzipbTRbO206WxdWuoJZGklF0Q+9mOTnjHWqgi8PS2l5otoIYFZXaWK1j2EFcZYYGMglf0o1sCtf5/gZlx40vbOZ7CeCyXUYXbzPnkMJQBTwQpI+8OSMDBJrs433xq/HzKDwcjn371zVv4ZsbiwWY3WpJLcBnlnlkVZpFYAFH+XGMADAAIxW9ZXFpNp8E9pIr2rRBomXPKY4x3p9NQlZ/CW8n1pGRHKl1DFTlSRnB9RTIpUliWRG+Vl3DIwcfQ8ipcjjkc0EjqKQEHoelLQAUVj/8ACUaOXuUW6Z2t8+YqQSMeDg7cL82DwducVc0zVbPWLT7VYymWHeU3GNkO4HBGGAPBo3G01uXKKKKBBRRRQAUUUUAFFFFAGLJ/yOFv/wBcl/m1dTXLSf8AI4W//XJf5tXU1jLc9Ch8CCuXn/5GfUv+uUH/ALPXUVxOs6vZ6R4mvTfGeNZYYfLZbWWRWxuzyqkZ9q4cdFyotRVzohuaopwrnx4y0L/n6uP/AABn/wDiKd/wmWg/8/Vx/wCAM/8A8RXh+wq/yv7ma3Rv04Vz/wDwmeg/8/Vx/wCAM/8A8RTv+E00D/n7n/8AAGf/AOIo9hV/lf3MLo6AU4Vzw8aaB/z9z/8AgDP/APEU4eNdA/5+5/8AwBn/APiKPYVf5X9zC6OgFOrnv+E28P8A/P3P/wCAM/8A8RS/8Jv4f/5+5/8AwBn/APiKPYVf5X9zC6OiFOFc5/wm/h//AJ+7j/wBn/8AiKX/AITjw9/z93H/AIAz/wDxFHsKv8r+4Lo6QUtc5/wnPh7/AJ+7j/wBn/8AiKP+E78OgEm8nAAySbKf/wCIo9hV/lf3BdHS0VzQ8feG2OFvZiQAcCyn6Hp/BTv+E78O/wDP3cf+AM//AMRR7Cr/ACv7gujo6K5z/hO/Dv8Az93H/gDP/wDEUf8ACd+Hf+fu4/8AAGf/AOIo9hV/lf3BdHR0Vzn/AAnfh3/n7uP/AABn/wDiKP8AhO/Dv/P3cf8AgDP/APEUewq/yv7gujo6K5z/AITvw7/z93H/AIAz/wDxFH/Cd+Hf+fu4/wDAGf8A+Io9hV/lf3BdHR0Vzn/Cd+Hf+fu4/wDAGf8A+Io/4Tvw7/z93H/gDP8A/EUewq/yv7gujo6K5z/hO/Dv/P3cf+AM/wD8RR/wnfh3/n7uP/AGf/4ij2FX+V/cF0dHWLaf8jlP/uD/ANBqt/wnfh3/AJ+7j/wBn/8AiKboWpWureJprqzd3hI2hniePJCjPDAGuzA0qkaycotEyasdjRRRXuGQUUUUAFct4r/5Dfhv/r5m/wDSeSuprlvFf/Ib8N/9fM3/AKTyU47kVPgZlode/wCEmcMLP+yPKG05bfnJ/wDHv0xW0vUfWsdPENk3iFtFAm+0LGH3eS+0nJ4ztx+OcVsDk1stjzZb6nn0Gh6nBp9xqdtBaWdzDJPJHLBC32qUliAHyMEc579BV67utfs74wW9xfT3KGMWsTwhorhCuXaRwoAIbI6jGBwal0zXtXlknvLwXJsoml4WxRIyFJAAlMmew5K1c0/xlDfO0JspopUeRHTeCAUj8zg4Gcg1Ktb5GjvfVXMKxvdQt9WfUGl1OaPFol48tocqN0nmIoC8qCR0B+pqIza3c3treynUISkgIZLbkkrKF3DbkjO3jtntmuuuPEMsdtp0trp011JfRtIkYmVNgC7jkn2qhL44jNnLdWlhNJbKBGJ2kCgTMm5UK9cdATVP8hJuTuluL4dvtam8Pai8xnubyJCbeSeLZvfZnABVTgN6j2yetYqNq15PFdwX2sNNb2E7CaW0EbGT92fL5X5l3ZHQHjAJ61ryeNpLeCxW6sGWe5iTc6ShljkdcqMDnH1x170h8aTxWlk93bGCRhDNKxwwkhYHJUA/KcqeDTvr+A1dK9ig1x4ja4v5YJbu2EbLIkcdsNsjM4DZyuTxnv8AjTVu9eh1u8juJr9LGKVYnvo7UNMYw0m0ghPm52g4B4Pvmum0LxTHrVtdTGxurUW6CT96rAOhBIILBRnjkdvWp9C8T2XiBplsxKvkgFt7Rnr/ALjt6d6VrKwuZpO6OU0rxFrlxp9mDJdz3FxJbPG4tvlaMkiTJAwvI57iootS8VtY3Lz6hOhDp5uyzk3Qnccqp2dMegce9W4/Ge7TdUj0l7MNAyNZx2qLIViMmw5TI+bPODj7wqe417WrQWUV3fXFmZ5ZAZJ9I3PhVBAEcbtxnvSbvqW97WNlrjX7jwrZT2MbLqTqpkWdUDY7kgkAHpTNSTU5PDVp/aMTyOs6NfRQAEvFn5hheoxjIHUVraLc3V5pFvcXsXl3Dj5htK5GeDtPK5HOO2a0KprUxucOlms+p6e3hpZtMthJMTJJZN5Q+QfdjYrtB/DnNcmNN1i1146k1tezzafLJdBo4GQT7WfKgdPmB4H0r2ailYfMcd4DtLu3bWp7yOZJby6W6PmqRy8akgZ9OntiuxooqmKTu7hRRRSEFFFFABRRRQAUUUUAFFFFABXM+K/+Qn4b/wCwg3/oiWumrmfFf/IT8N/9hBv/AERLUy2NKPxo7WkpaSsT0haKKKACiiigAooooA4F7J9R0nU7SO6ltnlublRLERkZdvUHj1q9pVk+nabBaSXU100aBTLKQSePYDim6b9y7/6/J/8A0Y1XhW6PMm/eaMvWtMuNSm04wXMtsLe4MkksLBXUbSOMgjv6Vh3nhC4F65tUW6WYIUurmfEtq4bc7jA5LD0x0x0rshThRYSk0eeQ+B9QjubT9yscULYQQXKRrFiQsZMbCcsCOFIPGDxUh8Ka5/aM94ltbK7EswFwAJ2EodSeMjIGPmJx9K9BFOFCVrDc29zmzo+pT+GL60lSKO6ubp5/JEuVZC4byy3uOD9apDwteP4X1C0jtILCee6MscEEqnERKkxB9uBnb6Y9q7MU4UW6C5n+pwVv4S1C3axb7FFcRxqwWG5vP+PRi4bepRQDwCMKB6dKgt/B+ux3OmsYLYPaCMGdJwCUEZVkPGepzwQD6V6MKUUW0sUqjPP4/Bl/FpUiSWNpc3MlxH5mZBuaJYlXALDHDAnBBFUJtF1Gzk07T7i0+13zJbpHOpdjaBHJbDbduCMHqOnTpXqNOFN6u4ud2sch4O8M3uh3t1Nd+ZudNjSG4VxO2c79oQY+rEnmtHR/DlzpmqzXkuqSXKSBgIm8zC5Of4pGH6CugooE5N38zjrTSNcgLKkEMTWcFzHazefnznkbKkjHy475zXT6bZpp2m21og4ijC9c5Pc/iatUUkrITdwooopiCiiigAooooAKKKKAMWT/AJHC3/65L/Nq6muWk/5HC3/65L/Nq6msZbnoUPgQUySKOUASIrgHIDDNPoqTYh+yW3/PvF/3wKPslt/z7xf98CpqKAIfslt/z7xf98Cj7Jbf8+8X/fAqaigCH7Jbf8+8X/fAo+yW3/PvF/3wKmooAh+yW3/PvF/3wKPslt/z7xf98CpqKAIfslt/z7xf98Cj7Jbf8+8X/fAqaigCH7Jbf8+8X/fAqpqlpbjSL0iCIHyJP4B/dNaNVNV/5A97/wBe8n/oJoA57QLaA+I78GGMgaZYHBUf9Nq1vt2kHXP7GWONr3yTMVEXCqCBycYzyOKzvD//ACMl/wD9guw/nPWrLpryeIrbUxIoSK3khZMcksVOf/HaOoFz7Jbf8+8X/fAo+yW3/PvF/wB8CpqKAIfslt/z7xf98Cj7Jbf8+8X/AHwKmooAh+yW3/PvF/3wKPslt/z7xf8AfAqaigCH7Jbf8+8X/fAo+yW3/PvF/wB8CpqKAIfslt/z7xf98Cj7Jbf8+8X/AHwKmooAh+yW3/PvF/3wKVLaCN96Qxqw6EKAalooAKKKKACiiigArlvFf/Ib8N/9fM3/AKTyV1Nct4r/AOQ34b/6+Zv/AEnkpx3IqfAwHk/aiR5f2jYM9N2zPHvjNTCsdPD1oviJ9aElx57RhNnnvszknON2O/TGK2BWy2PMe+hzKaZ4afUL+xKzBoU8y4je6lEOH5PBbb3yeOMinrpPhKSGFRLbOtzJuif7cxaZtuw4bdluOCM896qzeDJ5UklOqPJcz+b56TDMDCT7wUABh0XHzcYquvgnUMwubyzWQOSxCufLXcpwufv9P4xnnrSXaxo2ujNXUbLQb57OBrqNk00+WbW3nAZN42gMQwKj+dSfZfC8lwtzClpO6ukBWCcFFJG1SyBtuccZxnHSsf8A4QjUJNRF1NfWh25XKq+XBkDglfug8Y4q2fBUjW9nEk9sogjhR8RHD7HZice+aa8w91O1ycaV4N8qOfzrQxK6xK5v2Kb1+6Pv4LDp64q1FpfhSyMlsosYzBtkkief/VgcLkE8LyeOnPvWF/wgd+LbYLmwDqdsa7ZMINpXIJ5Jx/C24cUP8O5XFzGbq3k8zcyzyGUuWYjIKbtgHXoPShbj0e7Ol0o+HrGOQafeWpV08xj9r8z5F46sxwo6egq0+o6I9uqtfWAhulKIVmRRKDxgEHnrjiud1bwKdSjZY7iGHN5Lc/KrLuDLgISuDjIGcUQeBnSG43PaJJPbyREL5kgVmZWyGcljwtGpOnc1ha+G9dtJolSB4dPdrdykhjMRXGRuUgjoOc9s02xbw1Z6hYLa3gmuLoyfZXa+efdgfNtLOe3pTG8MSzaHrGlSXEapezNLHJGGBGcEhvxHbtUWkeFLjTbuzulNmsiTSSTorSuCrIF+VnJO7gdcChbg7W0Zu3Gt6bb/AGlWvYHmt42llgSRWkCr1+XOamj1SxkgimF3AqScLukA57jr1HcVyT+FtR1C81HzfsttbtdTSwv5ZMrlk2DJH8PP14xUkPgu83fZ57q1axRpnTajeZukTBz24bkUJ6XYOMb6M6iXVrG3lmSe6hiWFQ0sjyqqpzjBJPB+tLb6tZ3d89pbyeYywJPvTlGRiwBDDr901yv/AAhmpLbwOL+2nvAifaHljIE7hyzHI5XOeMcjFX/DPhafQzJ59zFKrWq24CA8Yd2z82ezgfhQvMLRs9TpwynoQfoaypPEmmRf2lvmYf2djz/lPfpt9eePrVfRfClp4fluZ7GR2lmTb+8jiUA9R9xFNZ9v4Pu7JhNBqrXE0kciXEd6iyQvvO44UAH73qTwTRqCUTRbxTAkaBtN1NbqRyqWhgAlbAySPm2kY96tf29YibT4XMsct/nyUkjKkY67gfu+n1rBTwtqaQOdukuGdStk6yNBFtGA0bfeRvoMUn/CE3ksYe4127+0QoiwbCCg2neN24Fj8x7EHAFCG1HudlRSLu2Lvxux82OmaWmZhRRRQAUUUUAFFFFABXM+K/8AkJ+G/wDsIN/6Ilrpq5nxX/yE/Df/AGEG/wDREtTLY0o/GjtaSlpKxPSFooooAKKKKACiiigDiZINY0yaeNdMW4jkuJZUdJuzMSMjHB5pPtms/wDQDf8A7+//AFq7eiq52YuhBu5xP23Wf+gG/wD39/8ArUv27WP+gG//AH9/+tXa0Uc7F9XgcX9v1j/oBP8A9/f/AK1KNQ1j/oBP/wB/f/rV2dFHOw+rwON/tHWP+gE//f3/AOtS/wBpav8A9AJ/+/v/ANauxoo52H1emch/aer/APQCk/7+/wD1qX+1NX/6AUn/AH9/+tXXUUc7D6vTOS/tXV/+gFJ/39/+tS/2tq//AEApP+/v/wBausoo52H1eByn9r6t/wBAKT/v7/8AWo/tfVv+gFJ/39/+tXV0Uc7D6vA5T+19W/6AUn/f3/61H9r6t/0ApP8Av7/9auroo52H1eByn9r6t/0ApP8Av7/9aj+19W/6AUn/AH9/+tXV0Uc7D6vA5T+19W/6AUn/AH9/+tR/a+rf9AKT/v7/APWrq6KOdh9Xgcp/a+rf9AKT/v7/APWo/tfVv+gFJ/39/wDrV1dFHOw+rwOU/tfVv+gFJ/39/wDrUf2vq3/QCk/7+/8A1q6uijnYfV4HIWX2+78Qw3dxYPbKAEAzu9ec446119FFJu5rGKirIKKKKRQUUUUAFFFFABRRRQAUUUUAFFFFABVTVf8AkD3v/XvJ/wCgmrdVNV/5A97/ANe8n/oJoAw/D/8AyMl//wBguw/nPXT1zHh//kZL/wD7Bdh/OeunoAKKKKACiiigAooooAKKKKACiiigAooooAKKKKACiiigArlvFf8AyG/Df/XzN/6TyV1Nct4r/wCQ34b/AOvmb/0nkpx3IqfAzLTUNWPiZ7JtLA04Qhhc+cOuTzjH/jvXvW1WYuvaW2stpAvoDfKu4xeYufpjOc+1adbLY817i04U2nCmIWuS8Zy7b3SYmvba1hcy7jdXkltGxC8ZaMg59BXW1geJdbm0mWxhihtnNyXy1xFLIF2jPCxqT+lTLYqG5gT+LLrT7qzs7C6sbiJTHE8cbmXfvB+ZXZizAHAzz6E1bXxndS28stmbe7kitbeQQRIS0szs4eMc8H5Rx2wa0/8AhK9PszZRX0ZSadRiSKArGGIJCjfhucdMfXFWz4l0qJDI++ONYY7h5DFhURyQpJ7cqc0+5f8A26ZmreIrq0tNLeLVbGD7TbyStPLDlZHUAhFGRjJOPX8azIPF97ZR3r3TpC0iSywxzgk+aGT92uewBPy11Nxf6YJLS8uLeUSi2lnh3R8rGAC2RnrjFVU8a6JJ9qdjKsVrH5sk0kQCDgHGc5B+YdcZ7E0nu36iWqWhnXniTUPtU1k0ah7OaJp3CMA6SMPL24PXG7P0rIuPGWqXKSeXLHceXNBPCtt8jH94QYiASewBB59q2rf4i6HFp0Mt5eLJcMzLIsaou3bgk43YwAR0JPtW5p3iPTNS1WbT7RJGkiGTKIgEJwCcHrnkdQM9s01uNPl1aORi8Za8+kSTyXGlRnzYx5wkVhGGUkoeQuQQOCwPJ74rp7zWtW/sHT77TNP+1TXChpEMTfKCOuMgjmr8Gs6Zc376dEXM4Y7kNrIq5HX5iu0/nUEniEJ4gk0xbfeixkLIrjLTBd/lAeu3nNHQW72Kmu6lf/8ACOWsK290mo35EbJaL+9iGMuygnqB6msC71c3dta3N7ePBPBblJNPku3tZvOUkZQg7Xc4+6cjp61rQ+K9RexuJ2s7V5UUMsEZk82EFsHzEK7iB3Kg9OKkm8UyQaZFPLb2N1ceeVYW0pKiNRud/mGVIHY+1LdjStpYyhq0FprC3txfzTs0qnyVunSeBCORJAflZR3YDPfNZ17rWpnSbmO/+22JvJ4biKS9kMMaqZAHQOjZCAbT1B+Y10T+KbmTxPPYwRWQhikjjEjwzu7qyK2dyIUH3u5q/a+IHvLbQZHtIx/abujruyI8Izccc/dppXQ9nexyUSSXWqWlpZPHqi+RNI8en67MEVt0YDF2Yknnp05r0TS4bq30u2hvZhNdJGBJIP4jVlY0T7iKv0GKdTW1jOUrhRRRQSFFFFABRRRQAUUUUAFcz4r/AOQn4b/7CDf+iJa6auZ8V/8AIT8N/wDYQb/0RLUy2NKPxo7WkpaSsT0haKKKACiiigAooooAKKKKACiiigAooooAKKKKACiisjxKu/RHj3yIHliRjFIyNgyKDhlII/A0Aa9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VNV/5A97/ANe8n/oJrM/4Q/SPXUv/AAaXP/xykbwbozoyONQZWGCDqlyQR/38oAr+H/8AkZL/AP7Bdh/OeunrGuvC2k3dyLiSK4SURJDugvJosoudoOxhnG49fWov+EP0j11L/wAGlz/8coA3qKwf+EP0j11L/wAGlz/8co/4Q/SPXUv/AAaXP/xygDeorB/4Q/SPXUv/AAaXP/xyj/hD9I9dS/8ABpc//HKAN6isH/hD9I9dS/8ABpc//HKP+EP0j11L/wAGlz/8coA3qKy/DoK6JAheRwhZQZHLtgMQMsSSfxrUoAKKKKACiiigAooooAKKKKACuW8V/wDIb8N/9fM3/pPJXU1y3iv/AJDfhv8A6+Zv/SeSnHcip8DGCztheteCFPtDIEMmOdoOcVZrFTRJl8TPq39qXZiaIR/Zty7OCTj7udvPrnPetqtlseY9xacKbThTAWsLxEdPSexlu9Sv7G4UuIGskLu2R8wwEfjHtW7WNrOh/wBsahYM7zRwQrKHeC4aKRSy4BBUg/0pO/QcbX1M0aHo+pT2l4b/AFO++0yKd5YYZ4x1f5QVwBgjj6Zq/D4O0tIpIpZru5ikRIpI55gymNCSqHAHyjcf0rm18F6qbyyaX5ktwqI8V0qbCrkmU5VmLOCM4IORyaSXwXq7fbFSNEgkmEkka3Kl7r5yfvFcAYP8ak9s0ehp/wBvHXXvhu0v7W1t5bu8TyI2iWSOYB3RhhlY45GPx4qu3gnSZHPmtdSp5XlpG8oIj4AypxnPA6kgelc9/wAIjrCXGnFIIz9lMTJM10GeMByWTO3ng/whR2rb8N6Pqmn39v8AbYoUgtbV7ZHSbcZcyBg2Mccdqa1Jbajoy23hOzcIzX+ofaF3Brjzl3urYyp+XAHA6AH3pf7L0nTteiv5bu4Fw52wJK5aNWbC/KcZyfQsfYVz8nhXWLqW3t57e3+y2xdN32jPnK0yPnGOPlBGKSfwVem8tZFtLSW1tLx5oYGkACxmYMoUEYGFzx+FKOthtK252I03R7G9+3JYWsd077TPHAN5ZvUgZ57k1WbwlojzG4NsovGmMxu1IE+4n++OcY4x6Vx6eDtea9abyLeHeymYpcDEjLJu34xnoT94k1ZvPAt239lrBHiOGBEdIbhYhFMGy0uSjFifVcHihdB2S6nUL4Wg8wzSajqUtwE2QztON8K5BwpAGRkD727OKpXPhjw1YyG81oLeSXDrEZdQCvudsKOMABiABkAcAVa13w7caxc280OqSWgiXaVXzPm56/LIo/MGo/EWgahrstvDFexWtrDE2WaESl5GGM4JGMDkHJ5NISfmUI7HSNI1c2cHiHVLaV3TfChDR7goChmMZCkqAMFh2qfR4PD7awos9QuZja72treTIhizkMYyVG7qR95sZ7VD/ZWvfaI5I7aO2u5BGZ72K7JjcrgHfERhiQMZGDyOeKjOia9tmtbCGPTbdleNl+1edEQ/8aIRlMcnGQOcU9R6W3Ogl8TaPDZW12bzfDcuUhMMTyF2GcgBQTxg9u1T2WtadqGBa3IkYoX27SrAA4OQRkEHjB5rlY/Bl+L21trq7E+nxTtP5tuzWroWiZCFCHPXBznnJqWw0TWdD2PbWcF66xy2xLXJRpQX3LKzEHLH+Idc0P8Ar+vUTjHp/X9I661uoL21jubaQSQyDcjjoRU1UNFsH0vRbOxkdXeGMKzL0J74q/VPfQyQUUUUhhRRRQAUUUUAFcz4r/5Cfhv/ALCDf+iJa6auZ8V/8hPw3/2EG/8AREtTLY0o/GjtaSlpKxPSFooooAKKKKACiiigAooooAKKKKACimRyxyhjFIjhWKkq2cEdR9aZLd20Dqk1xFGzfdV3AJ5x39yKAJqKKia5gSQRtNGshIUKXAJJ6DH4H8qAJayvEP8AyCf+28P/AKMWtWsrxD/yCf8AtvD/AOjFoA1aKr3moWWnQia+u4LWIttDzyBAT6ZJ61OrBlDKQVIyCO9AC0UyOaKUuI5EcxtscKwO1vQ+h5FPoAKKKKACiiigAooooAKKKKACiiigAooooAKKKKACiiigAooooAKKKKACiiigAooooAKKKKACiiigAooooAKKa8iR7d7qu47Rk4yfSh5EjALuqgnALHHNADqKZFLHPEssMiSRsMq6NkH6Gn0AZmgf8giP/fk/9DNadZmgf8giP/fk/wDQzWgk0UrSLHIjtG21wrAlTjOD6HBFAD6KKKACiiigAooooAKKKKACuW8V/wDIb8N/9fM3/pPJXU1y3iv/AJDfhv8A6+Zv/SeSnHcip8DMtNckbxM+kf2ZeCNYhJ9p2DZySM9fu8dcda2h1quLm3N4bUSr9oCBynfaTjP51Y7VstjzHuctb3l3cWcmqPrRhk3yx/YiE8tducIBjdv4znP4VWt/FmqRWsVtcW9pJfSQwywtvYiQOGPIA+98h6cc1dtrmGTXbyS88N2tpJboPtF808bkIwOOi5OQKjj1bQby3t/tllYur71fMfywCMFlDBlB6HjjvxS6GmnYSz8aveWC3C2sMcjpbFEeXvKzKenYFe1Ymi+IvEiyiW9vLa5MsEbQwlmCl5JHHIC5OAnABroLXUfDJs7O7u4dNhmDGKMJbkmIg5xyoZQMg5IA5qeXUPCLQ3EU32BoYFHmBrfK7VbjHy4YBj/DnBNV1Y00k1Yz4vG93cWUd3FY2qqkUb3CSzEMS7lMR4642nr9K0vDfia81y+eObTDbWzxmWCUsMkBtuCM5J9wMVVFl4W8Q6jZrBNlrYF4raKERpw3zdUyCD1AIPqK29Pm0D+0bhNOl037dKSZ1t2TzGI67gOfzpImVuiOUuvGusXGn30tppyWiBd1tcTN2WQIdwzk5z2HHeul1bXLmw1K0soYrMs8Jnme4n8tAisqkKfXLcZ9KpJdadJLd3Q8OxnTbgslxf7EPmhc5LpjJTg8n8qS41i0kt7e41Lw9ttVRptPkl2PuKoWAx/yzJA4ov7v9f1/mU0m9EY+neMdWFlGFjhupzG0jyXEhUYWNnOAo6nGKuXXjq/t4JMWFobhYBdrH5jEmEpux0+8OhPSp7HxDody2gJBoyq2sRuQvlKPs4C4If8APbgV0s2i6Vc7PtGm2cuwALvhU4wMDHHpxTd+gnKN9UcdH4w1UNcXBigmVmc20Ky7cDbGQGz1PzdjVi58e3MFlFOtpayyRH/TI1d8p+82cZAxznr9K6v+xtKPmH+zbP8AeLsf9yvzLjGDx0wAKRtB0d1hRtKsmWBSsQMC4QHqBxwKSWok49UcnZeK9WWZLeYWs13cSNHCxkKwp+9ZRu4z0Xt14qceNb93d47C18m2SNrkmZssWlaM+XxgjK5BNdQdF0p0nRtNtCs5zMphXEnOfm455qUabYhNgsrcJsVNoiGNqnKjp0B6CiKtuJta6GTrfiWXSNShtE02S5WRQTIpfC5OOyEfrRqk1xda5Hpq6lJp0P2U3AeLaHkYNjGWBGAOTx3HSugqre6bY6lGsd9Z290incqzRhwD6jNFmF0cZc+INdhh1oWwjv4baOMrepMkax5jBLBSDn161XfxnczjVDb3UgV7dmsybcqFaPAYhyNr7hlhgnhTXemws2imiNrAY5l2yoYxhxjGCO4xxThaWywxQi3iEUIxGgQbU4xwO3HFFncrnjpoZlvqDz+JmtknV7cWCSlVIIDFiM/iBWzVWy0yw01HWwsre1VzucQxBNx9TirVMzYUUUUAFFFFABRRRQAVzPiv/kJ+G/8AsIN/6Ilrpq5nxX/yE/Df/YQb/wBES1MtjSj8aO1pKWkrE9IWiiigAooooAKKKKACud1TTdfuPEdld2OrJBp8aOJbfyckk4755z644966EnCk+grjdJ1rX9U0ezv/ADrCP7TCsuzymO3cM4zmk2lqFrnOq3iLQ7CS4Zr03XnpFbxXtz81zI+VYBdzA4yrZGB8pwBWjH4a1pLrY9zqskZedHf7a/zIIl8sj5uMuCcjn14re+066xBNzYHHTMDcfrThc69/z9WP/flv8aXtEVyu9zkLTSfFqWZEEF7bXxeWSeR7lfLljYqdqqDgSHnBxketWDpGvSXSXFpaajFbK2LdLm4DTRpvjLBmLE4OGOCTx+VdSLjXv+fqx/78t/jSibXf+fqx/wC/Lf40c60FyO1jkoLDxJFp1zbywavLE9wm92uCJc/NuIUPyv3fusoPoOlVrbQ/FUbmeKG9j1SaGENcyTgplEkUhhuIzkoeh/nXcCXXf+fux/78t/jS79d/5+7H/vy3+NP2iBxbObs9H1e7nhidNXttKMo3RTXjedkRtvJYMW2ltuBn8qlE+oWGkW1rrU0nmTQW82ZmBKyI6iQZ+mG/A10O7XP+fux/78t/jWT4i8Pal4l09LO6vrRFWVX3JAckA/MpyejDg0e0Q+Vle6jv7lNN1qSxub+J5biT7NGFZo0kTbFhWI7AZ9Cxrf0T7Rp+jafp1za3DSwwxQySKAVzt5Oc9BjB+ooUa0qhVurEKBgAQtwPzpf+J5/z92X/AH5b/Glzq1v6/rUHFkXhjSTpDaxEtt5EMt+0sIzncpRPm/Eg9ea36xf+J5/z92X/AH5b/Gj/AInn/P3Zf9+W/wAaHNMXKzaorF/4nn/P3Zf9+W/xo/4nn/P3Zf8Aflv8aOdD5WbVFYv/ABPP+fuy/wC/Lf40f8Tz/n7sv+/Lf40c6DlZtUVh2ep3kesGwv3hffGrRtChHJzkHJ9q3KadyWFFFFMAooooAKKKKACiiigAooooAKKKKACiiigAooooAKKKKACuI1bRfFMlzqkiau8tpcNCsMECeW6ru+bDbvlwDyR19q7esHVdQ1GPVltLJ7eNRB5rNKhYk7sdjRe2oWvocfrGn+ILHUNUuEvNTS1hgkMJjbMYhEfyrvL53577c553VasdL1m8msdi6pb6YZC/l3F23mBhCeWIbJQvtIGfXgA4rd+168Rg3Vj/AN+G/wAacLrXv+fqx/78t/jUqatYfK73OTt9I8UDSbwXFxrTyGSMyoNoLsGy5T97kqR/dKcdBTo9M8YvfW8k8+oxssIESxOHRVCEESMXHzE/7JPTBrrBca9/z9WP/flv8acJ9d/5+rH/AL8t/jRzoai0cvceHtWX7Lvh1G6hhksrpka7Zm80bxKQS3b5Mjp6Cqsej69deY15Zaq8AntrgwvcHd5iyHzNp8zngg8bRgdK7MS67/z92P8A35b/ABp3ma7/AM/dj/35b/Gh1EHKzj7XTvFSW8KSx6kb/ankTC5/dRR7fnWQbsFyc84J5GCMVr2UOr+H4p7lzeSWywWsswnmMxLZYTYyeDjaeMDitoPrn/P3Y/8Aflv8aHXWZo2jkubBkcFWUwtgg9R1p+0Wo2mypoEz3l3FDDK32W0R3lKniR3Y7R74XJ/Fas+G9JOk3WtKtt5EE975sXOd4MaAt6/eB61neHtB1Xw7pn2KDULabMjSNLLCdzE9M4PYAAewFa3/ABPP+fuy/wC/Lf40lNInlZtUVi/8Tz/n7sv+/Lf40f8AE8/5+7L/AL8t/jRzofKzaorF/wCJ5/z92X/flv8AGj/ief8AP3Zf9+W/xo50HKzaorF/4nn/AD92X/flv8aP+J5/z92X/flv8aOdBys2qK5y61LVNMa2mu5rWWB51jcRxMGAPcc10SkMoYdCM007iasLXLeK/wDkN+G/+vmb/wBJ5K6muW8V/wDIb8N/9fM3/pPJVR3M6nwMor4f0tdbbWBZQ/bmXaZdgz9c4zn3rUFYqWOsDxM922pIdNMQUW/kjOcnjOf/AB7HtW0vUfWtlsea9zn5LbRtYuNXshqlvPJfRrHNbxSozxhOOgOfrmqEXgrTb+yltTdRuEkdJfs9mkKbtoXG0cHGBnk55HFQw2OpTWlvYwaXcWl3bXklwL2ZEEYG5iMEEk7sgdKp2el+IYrGT7SdXnjaWM3MCsI3k67zEfMJxnHdQfQUlsabLRm5Z+E0t2WSw1OK3u4ndZpLWzjRcNtyuwcKcKOTk0v/AAhsSRRW0upyfZ4gUs4mjUGMFg5BP8Z+X2wKzrfRtZilmvLVLyC7muGx51xuAQwgAuB8pO4DnGciqFtoOulLWa5GrzNDPu2uwRo3MbKXX942RuK9Tj26072/AS1Wr/rU7S00CO0v0uhcOzLcXE+0oBkynJH4VPa6Lp2n3kl/EsqSkMXaS5kZQDyflZio/KsfwtaavDo15BdfaopTxBJdSEvu2gE4y20buep9gOlWLDTdbh0rUodTvheyTQssIEm7BKkY5VeuRQ9NhbvVle0j01orlYPFFtLoqFnmtkeMhA2cq0oPCcnjH41Gllpt7pzmbxVb3Wm2kbRRMrRhbfcpUF3B+YgHjOKydR0vUdV0G3it9EvbWazsvKlLpGrzH5flQZIOMbsn0FaccN15lpdmw1u7itJi8kF/HCJG3IQCgXAbB7H1osVruT6R4W0221JL+11f7QCyXESKVKhFUqduD0ZiWJ9a66KSOaNZInV42GVZTkEexrj00S6vtW+1wxX2iQNauNtu8YZmL5wwIYAnrgfnW94btZrHw3p1rcIyTRQhXVsZB98U1t/X9dDOW5rUtJS0CHUUUUAFFFFABRRRQAUUUUAFFFFABRRRQAUUUUAFcz4r/wCQn4b/AOwg3/oiWumrmfFf/IT8N/8AYQb/ANES1MtjSj8aO1pKWkrE9IWiiigAooooAKKKKAEb7jfSuH8J/wDIoaN/15Rf+giu4b7jfSuH8J/8iho3/XlF/wCgioqbFRNoU4U0YHJOAOprkf8AhYmn/wBmTXi2V0WS8W1jixzKG+7ICAcKQCRxnislqWdmKVmCIztnaoycDNcnpnjyw1GWPNtLb28jzqJ5m2gCL7xIIBGe1bUPiPSJYraVL5NtzP8AZ4soylpMZ24IyDjnnFNphdHO6h4tudS0i1utH3WsZv44ZXcjeybS5CjBwSAOo70618b6ncWu5tIigmmKNaiWQ4dWyeQpLE4HsDWta614WmaIW0toxdTcoUgOMKWG8nbxg7hk4qv/AGh4IFkSYrDyLi4IMf2I5eZRuOU253Y55FPTsD1KeneM7+61K1lkhtksbpbVPKLndE0hcM2eh5SpZPHF8Lae6h063lggj3MFlJdyZWjUL2xwCSTRf694QhiukbTYLqG205bslLQGN4WbIUHGMZ59q0NG1jQ73TQ0llZ2STxyARho5Y5YkG5iGThlGSSDjvxQ9thX1/ryM+61HVtT0WO8kuL3R7qK9S0kit3j2uGYZbDBiDg9Cas6h4pn0aS500Qi6vLON5i08uC8CpkSMQAMlsrwMcVLb+J/BcNkltb3FpHaoS6RJasEBU8kDbjKnk+nWqtve+Htd1XV4bi4mW6ut9j+8b5TEoDERsFwAc7sEk9+lH9fl+ovP+v6sQ3XjjVbaf7AmkwXV+v7xjbSFofL2bupIO719OvStu28UwzazbaXLaSwzXEKyqd6sBuXODj6H8qzrnUvCUWglbaws721t54l+zrbhQGdgokAYAEZP3hwfWr1x4g0C1h1S/tFgubrT4GklESbXZV4IViMEcYyCQOlHyBX2OiorlIfGytK1nPpcsepFolhtVnVxL5gJX5xwPunOelT3Xie+t7qzsl0GU31xHJI0T3SIqBMZIbkMDnjpSaaHdHSUVyCfEGxnvdNtbazlklvYFnCPKkbhWbb8oYjzCCDkA9Oa6+hpodzEl/5HG3/AOuS/wDs1dPXMS/8jjb/APXJf/Zq6etY7GctwoooqhBRRRQAUUUUAFFFFABRRRQAUUUUAFFFFABRRRQAUUUUAFc5qP8AyM3/AG5j/wBDro65zUf+Rm/7dB/6HUz2HHceKcK5C4+IGnW0OsSG1uWGmuqLgcXGW2ZQgdAwIJPpUlh47tL67EIsp4o/tQtTNIdoVthckhgDgYx/hWVmaN23OuFOFY6eJtFa0N0NQTyRKkJYqw+dzhRgjPJ6HofWnxeJtGmvFtIr9XuC7p5ao5OUO1s8cAHqTxRZhcS98RQ2muQaMkLyXc6BlY8Iuc4ye/Q9P61y2j+MtajtbKO4sjqEjok91cBwoVZHIULnaBgDvn0roJfFPhZ5laa8geeNiqbrdy4IG75RtyRgE5HBxxVebXvCiXRDWkMh060S7hmW1yqo5wojOOpP86a9AeqKE3jXVLkSw2kNnCx8qWCfcxVo2lCEHI5PPUDFX5/Gt0Fs47aztHuLlG+VpjtRhMI+cDOOc/hViAaVa213Nq3hu00uJgN7FY5Vm3EHadoyWyB8uDVg3XhKzgj1Hy7CNbol1lS2yzkHliAuRggZJ6Y5xRoLq2U7fxHqWqa3JpDWUtrbGR7Y31u6qyyIMkruzke23OOai0/V7jRNBTV9T1G6vbZ7iSKeS5Zf3IVmClQqjqQAc1oSeIPCNtq0t0Z7QagAUeeO3ZnbABKhgvzcEHAJ45pt3eeGdYg/stb1TCv+kvBbLhZgvzlSduG9SoOaXQOpnp421CFXuL7TrVYEk8looJmacN5QkB2kYx2/Wn2njm7XTJr3U9GeFUaPYEkUblkBI4JJ7denNP0fV/Cs0n9r2yAX+pRtdKJoD5oQDaedvyp8vfin2us+C0t4oAmnQeeRIYkt8pvK7vvBdpbbk+uKp+gl6nU21wl3aw3MefLlQOu4YOCM1LWMvivQTD5ialEUEEdwMK3MbnCEDGTnHAHPtVbUPFiQvYLptn/aP2yOWVWE6whVjxuzuHX2qWtRpnRUVzdj4uXV1jk0nS7m8iEcck7B1Rog4yAFP3jjk9Kr2XjcXD273GlS29pdPNHBMJ1kZmjDE5QcjIU/pQ01uNO+xoeKf+Qfa/8AX3H/AFrpYv8AUp/uivOz4ph8U6LDc29sY4Vu4ijidJAwOeDtOVYd1I4r0SL/AFKf7orWKaWpnJ3H1y3iv/kN+G/+vmb/ANJ5K6muW8V/8hvw3/18zf8ApPJVx3M6nwMzU8Q2TeIW0UCb7QsYfd5L7ScnjO3H45xWwOtQjyftRI8v7RsGem7Znj3xmph1rdbHmPyOVsPF80k8sM9gzrFciGS4jdVVA0jKnynk/d5qSbxokFmlydKujHPL5doQ27z8ZyflBK42k8g9qqjVvCVtpd5qSwSLCt+tvMAjbzOH44z0y2c+hq3e2fhWwh+0SqgW6lUiSCdsqST8ykN8i5JyVwOanW39eRokuqHJ4zjYo50u6S3CxNNJIQjReYSANh5OCtVbnxpPbSi4ubN7WwKRSIflkd1ZyM9eOB06itLTY/D2oWhks4o2tfKikL7/AJSq5KZ+btznP61VjsfCv222ht4rS4+2OSCLwMo2EkBVLHI3E/Kox1p68wo8vVGhoHiVNdiuJPsNza+SoceajAOpBIIJA545Hb1qXQ/E9hr880NosoaEZbe0Z74/hdv1punnw/pcF1JaXlqkSMEnd7veIyOApLMdoHZeKvrf6bHPFCt1ZpNMu6NBIoaRfUDqRQxP0OM0/wAbarJp99c3cdsEWJRbyohAEu3JVhnuOn0xWtb6vrdzoB8QJPZrayW7yLaNF80eFODvz8xyOVwOtXk0bw2bCTT1htWtbsIzRebnzMfdI5z24I9Kkj8PaFKzXSQI6TKw4nYxHcMMVXdtBI7gZofUtyhe6RX8K32r38Rm1P7TtaJHXzbFIFyeflIds/jiulrm8aH4Tu9PiBu0bUJRaQbriWZAcZAwzEKOOtW7LxRpl/rVxpNu0rXMErQuTHhdyqGOD34P507roZtdTbpaytP16z1Nr1bRZnezYrIpTBJGRheeehpukeIE1e5mhTTdRt/IYrI9zEqqGGPlyGPPNFwszZooooEFFFFABRRRQAUUUUAFFFFABRRRQAUUUUAFcz4r/wCQn4b/AOwg3/oiWumrmfFf/IT8N/8AYQb/ANES1MtjSj8aO1pKWkrE9IWiiigAooooAKKKKAEb7jfSuH8J/wDIoaN/15Rf+giu4b7jfSvOPC+jWMvhTSJHSXc1nESRO452j/aqJ7FRN/ULN7/TLmzSdrdp4zH5qLkpkYJA9cVz6eALC3vrO4sbu5to4PK3wl2lEvlnKcsxK4yRxxzWwNC0/wD55zf+BEn/AMVThoWnd45f/AmT/wCKrNO2xb1VjIuPAVneWkdtcXkzxIbkkbB83nNu/wDHT+fepk8ExJp9pBHdpFcWt6LxJobNI13AbceWuBjHvmtQaFp2ceXL/wCBMn/xVOGhadx8kvP/AE8yf/FUXAydK8DRaXZS28Wp3JMli1l5qoFZQzl94x3yaSw8AwWd5Fdf2hI0qXJuW2wqodzF5Z4zx6/WtoaDp39yXnj/AI+ZP/iqiTTtFeCWdGkeOJmVylxKcFeowGySPai9wsUrDwWdNhjjtNWmTbYLZMxgRiwVsq2Dx3II7j0rMl+HYgsI7GyKD7Rf/abqeJVgSJMbWRIhkAMvBAPfNdSmhaYyhgk2CM83Mg4/76px0LTERndJVVRksbqQAD1+9T5ne/8AXcVtLf1tYx5PANs+Qt9Ki4vFAEY4FwMH/vnt61HY/D6G1EUE+pTXNlHM1wIDEqnzDGI87gc4xnj1NTLd+EmiuZftcix20ZllZ5Z1GwdWGfvD3XNWRF4ba8srRbhjcX0RmtkFzKTKgAJYc9MEdaNdgdiofAcUlu0dxqMsrrHDBDJ5SqY4YnDqmM8kkct+lNtvh7Y2llqdnDOqRXsD26FLWMPGrnJ3P1c59ccVa1IeHNImihvXuUllUuiI1xISo6nCZwOe9XF0vRpLMXcZleAx+YHS5lbK4zkANk0XdgtZkcnhPT00+2t9Oii0+a1lWeGaCBR+8A27mXgNkdRVa98F22szW0uuXB1IxQyxlZIVVTvxyuPu4xx1PvV2bStGt7VrmYyRwou9na5lGB6n5qmGg6aygiOYgjIP2mT/AOKpXYWRh6j4CXVrSxtL7U2ngtFQDfap5g2HIKOOYyQACRnOO1dfjAx6Vmf2Bp3/ADzm/wDAmT/4qj+wNO/55zf+BMn/AMVQ3cdivL/yONv/ANcl/wDZq6euQhsbex8Xwrbq4DRqTukZ/wC9/eJrr61jsZy3CiiiqEFFFFABRRRQAUUUUAFFFFABRRRQAUUUUAFFFFABRRRQAVzOro8mvyJHIY3axwrgZ2ksecd8V01cnrdjb3viVfPVzttONsjL/H7EVM/hKjucxJ8N7D7LaxWt9dW7xx+XNIWMnnLuDH5WbC/MM/LWldeDra+MonupjHNevdugUDO+PYVz6Y5zV8aFp/8Azzm/8CJP/iqeNC0//nnN/wCBEn/xVZNtl2MaPwFax6HLpyXKxs0sMsc0VokewxHKZUff9yTz7Va0fwbHpWozXo1GaWWZbgN+7CYMzhiRg8YI4rRGg6f/AM85v/AiT/4qnjQdP/55zf8AgTJ/8VRdhY52x+HENprcOrPqs0txHH5bfuFXzPkZAzHJOcN174q9a+A7WC0+yPeTS27WEdlIpQAt5bFkcH+EgnpzWsNB07/nnN/4Eyf/ABVPGg6d/wA85v8AwJk/+Kp8zCxg3Xw8t9SuJ7vUL5Z7yTy9sgs0VMocqXTJEh45yenpV5/BcX2O2itbz7NNFBLbvJHbIFeOQ5cBBgKfQjp71pDQNO/55zf+BMn/AMVThoGnf885v/AmT/4qlfSwW1uY9v4As7R4Ps97MkcE0ssaFAcb4fKxn2HOag8M/DbTvC8sRtZxJHGjfetk8wuy4ZvM5bH+yOnr2rof7A07/nnN/wCBMn/xVH9gad/zzm/8CZP/AIqi7FZGbpfg9dNVVOoSTBNPfT0zEFxGWyCeeSOnvWIfh1LZjTbWyvTNp8d4J7mKRQrf6oxsyt3zx8vb1rrf7A07/nnN/wCBMn/xVH9gad/zzm/8CZP/AIqi/wDX4hZf19xy6fDG2+z+Xc6k9x5cEEEO+2XaghYshZc4frgg9a1V8D6Yx0sXUcFzFYLKBC1rGI5Gk5LbQMLjtitP+wNO/wCec3/gTJ/8VR/YGnf885v/AAJk/wDiqbk2FkV5PD8sepS3Wm6i9glwEFxFHCrbtgwNpP3Djjoaoad4DstJnt7qxuGgvIzKJrhIlDTrIScN7gkEH2rX/sDTv+ec3/gTJ/8AFUf2Bp3/ADzm/wDAmT/4qlcdjk7nwjBoLyal56zXV5cQpI0dusCkKSclV4Lknlu9ekRf6lP90VxviDSbO0tbWaFJA4uowC0zsO/Ykiuyi/1Kf7orWDuiJbj65bxX/wAhvw3/ANfM3/pPJXU1y3iv/kN+G/8Ar5m/9J5KuO5lU+Bmanh60XxE+tCS489owmzz32ZyTnG7HfpjFbA4OaxU1DVj4meybSwNOEIYXPnDrk84x/47171tL1H1rZbaHmyvfU4efwDdTSyY1CEQurOYvLOPO3kh/wAEJH1xU0fgu/P2OOa+tPIs8JFsjbcyCTf82eN3bjisW+1zV9F0m2mVri8M+pM0BJY4w7Bo2I6qB8wHoCK2E8RavcSi2s9RsZ1DSEX8dtlJAsW/AXdjIPBOf1pRa5fQ1bnsamneG7q10++t5ri3L3NktopiVgq7QwDHP+8P1qo/gknUbOcSW7RxxQRyBmlXaYh1RVYKc/7XSpdY127j0TT5lubew+2W7PJcypuVWCZCDkYJPQ/lWBFr2rSX9tGgtUeO0WJJJ5MzOGjDNIqnk898Y45Iob1f9dyYqVtP62NA+ALv7xubUCKQPFAjSoj8t95gd6/eOACQKmHga8WexCXVottbSQygKsgIKfeUcncDk4LEkVQ0vUtYtUt7C2vUMjw+bJcXEbSsxEJk6M/HPFdBousX17o+p3sdusl0jqY4l3EMTGpxjPqT0xTVvuG5y+8pr4M1Cazayur+1WE262oeCNhII1ctuBPAc5x6Ctm+8MQ6xpFlY6i+GtgObeNNpOMcB1bFUn1PWp/CWq3F3ZGyuo0PlhVKnbgZYZJ6c81z7XtkJXh/tiYaCszeVc/b3wZPIDbfN3ZPzZOM9ePak+v3gk3r/XQ6bV/Cn27TtPsrW4WJbFXEbSKM7ihVD8oA4ODwBVTT/COpaVJDe217azX6YLmZGCSsUw5OORk8iuj0WSabRLGS5JMzwKXLdScd6v1TWpmpuxy2jaBrOiahNLDPp88N2yyXJcOrK2SW2AcY54zW7ptg9jNfu0iuLm5MygD7oIAwfyq9S0JWBu46iiigQUUUUAFFFFABRRRQAUUUUAFFFFABRRRQAVzPiv8A5Cfhv/sIN/6Ilrpq5nxX/wAhPw3/ANhBv/REtTLY0o/GjtaSlpKxPSFooooAKKKKACiiigBG+430rzC20abXPh5o1pDfzWbfZrd90ZGGxtODkH04x3r09vuN9K8wtr/U9O+HejT6VYC8n+zW6lS4G0HaCcd+Cfp1qJ9C4bnWwRmKFI2lklKjBkkILN7nAAz+Fcf45tpJLiMrZfbmmtmggiw+YZCw/eAgEZxxyR+VdhA0jwo00XkyEZaPeH2n0yOtYms6tqlnqrQ2PltHDp8l40Ri3NMytgIDngH6Gs1uUldWRgxeCtXE99IJpBPKr/6QbobZgWBCFVUMBgbcsxx2qWTwVd3a3LNYWlrG0Mv2W0WfcttIQu0qQMA5BOR0+tUH1/XtQt7Wd57aUW8zSiOyfd55ERYRsUOBgjpk+4rT0rxLr+oC3i8/Tt0txt86ACb5dhYrhTtDZGOueecVWq+ROn9f15Fe/wDAmozanLJCM2LNmGCG5WLyXIXMvzI3OQfu4bvnmrQ8DzmK7iaxs8bLvyX3j55JeUcjHBHTJ5GKh03xb4gvo2DNp0bySRINuJGty7YKuo7gf3iDkdKuW3ivUmvLe3ubqygKtIh3wNm9ZZTHtQA/KcAHjPX0o94q9te1g0nwjqFlrsl7dxm7+STczXSbZlZcCIrszgdPmYjjIFdhqFh/aOh3OnjEBnt2iGOQmRj8QK5Xwv4l1bV55hqE+n20YCMAjqzxMWx5TDsT7ndntXQeJp5rbRmkjlkhj82NZ5Yh80cRb5iPTjv2pSvogW5h3ui+I9UWWKdY7eAWjW5tzOkkUpwACnybkHGTkn0qjZaDeeHtas9W1Vo/sli8ltbGFXldbcqdg2qpOcnB/wB0VJPOqanp8PhnXpJIC07M0kjXUSlYs4BLfP8ATccH0quvj7UnvbUpJahJECyW5TDIxh3huu4jPHTHvmq1Wq/rf/gisl/XyN6W1/4SXWbfUbDUb60tIbaSCSSFDDIzFlOMSJyMDqBWLe+B79Tc22nQQKpJMF8058xYvK2CAjGcbuc5xznGaddeL9XsbrT4pr20meQW7zRGARlllbHy5bJC+oB98VFd+J9Umlt3XVbWJo9RUTWkcBDwrl1EcjE4+bA64OT0xQk1sHNqOuvAd3NZEC2tGuJPtAnLSZ8xWUeWpOORuHTt1rv7SNo7KBDCISsaqY1OQmB0BFef6d4t8Q38caGXTY5Li6hhDx4lMG/dlGUEcjHcg+oqvqV7PZ/2ibfV3u9RdZwJre5ffCApI8y2Y4UDGAygdjk0mnaz/r+rhpe56bRXnM3iTWE0c6gL61uo4bjyYdkJAfbBv3khvmye3SrEvifWbWb7Jd39jAMJKb6S2wi7oy4j27sZJGAc/hmk4tK4lK50cv8AyONv/wBcl/8AZq6euJ0m8l1DVNIvZtvmz2cUj7BgZIJ4HpXbVqlbQi99UFFFFMAooooAKKKKACiiigAooooAKKKKACiiigAooooAKKKKACuc1H/kZv8AtzH/AKHXR1h6zo15d3a3lheCCYR+UUaMMGGc59qUldDTsyMU4Vn/ANi+JP8AoIwf9+RS/wBj+JP+gjB/35FZ8jL5kaQpwrM/sjxL/wBBGD/vyKX+yvEv/QRg/wC/Io5GHMjVFPFZH9l+Jf8AoIwf9+RS/wBmeJv+gjB/35FHIw5kbAp4rF/s7xN/0Ebf/vyKUaf4mz/yEbf/AL8ijkYcyNuiuQ8O3HijXdFjvze20Zd5E2iEY+Vyvr7VqfYPE/8A0ELf/vyKORhzI26KxPsHif8A6CFv/wB+RR9g8T/9BC3/AO/Io5GHMjborE+weJ/+ghb/APfkUfYPE/8A0ELf/vyKORhzI26KxPsHif8A6CFv/wB+RR9g8T/9BC3/AO/Io5GHMhPFP/IPtf8Ar7j/AK10sX+pT/dFcrc6Jr16I0u7yGSOOQSBVQLkjpzXVoCsaqeoAFXFWREncdXPeKdK1K/bTrvSzam4sZnk8u53bZA0bJjK8g/NmuhoqiWk1ZnB+T41/wCgfo3/AH8lpfK8a/8AQP0b/v5LXd0VXMzP2FPscJ5XjX/oG6L/AN/JaBD40UYGmaIAOgDy/wCFd3RRzMPYU+xwpi8aEYOmaKR6GSX/AAo8vxpnP9maJkDAO+XP8q7qijmYexp9jhtnjX/oG6L/AN/Jf8KUDxsOmm6KPpJL/hXcUUczD2NPscR/xW3/AEDtG/7+y/4U3Z4z27f7K0Pb6b5MfyruaKOZh7Gn2OJ3eN/+gdo3/f2X/Cl3eN/+gdo3/f2X/Cu1oo5mHsafY4rf43/6B2jf9/Zf8KXzPHH/AEDtG/7+y/4V2lFHMw9jT7HF+b44/wCgdo3/AH9l/wAKPN8cf9A7Rv8Av7L/AIV2lFHMx+xp9ji/N8cf9A7Rv+/sv+FHm+OP+gdo3/f2X/Cu0oo5mHsafY4vzfHH/QO0b/v7L/hR5vjj/oHaN/39l/wrtKKOZh7Gn2OL83xx/wBA7Rv+/sv+FHm+OP8AoHaN/wB/Zf8ACu0oo5mHsafY4vzfHH/QO0b/AL+y/wCFHm+OP+gdo3/f2X/Cu0oo5mHsafY4vzfHH/QO0b/v7L/hR5vjj/oHaN/39l/wrtKKOZh7Gn2OL83xx/0DtG/7+y/4Ueb44/6B2jf9/Zf8K7SijmYexp9ji/N8cf8AQO0b/v7L/hVafTfFWqalpkuoWmnxQWdwZj9ndyzEoyY+bjHzZ/Cu9opczBUoJ3SCkpaSkaC0UUUAFFFFABRRRQAjfcb6V5xpWtafoXgTRbrUblIIzaQou5gCxIA4yeevPtXo7fcb6VwHh+yttQ8EaPb3cKzRGzhYq3qACP1AqJ9C4bm9BNFPEk0MiSxONyOjBlYeoI61n6x4hsdB8tr1ZtrjJeNAQgyBliSO56DJ9q0lAAwAAPQCsfWPD+na5eKLm5njn8hozHDKql4yecggnr3GKzVrldBsXi/ScyDy7mKNPMKyNBhJSjbWCc8nOPTOagk8b6dazP51vLawQq/nCeMRyJINuFAzjncOc1Ym8J2TaeIIQ7PGJvK86Q4DSHcSSBng8jHSqun+CV8iaTV7ya5vZpGkM0b/AHCduCCRyRsBzj8Kegala+8fW6rbTaabNbaWKSWWa6jkbYyMAQfJDevUnHvWva+LbR47f7VZ3EUxVDKVi3Rwu/3VLHkFu3HcZxV200G1tpUlMlxcSLC8LNO4bernLbhgDt2wPaq1v4O063ePZNemFCjNA02UkKfcLDGTt6DkdBnOKWgnfoVbXxxp7WdjNd2F1ayXuDtMS7VYkhQTnknHGM++KdY+OYLmG3M1hdLcXMIkiso4t8zcnOOcEYGetOHgTSw6H7TqG1SnyeauDsbcg+7nAzjr065qdfBOnxtFJFc38VxAuyCdJRviXJ+VflxjkjkHinoN9R8Pi/SJbmKCCK5ZHMY85bfEaGQHaCeoJwR069a3IWWWFZjbtEzLnZIgDL7HFZUPhTTbaPy4lnVd8L48zPMedvX6nPrWoNlpaZnuCUiUl5p2AOB1LHgUpW6ArnK2/iu6gsbLVdbttPg027DbJYHYvDgEgNuHOcdu9Wbbxzol7ZfaLZLid2l8v7PDEskpIXdnCkg4Xnr+tRaX4e0C/tfJt9Yl1ezhVo44jdJIkG702Ac46Ek4q83hS1+yJG9/qPmwuZEu/PAlT5dpAIXAGOOn6803YXXQqt420u2ldJoLg7XJd4bY7Y13hAz5wQckDpT/APhNdHS6jjlgu4ZJJfIdpIAvluTgKxzySfTNSR+EtJlhleOS4kjuVGXE27cN4kBBxzyo59KguvBGjfbrzU5bm8g+0TLc3H79RGWUgg8j5QMdiB60K2lxa2djZ0a9/tPSILt4EiMmcovIGCR/Sn6jpVnqsAgvEdowc7UlePP12kZHsafYWcOn2MVrbljCgO0sck5Oev41ZqSjB8qODxXaQwoqRxwIqKowFAzgV1VcxL/yONv/ANcl/wDZq6eto7Gb3CiiiqEFFFFABRRRQAUUUUAFFFFABRRRQAUUUUAFFFFABRRRQAUUUUAFFFFABRRRQAUUUUAFFFFAHLfDv/kTbf8A673H/o56m1U3UfjLQSt7MLaUzI1svCMRGTlvU+npUPw7/wCRNt/+u9x/6OeupwM5x0prRgFFFFIAooooAKKKKACiiigAooooAKKKKACiiigAooooAKKKKACiiigAooooAKKKKACiiigAooooAKKKKACiiigAooooAKKKKACiiigAooooAKSlpKAFooooAKKKKACiiigBG+430rzC2stVv/h5o0OkXy2lx9mtyWKZ3AbSRnIxwD9elent9xvpXmFtrUmhfDzRryOwnvG+zW6bYlBC52jJ5Hrx71E+hcNzrYFkSFFmlEsoGGkCbAx9cc4+lcz4k0/U59ct7qzguHtlthHc/Z32yOnmAsiHIIYjnqOnWumgkM0KSGKSIsM+XKAGX2IBPNYGt65daXr0cMTRsklnlIZSQrSmQKDwM9M8Cs1e5a2ZlR6T4gdJZ/8AiZI0Xlmyje6OVXzuQ43YZhH1zn8TVOO51G41aeCxe/uL633SXixXYdJCJgQEAbCnZkYO309607PxvfXdnNdDTrdEtot0ytI27f5hjAHouRkk9BTZ/Gup2tzPZx6Na3F5C7+a1tJmMoiqSckjB+bv0xzVK6ZLV00Q6hYeKL2WOVDqdtC0szRxxbWkjYuChf5wAu3/AHgPSrEtp4nliazEOoh4jc7rgTALLvcGPad2eFz2GMVcu/GsltZyzLZwmRJ5YhE0vOEiDgnH1x6V09vPcjSxcXaQi4ERkZYSSnTOATzSvyx8g+J2/rRmfLqmk2+nzaTaava/blhaGKFr0NN5mDgfM27dn1rlNS8P+JYdIuRpsmqtdD7OYf8ATGJyyETHlvXHXp2q2vjPUY7OS9uNI04LFFBO/lyMW2yhtoBI+8CvPbHSrtv4s1hpkjnsNPQtLDGWWZyB5ykp27EfN+lNJpvvoK6dv66DIdG1Ozui5GqTWyXbII/tbMWtzEM4y3J35wc5HbAro9ftpbvwvqVrbxNJNLaOkcfdiV4HPeptWnmttBvrhHCTxWsjqy9AwUnIz71yNzrt/wCG4rN1vLrWWu7UOYZyhaKQlQrZULhSTjB/Ole+n9f1oV8PvEWp2Otamkd1pen3mlmG2S3uN0arNOu4Fgiq4zgDruFFvp2vxLYi4TWbpFiYQbZ1iaJy5/1w3HI24AyWPbrzWjB4u1KX7LC+nWttckSPcC6uBGgRGCnaQThju6N6c1UtPGOqzPDHDZWskbyxQb5p23l5d+DwMbRt57+lPVk+RBpvh/XJDC9++pqzS+XKBeMB5XkL2DcfvAeRzmsx9N8XXUIW4s9RMz27w3CvKGjkUxAL/HjO7r8uc9604viFd3YCpa2yxu0tq0sUjMYp0Qk9RjGR05Ndvpc0lxpNnNK26SSBGZvUkDJoberCy0RPApW2iVhgqigj0OKkooqGUlZWMSX/AJHG3/65L/7NXT1zEv8AyONv/wBcl/8AZq6eto7GctwoooqhBRRRQAUUUUAFFZWsa7Do8lpE1pd3U92zLFFaxhmO1dxPJAAxVP8A4Sib/oWtd/78R/8AxygDoaK57/hKJv8AoWtd/wC/Ef8A8co/4Sib/oWtd/78R/8AxygDoaK57/hKJv8AoWtd/wC/Ef8A8co/4Sib/oWtd/78R/8AxygDoaK57/hKJv8AoWtd/wC/Ef8A8co/4Sib/oWtd/78R/8AxygDoaK57/hKJv8AoWtd/wC/Ef8A8co/4Sib/oWtd/78R/8AxygDoaK57/hKJv8AoWtd/wC/Ef8A8co/4Sib/oWtd/78R/8AxygDoaK57/hKJv8AoWtd/wC/Ef8A8co/4Sib/oWtd/78R/8AxygDoaK57/hKJv8AoWtd/wC/Ef8A8co/4Sib/oWtd/78R/8AxygDoaK57/hKJv8AoWtd/wC/Ef8A8co/4Sib/oWtd/78R/8AxygDoaK57/hKJv8AoWtd/wC/Ef8A8co/4Sib/oWtd/78R/8AxygDoaK57/hKJv8AoWtd/wC/Ef8A8co/4Sib/oWtd/78R/8AxygCv8O/+RNt/wDrvcf+jnrqa4DwbrN3pnhmG1m8Oa0zrLMxKQxkcyMR/H71vf8ACUTf9C1rv/fiP/45QB0NFc9/wlE3/Qta7/34j/8AjlH/AAlE3/Qta7/34j/+OUAdDRXPf8JRN/0LWu/9+I//AI5R/wAJRN/0LWu/9+I//jlAHQ0Vz3/CUTf9C1rv/fiP/wCOUf8ACUTf9C1rv/fiP/45QB0NFc9/wlE3/Qta7/34j/8AjlH/AAlE3/Qta7/34j/+OUAdDRXPf8JRN/0LWu/9+I//AI5R/wAJRN/0LWu/9+I//jlAHQ0Vz3/CUTf9C1rv/fiP/wCOUf8ACUTf9C1rv/fiP/45QB0NFc9/wlE3/Qta7/34j/8AjlH/AAlE3/Qta7/34j/+OUAdDRXPf8JRN/0LWu/9+I//AI5R/wAJRN/0LWu/9+I//jlAHQ0Vz3/CUTf9C1rv/fiP/wCOUf8ACUTf9C1rv/fiP/45QB0NFYMHifzLqCCfRdWtBM4jWWeFAgY9ASHJ/St6gAooooAKKKKACiiigAooooAKKKKACiiigAooooAKKKKACiiigAooooAKSlpKAFooooAKKKKACiiigBG+430rh/CnPg/RsjP+hRf+giu4IypHqK850xvEejaVZ6ZJ4YaZ7WBITJHfLtcgAZHy1E03sVF2OoFQXOn2V8CLuzt7gMuw+bGGyuc457Z5rJGreIP+hSm/8Dk/+JpRrGv/APQpT/8Agcn/AMTUcrK5kan9k2K2k9vb28VssyFGMEaqcH8CO/cGqmn+E9GsLAWf2OK5jEvnZuY0Y78AZwAAOABwB0qD+2df/wChRn/8Dk/+Jpf7b1//AKFGf/wOT/4mjlkF0a7aRpktw9xJp1o88g2vI0KlmGMYJxzxUU2jyT3RmGs6nFGSP9GjePysf3cFCcH61nf25r//AEKM/wD4HJ/8TTv7e1//AKFCf/wOT/4mjlYXRuf2ZYNGYzY2xRlVSpiGCF+6Megzx6U59MsJUZJLK2dGxuVogQcDA/IEgVhf2/r/AP0KE/8A4HJ/8TS/8JDr/wD0KE//AIGp/wDE0csg5kdIYo2hMLRoYiuwoR8pXGMY9MVSt9C0e0t5re20qyhhnGJY44FVZB6EY5rI/wCEh8Qf9ChP/wCBqf8AxNH/AAkPiD/oUJ//AANT/wCJo5WHMjZOjaWYLeA6bZmG3bdBH5K7Yz6qMcH6VKmnWMZBSyt1wwcYiAwwzg/UZOPrWD/wkPiD/oUJ/wDwNT/4mj/hIfEH/QoT/wDgan/xNHLILo1xoOjiczjSbETHq4t13H8ce5/Or6IsaKiKFRRhVUYAFcz/AMJD4g/6FCf/AMDU/wDiaP8AhIfEH/QoT/8Agan/AMTRysOZHT0VzH/CQ+IP+hQn/wDA1P8A4mj/AISHxB/0KE//AIGp/wDE0cjDmRcl/wCRxt/+uS/+zV09cbpsup3/AIhiu7zR5LBVUIAZRJnrzkAYrsq0irIh7hRRRVCCiiigAooooA57Wf8AkbvDP/XS5/8ARRroa57Wf+Ru8M/9dLn/ANFGuhoAKKKKACiiigAooooAKKKKACiiigAooooAKKKKACiiigAooooAKKKKAMzQP+QRH/vyf+hmtOszQP8AkER/78n/AKGa06ACiiigAooooAKKKKACiiigAooooAKKKKACiiigAooooAKKKKAMrXOmnf8AX9F/M1q1la5007/r+i/ma1aACiiigAooooAKKKKACiiigAooooAKKKKACiiigAooooAKKKKACiiigApKWkoAWiiigAooooAKKKKACiiigAooooAKKKKACiiigAooooAKKKKACiiigAooooAKKKKACiiigAooooAKKK43xF4tu7O91HTLfTb2NorF50vQilFYdDyfu++OvagG7K52VFeeweN9QW0laO3gkFrJic3M2GcNMYxswuOME8+wqe48c6laQPPLpkEiTGVbVIZCXLJL5fz5wMHg8Gm1YHobWs/8jd4Z/wCulz/6KNdDXB/2ve6hqGgXd3Ym2u4ZbxGi3A5KwnngnGfQ81f8KX15LdLFc6jLercWMd2Wk2fu3YkFV2gfL6A5PHWl1t/X9aCbOtorJePWT4niljnh/sYW5Dx7fnMmeCD6Y/nWtQMKKKKACiiigAooooAKKKKACiiigAooooAKKKKACiuS1/XvEGnatPFa6Qj6fHYSz/amlGA6gYJHtz8vU9e1YsHjHU5Ioozqmnm3lMZfVxBiG3LIzGNhuxkFQMkj73PNO2lxtWPR6K81t/FOu3s4WF7e1klRpHd4XcELDuBVSwwGI/I1d0TxBqRkvr27vY5IRew+bblMGCKSJcEHOcbj6c4NCRNzqtA/5BEf+/J/6Ga065G1v7wQfYrArugtri4m+XJyWYRKPQkgn/gNVvBuoWv2uVINUNzbPbW5dpbsy4uW3blBYnDYA+UdPSktR20udvRWNFa3dz4hTVYNW8zSzblFtkIZWfP3sj6f56Vs0AFFFFABRRRQAUUUUAFFFFABRRRQAUVzWp+K5NN8RLph0e+mh+yyTtcRoCvy7enPT5uffHWsax8b63fmGJdGhgmunT7O08uF2MrEZAJORt+hz7UDatud9RXEJ4+b7JavJYqLi5txcxRK5O9F3ebg4/h2/wDjwrKl+IGqxi0urvTXtYwxkMasv76NomKg8kjBAJPAp8rvYLO9j0yiuJfxbq63S6cLbS/twkYPIbhvJ2iLzBg4znHBH49Khg8f3UkbXz2EH2ASCIRpKTcbjEHztxjHUfTmkTdHT65007/r+i/ma1a4Sy8SXutQQSalp32FYrq3mRi4wY2yeRkkYA69D2qxoWq3lzrFtO+oyTw3z3INudmyFYz8hXAyOOuSc5p21sF0dnRWTqcesvqmmtp08KWSSE3quuWZccBffJz+Fa1IYUUUUAFFFFABRRRQAUUUUAFFFFABRRRQAUUUUAFFFFABRRRQAUlLSUALRRRQAUUUUAFFFFABRRRQAUUUUAFFFFABRRRQAUUUUAFFFFABRRRQAUUUUAFUtX1D+ytKuL3yTMYlBEYYKWJIAGT061drG8V/8izef8A/9DWgDO/4STXv+hYX/wAGUf8AhS/8JHr/AP0LC/8Agyj/AMKsCnCsudmnKit/wkOv/wDQsJ/4Mo/8KX/hIPEH/QsJ/wCDKP8Awq2KcKOdhyop/wBv+IP+hYT/AMGUf+FMl1jXJ42jl8KQyI42sr6jEQR6EYrRLKiM7sFVRkknAArnNT8Z2tnLp7WgW4tJ5H+0XWDshRE3MfrjFHO2HIVtS0u81W6tZZvCipHbNvWCK/gVGbduyfk3dRngjNarXGpyRmN/BVm0ZVlKm9iIIY5Yfd6E9fWq0PjzRZ9MkvoftMqRvseNFVmXjdkkNtAxz96p9L8X2mp3skKW9wkTSrHbzFPlm3RiTPXjg0+aVrCstzJvLDxHJrnh+7sPD8FjY6U0zNaQ30SiTem0AYXAHXNaluL20DC28C2EIaQSt5d3CuXHRjhevvR/wnmjC0luyLpbaNEZpXiCrl/upkn7x/L3qGTxRf6gmnXWgpps1nezG3BuncOkgzuB2ZGBjsaOaVwaSNKHVNet4Vhg8JwxxoMKiahGAB7DbT/7a8R/9Cwn/gyj/wAKgu/F2n2EKm4S5abzGiaKGHcwZSAeM9CSMHvkVWvPH+hafHGbuSaCVmZXgkVVki243FgW7ZHTJ54o5pMVkaH9teI/+hYT/wAGUf8AhR/bXiP/AKFhP/BlH/hVu11fT726ktba6SSeNdzRgEEDjnn6j8xV2lzsfKjH/trxH/0LCf8Agyj/AMKP7a8R/wDQsJ/4Mo/8K2KKOdhymP8A214j/wChYT/wZR/4VY0zXp7nUJbHUtPFhcKqvGv2hZRIGz3A4xjvWhXPSf8AI+R/9e8f83pxk2xONkdbRRRWhIUUUUAZ2vasND0S51IwNP5IGIlYKWJYKBk8Dk1jnxHr4JB8MLkHH/ISj/wqXx7/AMiXqH1i/wDRi1K/+tb/AHjUSk0VFXKv/CRa/wD9Cwn/AIMo/wDCnf8ACQeIP+hYT/wZR/4VZFPFTzsrlRn3Gr63d20ttP4VjeGVCjqdTj5UjBHSiHVNagtkt4vCcSwooVU/tGPGB07VYuNUsrS5S2mnAuZBmOFRl39MD3rm9O+ImnPb2X9qL9jurv5liGP3aMxVC2TnnH8INNSk9gcbI6H+2vEH/QrR/wDgyj/wqK51DXLu1mt5fCsflzIUfGpR5wRj0qhc+ObKPz47azu5rmF4wYTGFLKz7N45zjPrg1dn8X6ZbwwSFLt/PQvGiQ5ZsOExjPXcRRzSFyq9jM8Lx+KNB0+SK60CG5upZC0kq6igBA4UDIzwAPxJPetoatr69PCkQ5zxqMfX8qqDxlYXeqvo1hIg1UgqiXOAgkAyUbaSwIHtj3o0fxDeS2sVxrMdnBHPK8ULWxdgGTdneWxjO3ijme4rK9i6NZ8RKMDwvGB6DUY/8KP7a8R/9Cwn/gyj/wAKqW/jfSZ2JaO9ggBKm4ng2xhtu/bnPXbz0o07x1oGpW008d55aRMqt5gB+8CVPykjBwevPFHNILIt/wBteI/+hYT/AMGUf+FH9teI/wDoWE/8GUf+Fa6OsiK6MGVgCrA8EGlpc7Hyox/7a8R/9Cwn/gyj/wAKt6Prkl/cXFpe2YsryFwDD5wl3AqGyCBjvV2uf07/AJHjUP8AgP8A6LFVGTbE1ZHWUUUVZIUUUUAZWv6w2iWEU8do11LNcR28cQkCZZ2wMseAKy/+Ek17/oWF/wDBlH/hUnjT/jx0v/sLWv8A6MFSColJplRVyv8A8JDrxP8AyK6f+DKP/CqdtcXlozNbeB7KFmk80mO8hUl+m7hevvWuKeKnnZXKjKjv9TiMRj8G2qGFSkRW+iGxT1A+XgGooHvLZdtv4FsIgWL4S7hHzEYJ4XqQSK3RWFq3iiC006abTFW/uY5khMaZ2qWbblj6cHpRzsOUqzWEs4tEPgazEFq7vHbrewiIswwSV24Jqxax39nqVzqEfg2A3dw25pWv4iyjaF2qduQuAOKZa+PdEuzcJBJNNLAu4pEgYyc7SVAbpn+9tp1v44sLm7t1itrprSaHeLgICFfzPL2HB9e4zT5pEuMVuZ+r6brl5Z29npfhaz06A3iz3YhvYlMqDOQML948cmtWMXsU08sfgWwSS4XZM63cIMg9GO3kfWpp/GWlW00kbi6xCZfOkEXyRLG21mY54GSKz7nxq15oM+q+H1tJltXCXEV2xDAnG3BjLDvnrQpSY3FLQ1YtT12Dd5PhOGPe25tuoRjJ9T8tSf214j/6FhP/AAZR/wCFRv4ii0+GSPVQBeQsElS2QlTlSwK55K4ByfY1Rm+IOiW1qJrkXVu77DHBPGsckisCVZdzAYwD1I6Uc0g5UaX9teI/+hYT/wAGUf8AhR/bXiP/AKFhP/BlH/hUln4i0m+NosF4jNdxiSBSCC6nOMdux/KtSk5NbgkmY/8AbXiP/oWE/wDBlH/hR/bXiP8A6FhP/BlH/hWxRRzsOU5+/wDFWs6XYy3174bCWsIDSul+jFVyBnGOetdVG6yxq6HKsMg1ynjr/kRtY/64f+zCuk0//kHwf7gq4u6JasWaKKKoQUUUUAFFFFABRRRQAUUUUAFFFFABSUtJQAtFFFABRRRQAUUUUAFFFFABRRRQAUUUUAFFFFABRRRQAUUUUAFFFFABRRRQAVjeK/8AkWbz/gH/AKGtbNY3iv8A5Fm8/wCAf+hrQwK4pwpopwrnNSvJqljBqcGmy3UaXtwjSRQk/M6r1I+lUl8XaAV3DUkK7HfIjfG1PvN93oPXoe1c9qvhXW9Q1m71lLi1WeOeP7JbOgbdEgwQZM/Lu3PkYPaqVr8Pbi3sSsVhp8Vy2kTWpZCAfOd8jnHTbxmqSVtQ6norpBe2jRuFlgnjwynoyMP6g1kx+D9IS1itiJmgiMhVGl4+ddrdvx+vNYOleD9StdduLq6mdxJHIon+0DG1kCrHsC5IU+rY7gZrMtfAuvGCKG5itgkdla2h/wBJ3eZ5U25j04BX/ChJX3/rX+vmK7tc7F/CFlNBDHJf6g8kTl1laZS+Cu0rjbtxj0GffNRt4V0fTbWM/wBo3lqiSRCOQXCghwuwYJXqwwD6+1YupeENXuPEU13aRWsFuFmijMcgTfC0OxUIxkYb3xjoKrr4C1COxaD7LZyRiOwk8hpBiSaEnzDkjgkYG49aFr17f18gem3mdDZaL4d/sG6htLm4e1glVHlQlnilh+X5fl+8Poa2YdFtUhskaa4la0l89JJZMszEHluPfoABXKx6H4gXQdb0UabAq3tzPPDci8XADvuAK4yOOKxRpOo3fiWWySwlN0kt4ZL2VWXejwlYwTjG0EgDBPrgc0av8x2Tdjqr/wAHPqF7q96bqKCe9aFI3hLfu442DEn/AGzgcjjgVdbwfp5ZJFur1LglvNuFmAknDEEhjj2H3QCMcYrk/wDhAtYj06W1geOGF7ey82GGYDz3jDCUEkEc5HJBzjkVPfeCtXe30X7LgzWa4Pn3QdYsyBuflGcDgFNp7dKrZ2uTvqbdjceGIvFVw8N7I+qO7QN5qvsDADKKxULkADjJOBWgfFugrDcTNqKCK3XfI5jfBXOMrx84yQMrnrWPB4INy+pPqd3ORNezXFtAkgMUZddqyY253DJ4zim3uj+INQ8IS6A1paQeVBHDHcLc5MhVl+YDHyjAJ574qVZpX8h9TcTxVoj2k1yL7bHC6o6vDIrhm+6NhXcc9sDmtGyvbbUbSO7s5lmgkGVde/8AgfauJ1Dwbezw6pFcRnVTcSwyRXcl55FyAmcAMqgKyEkg4wc810nhaw1LTPD1vaatdm6u0LZkZtzBSTtVm/iIGAT3oaVguzZrnpP+R8j/AOveP+b10Nc9J/yPkf8A17x/zeiG4S2OtooorYzCiiigDm/Hv/Il6h9Yv/Ri1K/+tb/eNRePf+RL1D6xf+jFqV/9a3+8azqFxKr6pYxapFpkl1Gt7LG0qQk/MyL1NU08XaAyB11JChjaUMI3xsU4Lfd6Z79+1c5qXhPWr7V7rWlntftIuV+z2roCGgUbdpk/hDBmJGD1qpafD24tdMaOKxsIrptINqWQgEzGQHOcdNvGalJWu/6/rYp76HcTaJp95q1vq5DC7iUbJEbGV5xn8CR9DVeHwlp1ubcwT3cSwxrGypMB5yqSVDnGeMnoRWBpvg7UoNV1Ce5uHf7RDMguPtAwwdcKpQLn5fdsccVn2ngfXHSCO7hthHHBZW7r9p3bxC5Lnp0II4/Chdr/ANa/18xXdjqofA+lwhwl1fcxhEPnLmNQ4cbfl7EdTmnP4W0Wyniurm+ugBKEgWW4G1GZw+xRjuw6Vg6n4P1q6166urWK1ghaK4gQxyhRJG8W2NSMZG1vfA6gUg8CX8cWxbSzkhjlsJ1gMgw8kQIlPI4J4574pro7/wBMH1N7S7jw5L4mkaw1O4Ny0sp+y4ZYWlHEhUlRubrkBiOpxUuu+H7e48OR6JFLst7i6G6RwzuuWLHaVHB6jJ4ANZlr4GuTpl0bi/njv/OupLJRKDFbGVmwy4UHO046nGTioF8I6sYkMUFvZRC8hlFlHPlIwiMruCBjLEg49ueaWmnlYOv3mtJ4Z021mvr3Vb0mwefels0m2GPKLGMjru9Occ9M1TS38MTvJoEmsX00nniMrKWADoOIw+wJkDnGcn3rEX4eamNEksjb2bb9OtkkjMmVluI5dxJJHdeNxretPBRuX1CTU55kSW8kuba0jlUwxFk2q+Audw574pv1/pWsJeX9XNaHxN4dtLKRY7+OO2s4gSfLfbsGBlTj5xnAyuami8UaLLaXF0t7tjtyolEkTo67vu/Iyhjntgc1g3eja/e+DpvDxs7SHyrZII7gXOTKVZcMBj5RgZ571HeeD7yaDWILqMauLvyTHcXF15U+1MnZuVQFZSSVbHOeaTSGtkdhYaha6naLdWUwmhYkBgCMEHBBB5BB7GsjTv8AkeNQ/wCA/wDosU/wjpup6ToK2mq3clzMsjlDLIJHSMn5VZ8DewHVqZp3/I8ah/wH/wBFiqjZS0E9jrKKKK0ICiiigDmvGn/Hjpf/AGFrX/0YKgu9TsdPltYry5jhe7l8mBXP+sf0FT+NP+PHS/8AsLWv/owVyfiTwvqniHU5ZkvIbaG3tglmGjEhaUncW6jZyqjPPGazn8SuXHY3v+El0cS+V9uUv55tsCNzmQDJUYHOMckcCtGzvLe/tIrq1lWWCZd0bj+IevNcHpHgm7hOl3N5p+nx3UN7dXNwI2DYEikLg455x9KNG8FavZanpVxdSl1tkiGY7oKINudygbSWDexA9aXKu422eij6ise28KaVawzQwCSOKaVJmjWQY3KcjHH4fQCuIuvAuvzboI1t/KRr0pIbnG8TMGXjHGOQa2tW8KalPrOmy6dBawW1kbdo3RwjJtYmRcY6MD2xnvmkktNRvqatz4W0i1sJTPqF3BaxMsiEzqFtsNuG3K4xn+9u9KzzpvheK6bSk1HU/tMeVfyUkcq0jCRSWEZUEHBHPGeaxm+HmpvpjW3lWe+W0uI5t0uRI7TB488c4AIz2zW3a6DqVr4jvL7+x2aK4aFovJ1UxLCFjVSGjGFbBB7cimttxNI3IPCOlxJOjtPP56SpKZZQS3mOHYnAHO4DFTjw5a/2TcadPdXdxHOyl5JpRv4xgDAAHQdBXH6X4Av4LQW84gi8zTXhmeOXJa4Eu+Nj64Hft0qTUfBetX+j2H2iUTXhklnv4IrgRq8r4wysytwuOOM+nNHz/q/9fgH9fgbWoaRBrHi28lN1brc22mtCkYDbl80MA79iB8wGOeTTrbwTZx2tv599ePfxIiLeiVfMQKpG1crjby3BBPPWs/UfCmpzapLdKIrq38q0V7eWb/j7EQfcjkjp8wOT1xzWFeeFNXfUbfT2tVuZDpkyxyu5EdmzTAptbHJQdO/HFC7J/wBasL/19yO9/wCEa086hZ3bmaWazQJCJJNwGOcnuTnn6gVe1DUbTSrCW+vpxDbRffkIJxzjoMmvPbHw1q1z4kv3RTbyQ6iHOqPkO6CBVKquOQzc8HHHrT7XwLq8PhjVtPLkXd0IlEj3asJGV8tLgINpPvk+tFr9f6Yr+R2SeKNGeza6W9/drJ5RUxOJN+M7fL278456dOajn8X6DbeV5l/nzYjMvlwSPhAcEttU7QDwc4xWfN4Wk03UrbWNNaW/vo5nkuPtcwV7jdHsHzBQoKjGOPWquq+Gtd1jUJb0Xa6ZK+mtb7baQMrOXzsfcuSpHBIxz0qdP69B6/16jvHfiHSR4V1GxF9G1xPbqY1UEg7iCvzAYBI6Anmu20//AJB8H+4K8f8AG3hTUItMbUrWzGnLDbQpc/Zr4mOSNMAxvGR8xHRWFewaf/yD4P8AcFax2IZZoooqhBRRRQAUUUUAFFFFABRRRQAUUUUAFJS0lAC0UUUAFFFFABRRRQAUUUUAFFFFABRRRQAUUUUAFFFFABRRRQAUUUUAFFFFABWJ4uUt4WvlDFSQoDDqPnWtusbxX/yLN5/wD/0NaGBjDTbn/oMXv5J/8TThptz/ANBi+/JP/iaq6tY6xdajp8unamlrbxSEzxtCH3DH1Gfp+NbYrnNSiNMuv+gxffkn/wATThpd1n/kMX35J/8AE1yWs3V0njCK0iuLk3st1EbcRXH7tIdhyHjB/vcklemOagsdK8RxRE3jazcW5lQ3kCsI5JOuTEwkJxnHQqCOwppaXB6HbjS7r/oMX/5J/wDE07+y7r/oM3/5J/8AE1yMOi+IJpllupNQVkNusYW6IATe+8MAcFghUEn8Oarabovioa0y31xqQtVuZEttrbkFtlgBI5fOSP8AZLdORTaA7b7HIIllOv3YjcgK+6PDE9MHbU39lXf/AEGb/wDJP/ia4fSPD+tW2mRrHDqFvPbi2jgjluWKLjd5p27iCM4PPbGK1fC2n6vam5bV21WcMybkkAUebu5dSJCSvr0GP4aGtWrk30OjfT54o2kk129RFGWZjGAB7nbVWKS2ntkuIvFjyQO4jWRZ4Spc9FBxjPtU/iOyuL3TY1t4vPMNzHNJb5A89FOSnPHv+Fcjqmh6v4gSYNpxht5L2GWMvbpDMmzeQWCsQwU7cHqeeKFruUzr1s3e4kt18QXTTxgM8QaMsoPQkbcjNN+zHzZYv+EiufMhUPKm+LManoWG3gcHk1zXh130jWLvWfEzW2l3eqQKXW5uUX5lYgKMnnC4PHrUOraTqGoa/d6no0K3Npqqx2U1xFKpU2+PmcHPOCCP+BUrCudYlq0loLtPEN01sU3iZWiKFfXdtxj3pBbFjhfEVyTgtw8XQck/d9x+dcPpej+JLTwyuhtp18BGsuCZVMflmDasf3v73bp3qa38M6xGlzbRWV0qMTJIsk5Mc/8AqyFGWOM7WHQCqaV9weiOws4k1GIy2PiWe6jU7S8EkTgH0yFqz/ZV3/0Gb/8AKP8A+JrEnlvHu7bUrHw7fWqxzKs8Y2JLMm0gfIGwVUkdTWbZaR4iXTpb6YXzanaWsD2sMl222SRdxkQgNtYngZb2pW6hc63+yrr/AKDN/wDlH/8AE1kQW8lt44VZLua5JgjIaXbkcvxwBWOuleJ/7dsZprrUFUiOQiHDRRkkmVXJcYHOB8rcYxiugl/5HxP+uEf83qoqzE3c62iiitCAooooA5rx+C3gjUQGKk+WAR1H7xeaqNptz5jf8Ti+6nsn/wATVzx7/wAiXqH1i/8ARi1ma3Y6xdanZSadqSWsEUxadGhD7hg+4z9PxrOe6LjsWBptz/0GL78k/wDiaeNMuv8AoMX35J/8TV5e2a4fW7u5j8Xw2sc9ybyW6h+zCG4xGkO07g8YOfvcklemOahauxXQ60aXdf8AQYvvyT/4mnjS7r/oM3/5J/8AE1xFjpXiSKNjeNrFxAZUN5ArCN5eTkxMJCcdOhTI7CrUWi+IZpVluJNRUoLcRBbojanmPvDAHDMEKgk/hzTsK+52H9l3QGTrN+AOvCf/ABNJ9ikWJZTr92I2ICuTHg56YO3vXC2uheK21eaK6uNSFoJ5EtNjbkFt8wAkcyZyR6qT05FXbDQtZjsI/Jh1G3kt47WOCKW5bapBbzSV3EEdOueOlLpcG7Ox2f8AZV3/ANBm/wDyj/8AiaY+nTxxtJJrt6iKMszeWAB7nbXO+GNP1i2e6bV21WcMU3I+FBl3cshEhJX/AL5GP4a6DxJZXF9papbxCcx3Ecz2+QPPRWyU545osCdyvFJazWy3MXixpIGcRiVZoSpc9FzjGfarC2btcvbL4gujPGoZ4g0e5QehI25ANcjquh6t4hW4VtOMNtLdwPHvtkhmTYWOW2sdwX5cHr14qbw80mk61c614na30u71K3UOLm4ReUYgKMnn5cHj+9TsB0Ez2tterZXHix4rp8bYJJoVc56YUjPNWpNPnhUNLrt6ikhQW8sDJ6D7tYj6NNr2r6ldQahCuk3iQgPHCkvnhQc7JN3y46dDWXHpviUMirFqQnRh9tkkuMxzneNpiG7gBc5wB9DSA7B9NuIwC+uXqAnALeWOfT7tZuiwvB4zv0kuJbhsqd8mM/6segFYMnh7VvsFqs8WpXIH2WedGumZjKsh37fm4O3HAIH410mnf8jxqH/Af/RYq4rUlu6OsooorQkKKKKAOX8co0mmaaiyNGzaragOmMr+8HIzVUabc/8AQYvfyT/4mrvjT/jx0v8A7C1r/wCjBWTqNhrNxrmn3FlqaW9lFu86Ewhs5H+8M5/TrWc9y47Fwabc/wDQYvvyT/4mnDTLrH/IYvvyT/4mr4615/eXGoSeKpLGzubk6o0k5DJchoVi8s+WCmflIOOoHPc1C1LsdqNLuv8AoMX35J/8TThpd1/0GL/8k/8Aia4mz0vXorVPtQ1y5s9x326uIphJs4YESElN3X5sd8Y4q7a6Frs14kuozX5Zpo0lMV0yoYvJAbABAHz9wM56U7EpnVnTblFLNrV8qgZJPlgD/wAdoNjKixs2vXirIQqEmPDE9APl5rz/AE3QvF1zDPFq82otNLbTRlcgQtGVIRS2/wC9nHRc56k1qWmi67HpivapqEF2J4UhS4uCRFEsQBypYjG/PqadvMTdjsv7Kuv+gzf/AJR//E0yWxlt4Wmm167iiQZZ3Maqo9SStYXhGw1S0DnVTqsuZE2icbQkgB3NxIxKHjrx0worb8RWk9zb2kkNt9qW2uknktgRmVRnpngkdQD1xUtWY07kMJt7iOGSHxVJKk77IWSaEiRvRcDk+wqeO0eaSWKLxDdSSQkLKiNGShIyAw28HHrXF6homu6pcRXy6aVMF213b5t0gl3rGwXeoYg5OFBz35rT8MtF4dm1C58QXFrpt3qjJdOtzcopZyvzAZPO3gfhTt/X9fML/wBf18jZ8y2/tD+z/wDhLH+25x9m86HzM9cbcZq1Jp80WzzNdvE3sFXcYxuJ6AfLya59dBvtWk1S5g1CFLO4ujc2oSBG80hRscSg/d3D07Vmvo+sXNvGJk1C1gjkhe5lu7nO2ZSxeZDuO1Bx0wPYUJbXBvRtHa/2Vdf9Bm//ACj/APiaP7Kuv+gzf/lH/wDE159eanfv4fi1nVLi6SG8Wbyoba78pt6oFidfmXKnDNgZ5YcGrsNl4mkg3bNT+3PExNx9oxC0Ji+RApPEgbHOAc85o5R9DW8a6dcReDNVd9VvJVWEEo4TDfMODha7PT/+QfB/uCvPdXsLzTvBPiKKdrloGtYWjNxMZDvwvmYJJP3u3T0r0LT/APkHwf7grSKsZt31LNFFFUIKKKKACiiigAooooAKKKKACiiigApKWkoAWiiigAooooAKKKKACiiigAooooAKKKKACiiigAooooAKKKKACiiigAooooAKxvFf/Is3n/AP/Q1rZrM8QWk9/oV1bWyB5nA2KW2gkMDjPbpQwKIpwrFk1m8hleN9Hl3IdpxcJ1FJ/b1z/wBAeb/v+lY8rNLo3Qq7t21d397HP508VgjX7n/oDzf9/wBKUeIbj/oDzf8Af9KOVhdHQCniueHiK4/6A03/AH/SnDxJcf8AQGm/7/pRysLo6EU8Vzn/AAks/wD0Bpv+/wClO/4Sef8A6A0//f8ASjlYXR0Ypa5weKJ/+gNP/wB/0o/4Sif/AKA0/wD3/SjlYXR0LRo/30RsdNyg0oAUYUAAdABiud/4Sif/AKA0/wD3/Sj/AISif/oDT/8Af9KOVhdHR0Vzn/CUT/8AQGn/AO/6Uf8ACUT/APQGn/7/AKUcrC6OjornP+Eon/6A0/8A3/Sj/hKJ/wDoDT/9/wBKOVhdHR1z0n/I+R/9e8f83pv/AAlE/wD0Bp/+/wClV7G5m1DxZHeSWjW6FEjUM4YkjcT0+oqoxaYm1Y7eiiitCAooooA5vx7/AMiXqH1i/wDRi1K/+tb/AHjUvizTrrVfDF5ZWaK9xIEKKzbQcOrYz24FYD67deY3/Enl+8f+W6VE03sVFm2KcFXdu2ru/vY5/OsIa9c/9Aeb/v8ApTh4guf+gPN/3/So5WVdG+KeK58eIrj/AKA03/f9KcPElx/0Bpv+/wClHKwujohTxXNjxLP/ANAaf/v+lO/4Sef/AKA0/wD3/SjlYXR0lFc5/wAJRP8A9Aaf/v8ApR/wlE//AEBp/wDv+lHKwujo6a0aP99FbHTcoNc9/wAJRP8A9Aaf/v8ApR/wlE//AEBp/wDv+lHKwujogAowoAA7AYpa5z/hKJ/+gNP/AN/0o/4Sif8A6A0//f8ASjlYXR0dc/p3/I8ah/wH/wBFimf8JRP/ANAaf/v+lM0GWa68UXN5LbG3E2NiM4Y4CAdvcVUE0xSeh2VFFFaEBRRRQBzXjT/jx0v/ALC1r/6MFSCn+LLG7vdNtTZxLLJbXsFyyFwuVRstgnvisIa7c/8AQHl/7/rWc029C4s3RSqqhiwVQx6kDk1h/wBvXP8A0B5v+/6Uo8QXP/QHm/7/AKVPKx3RvipBXPDxDcf9Aab/AL/pTh4juP8AoDTf9/0o5WF0dCKeK50eJZ/+gNN/3/SlHiaf/oDT/wDf9KOVhdHSClrnP+EonH/MGn/7/pTIfFz3ECTRaPO0bjKnz05FHKwujpqa0cb/AH40bH95Qa57/hKJ/wDoDT/9/wBKP+Eon/6A0/8A3/SjlYXR0QAAwAAB0AFKQCMEZHvXOf8ACUT/APQGn/7/AKUf8JRP/wBAaf8A7/pRysLo6EojABkU46ZUcU6uc/4Sif8A6A0//f8ASj/hKJ/+gNP/AN/0o5WF0O8df8iNrH/XD/2YV0mn/wDIPg/3BXDeItVu9Z8PX2mw6TJHJcR7Fd51wOQcn8q7jTjnTrcjugrSCsiZFqiiiqJCiiigAooooAKKKKACiiigAooooAKSlpKAFooooAKKKKACiiigAooooAKKKKACiiigAooooAKKKKACiiigAooooAKKKKACiiigBMD0FG0eg/KlooATaPQflRtHoPypaKAE2j0H5UbR6D8qWigBNo9B+VG0eg/KlooATaPQflRtHoPypaKAE2j0H5UbR6D8qWigBNo9B+VG0eg/KlooATaPQflRtHoPypaKAE2j0H5UYHoKWigAooooAKKKKACkwPQflS0UAJtHoPyo2j0H5UtFACbR6D8qNo9B+VLRQAm0eg/KjaPQflS0UAJtHoPyo2j0H5UtFACbR6D8qNo9B+VLRQAm0eg/KjaPQflS0UAJtHoPyowPQUtFABRRRQAUUUUAFJtHoPypaKAE2j0H5UbR6D8qWigBNo9B+VG0eg/KlooATaPQflRtHoPypaKAGsBsbgdPSsLT7tdO8FRXpj3+RamTb0zgHit5vuN9KxtHtor3wlbWswJimt9jgHHB4pO9tAQmgapeXz3NvqNvbRXUIjc/Z2LIVdcjqAcjkVJcarND4kstLFj+4uEdjcswHzKM7QvU/Wk03w9HpkbCPUL6WR2UvNM6s7BV2qp+XGAPbPvVs6ZE11ZXMkksk1orKjsw+bcMEtgcmqe5Oti5tHoPyo2j0H5UtFIoTaPQflRtHoPypaKAE2j0H5UtFFABRRRQAUUUUAFFFFABRRRQAUUUUAFFFFABSUtJQAtFFFABRRRQAUUUUAFFFFABRRRQAUUUUAFFFFABRRRQAUUUUAFFFFABRRRQAUUUUAFFFFABRRRQAUUUUAFFFFABRRRQAUUUUAFFFFABRRRQAUUUUAFFFFABRRRQAUUUUAFFFFABRRRQAUUUUAFFFFABRRRQAUUUUAFFFFABRRRQAUUUUAFFFFABRRRQAUUVl6/qkmkaaJ4YkkmklSCMSNtQM7BQWPYDNAGpRXEP42vozLI1pYtDaPHDciO53M8jjIMfGCo9+evpVaTxzrFrZS3dzp1jsiSGZhHOxJWUNtAyOoK89sHigdnex37fcb6VnaBG8Wg2SSIyOsQBVhgiuJu/Hmo2k1k91BDxF9qkjsn8xZY2icqhJHDBlzx2xTYPFmtWMNmZ7MwxxTTNcpNLvknURGQbeTtPscdscU2rbhbY9KorjPDniiRbGX+1bK6tpWlDRkh5t+8bh93cVA98Dpiq8HjjUDZo09rYLPdRJLaiOdnUbn2bXwM5z0x159KLPYm6O7orj/DPizUPEOoLB9jt4I4Yd1yS5Lbt7phR6ZTPJ712FDVhhRRRSAKKKKACiiigAooooAKKKKACiiigAooooAKKKKACkpaSgBaKKKACiiigAooooAKKKKACiiigAooooAKKKKACiiigAooooAKKKKACiiigAooooAKKKKACiiigAooooAKKKKACiiigAooooAKKKKACiiigAooooAKKKKACiiigAooooAKKKKACiiigAooooAKKKKACiiigAooooAKKKKACiiigAooooAKKKKACiiigAqK4toLu3e3uYY5oZBh45FDKw9CDUtFAFAaJpSyQyLplmHgTy4mEC5jX+6vHA9qLrRtOu7Oa1ktIRHNGI22xgEAAhccdsnHpV+igFoZlloOlaZZR29tp9sqRDI/dLknbtJPHUjgnvUGjafpdxotnImk2UEZPnpFHCu1HP8Q46+9bLfcb6VmeHP8AkXbH/rkKLgWrTTLHT7d4LK0gtYnJLLBGEBJ6njvVGy8LaLY6WdOj062e3cDzBJErGUjoX4+Y+5rYooAq2mm2NgWNnZ29uWGD5UQXIyT29yfzq1RRQAUUUUAFFFFABRRRQAUUUUAFFFFABRRRQAUUUUAFFFFABSUtJQAtFFFABRRRQAUUUUAFFFFABRRRQAUUUUAFFFFABRRRQAUUUUAFFFFABRRRQAUUUUAFFFFABRRRQAUUUUAFFFFABRRRQAUUUUAFFFFABRRRQAUUUUAFFFFABRRRQAUUUUAFFFFABRRRQAUUUUAFFFFABRRRQAUUUUAFFFFABRRRQAUUUUAFFFc1deJNTS/uYLPQftMUEnl+a16ke44BPykZ70N2A6WuC8S614iEGvW/9nG0tYIozb3qT85LHnjk5wOB0/GtT/hI9e/6Fhf/AAZR/wCFH/CQ68Rg+F0P/cSj/wAKSkrlJNO5z2seMtY0lLq1a8tGurSSQiR4NguFVUYKMtgH5z0yTjOKjfxVfx/bxDdRz755M2pV98SbFYOHyPlB4wOOeueK6U67rrdfCsR5zzqMf+FL/bmvZ/5FaP0/5CMf+FHMibM5C18S6jZXN5nUSjSlY43uSXRCZZv7zADIUDk+lXYPHOqXFnYXTz2VvLJHB/ojRktdM7EMUOeMYx0PJ57V0R1rXmGD4ViIPrqMf+FUbo6je38F7ceERJNBgxg6uNikdDs+6T7kU3NMLaEfhrxdqF9Ncf2t9jWFmREWCTc8EjttCOB0/wCBYPtU1vqN4PD0sFkSFtNLLu6rz5rZ2gH1Cgk8fxLT9Ru9d1DTrmzbwvGonUjcNRj4bsenY4NU/DH/AAk+haLHa3OgRXV2xLzzrqMYDsfQbeABgAegpNpqw0ncveEb+zU3aW+p/aLD9yIpZboy5lKZdQzEknoSM8c9K17OzvG8QXGqDVTPps8CrDbKQVUjncD75P6VRGra+owPCkQGc4Gox/4U4az4iAwPC8YA/wColH/hTcle4kmlY6Siub/trxH/ANCwn/gyj/wo/trxH/0LCf8Agyj/AMKV0Ox0lFc3/bXiP/oWE/8ABlH/AIUf214j/wChYT/wZR/4UXQWOkorm/7a8R/9Cwn/AIMo/wDCj+2vEf8A0LCf+DKP/Ci6Cx0lFcxN4j1m0j8+88OCK2UjzJFv0YqCcZxjmuljkSWNZEbcrDIPrTvcQ6iiigAooooAKKKKACiiigAooooAKSlpKAFooooAKKKKACiiigAooooAKKKKACiiigAooooAKKKKACiiigAooooAKKKKACiiigAooooAKKKKACiiigAooooAKKKKACiiigAooooAKKKKACiiigAooooAKKKKACiiigAooooAKKKKACiiigAooooAKKKKACiiigAooooAKKKKACiiigArlIP+P/U/+vtv5CurrlIP+P8A1P8A6+2/kKiexUdy2KeKYKeKyLHCnimCnigB4pwpopwoAeKcKaKcKAMLWNU1K216ytdOtBdqIJJ7iIzrENoIVckg9yT+FYGneN73Nj9ohikjnnCz5Y74vMJZVGAFwq4JPcV3ZgiaVpDEhkZNjNtGSvoT6e1VW0TSzOs7aZZ+cqBFkMC7go6DOOlNPuJo4qDxjqUenILvyXkuFFzDJDL8yRlmOG4xnaOMdRUcHjTU7GymlleG9ZCGcSZUqo2qQAo6ly3J44rt4tE0mBCkOl2UaFt5VIFAJxjPTrjill0XSp2jabTLORoySheBTtJOTjjuaaaCxy9945u7N/PXTYZbRnljSMSn7RmPgkr0ALYHXjPNQz+JNZv4LO1exv7O5e6kWYacI2lMSLnIDkgfMVU55rfs/CGk2ep3moeU9xNdqySfaNrjaxyV6ZIOB94npWpb6fZWYjFrZwQCJCkYjjC7FJyQMdASBRdBZnIaddarcLqEWra3c6aNOYbDiMyurjcjS8ENwQMKBkg81WuNR8QXOryS295cx2bXotYJxLGsAKAbt8ZQudxDdG6kCu4m06xubuG7ns7eW5h/1Uzxgun0PUU/7JbeV5X2eLy9/mbNgxuzndj1zzmjm1uDRwmo393NFcmbUZpYbpXkgVdj28kYIxtwAyMOM7s5wa9D03/kG2/+4K5zXtL0+z0TUrm1sbaCeYAyyRRBWf5h1I610em/8g23/wBwVcNiZLUtUUUVZIUUUUAFFFFABRRRQAUUUUAFJS0lAC0UUUAFFFFABRRRQAUUUUAFFFFABRRRQAUUUUAFFFFABRRRQAUUUUAFFFFABRRRQAUUUUAFFFFABRRRQAUUUUAFFFFABRRRQAUUUUAFFFFABRRRQAUUUUAFFFFABRRRQAUUUUAFFFFABRRRQAUUUUAFFFFABRRRQAUUUUAFFFFABRRRQAVykH/H/qf/AF9t/IV1dcpB/wAf+p/9fbfyFRPYqO5bFPFMFUtc1JtH0C/1JIlla1haURscBsds1kaLU0hTxXIWvju1uL+4iFtM1vDZxXBZInVy7kgqFcLwMfezj3pYPiBp8t2zCKVtM+zwzC7RM7N7Mv7wZ+UAqBkZ61XKybrc0dR8QT2/iCPR4rbZ50W4XUn3QSG6Dv0x9SK5TSPEOuaeml2Ylt5keJJZHupMSXJdju2AksduOi5/Cti98btby3aw2kM4t4rp9xLL80LKu38d3UelaUnjPRrW7NveGS3mjtzPueMbSAAWCHOTjPoM0LRf15hJa/15HMnxdqmoeZGup20USzW8onjiA8tDLtZGG7gDjOSDV0eNdSuxp1ta3Fmt3PtjuT5O7yZDME5XPB2nODWtN460K0t5nuo7i2eOVYWgmhVHZ2TeBycfd561esPEMGo+IbextIopLS408XyXA6tl9uMf1prTdf1b/IG9P6/rcxbDWdV1jxNPouoC2FnvkheKOcxXACdJMIdwDH3AweCai0++fw14PttZDXFxG7sl1580kzHlljI3Mdo3bQcdq1R430yGz+1TxzSPslkk+zQFvLjjfaWbJzjPFRzeJ/Dmq3kVrdx3IS3uH2ySoUh82NN5BwfmwvOCCOPWl0AzE8Wa3BczRyTWV5dxPJG+mwwlZE2x7g5bJ4zx0x+PFJZ+N9Vh0WS9u0067ImRE8ibOdykkfLkZX65x1xWlY+NvCy6ZqGqWjsI0mVpsBSztIcKfvYAbHcjHfFVtZ8ciyktPsMenRwT2Ul4P7QcxM5VgPLQDqxz/wDrprtb+twO0glM9tFMY2jMiBtjjlcjOD71JXN6R4g1LXpPtFlp0MdlHKIZ0uJSs6tgFsDGPlzjB5OKytK8dXd/fxRGDT51lmmi+zWc7Pcw+XuwzqeADtx9WFS1qCeh3NFcr4M8YHxUt3uW0jeAjdDHI3mxE5ykiMAQRjqMg11VDTQ07mT4n/5Fy8/3R/6EK2NN/wCQbb/7grH8T/8AIuXn+6P/AEIVsab/AMg23/3BWkNiJFqiiirJCiiigAooooAKKKKACiiigApKWkoAWiiigAooooAKKKKACiiigAooooAKKKKACiiigAooooAKKKKACiiigAooooAKKKKACiiigAooooAKKKKACiiigAooooAKKKKACiiigAooooAKKKKACiiigAooooAKKKKACiiigAooooAKKKKACiiigAooooAKKKKACiiigAooooAKKKKACuGfW9JsdW1SC81Syt5hdEmOa4RGAwOxNdzXJQxxtqGplo0Y/am5ZQewqJ7FR3K48UeHv+g9pn/gXH/jVfUdZ8Marplzp9zr2neRcxmOTZexhsH0Oa1LWSyvYFnthBLGSQGVB2OD2ovJ7DTrZrm7EUcSkDPlZJJ6AAAkn2FZaF6nNXsfgy/u0upfEVqkyRQxI8eoRjaIiSvByM8nOarRaT4EiXy08RwLCUSOSH+0o9kqq5cBh6bmPTFdF/wkPh7y4ZPtVvsmJCHyT2O05+X5RnjJwKc3iLw6n2jddWwFuMyHyTjGcZU7cNyQPlzVXYtDFktfA8r3DN4gtM3AnD41CP8A5bMGfH4qMelV7zS/BVwlw8XiSxE8iyeWJr6N442dQCcZBPQHrweldEvifw0Vz9rgHBODbsCSDgqBtyWz/D19qY3i3w7HcrEzoI2g8/zvs7FQN23aflyGz260tdh36s53TLLw8IZpdX8X6fLqEk6zLc29/HujKxiPgt1yuc5HeteZ/Cj6hb30HjCO0uILYWoaDUofnjzuw24Nk571p/8ACR6FGMzyQRZkMagxEnjHLDblByPvYx61swfZLhWaKKMhWKkmLHI9Mjke44ptt6istjzjVtM0CaKG30rxfpVvbtDJBcebeoXdXfeeQecHOBgfWtdLXwIGQvr9jIFuJLkq2oR7WZ4/LYEZ6be1bT6wGu5FtNEa6tIZvImuEKAhxwdqHlgD1/Gsqbx3pcOjXmoNpUha1v8A7Cbfau5zuADg/wB3Bz+FCu9F/X9XDqJF/wAIdDpUunL4qgMUm3azalEWjC/dVe2B6EHPfNO0seB9ImtZbbXdOLW0DwJ5l9ERh2DscdM5HbAHpWz4k1a08N6LJqc1h9oRHRDHEi7vmYDPPp1qqvijSG8Uf2J5ChjBHIlxsGx2cjbGOM5wQfTmhXb0E7JalY3fhMak17F4qtoRJKJpbeLUo1ikkH8RGc9hkAgHuKggXwRbfZmg8QWMclu8rLKmoRq7CQkurEHlcnp2wKs3XjLRLW/+zfZxIGwEmSLKE4cnOF4xsPJqzFrq3Th7LRGurRCqzXERT5GIBwqkZcDPJGKEh+ZS0qfwfpN/PfJ4ms7m8mjWFp7nUImcRryFyMZHPU5PvWx/wlfhz/oYNK/8DI/8abJr3h+G1S5e5thC8fmI3lE7l3bcgYz94gUq63oTWa3XnQLCwcgvCVPycNlSuQQexFD8w6mb4g8SaFdaHcwW+t6bNM4UJHHdIzMdw4AB5rrNN/5Btv8A7grmtWu9O1LwpeXNj5UiDCkiLYykMOCCAQfqK6XTf+Qbb/7gq4EyLVFFFWSFFFFABRRRQAUUUUAFFFFABSUtJQAtFFFABRRRQAUUUUAFFFFABRRRQAUUUUAFFFFABRRRQAUUUUAFFFFABRRRQAUUUUAFFFFABRRRQAUUUUAFFFFABRRRQAUUUUAFFFFABRRRQAUUUUAFFFFABRRRQAUUUUAFFFFABRRRQAUUUUAFFFFABRRRQAUUUUAFFFFABRRRQAUUUUAFcaZLNrzVre6eAq9yweOVhhgQOCD2rsqzb/QtO1KRZLi3QuM/MFGT9eKmSurDTsc1o9joehWhttONpBGzFm2soLH3x1pNeKXmnL9juYTeQTJPBiZBh1PBO7gj2rb/AOEP0f8A59/0H+FH/CH6P/z7/oP8Knk8yuY4W18J2k8VvcalqNgb4ljcFoopgQZC+FLcKeSMgGrw8MaeYVtm1xTawKUtIsIPJUuGIJz83THbArrP+EQ0f/n3/Qf4Uf8ACIaP/wA+/wCg/wAKrlfRivpZnJ6p4R0fVhCZtUhLQXs19HvVHTzJDnDKThgPTvU0fhrTo1tVj1i3iWIfvEiijRZD5gkBABAXke9dN/wiGj/8+/6D/Cj/AIRDR/8An3/Qf4UuVrqDlfc5m/8ACmkX+oSXralZmWWR2fz4YpgFYgkLuPynj736V1Nvd28Uex9QtpAD8mGVdq9h15x60z/hENH/AOff9B/hR/wiGj/8+/6D/ClyaWDm1uYWo+HNN1CSWNtWtlsZp/tD27RxuyyHq0bk5Qn6HqapXPgvSppXlGt9YXTytybSxcsG69QCV+hrqv8AhENH/wCff9B/hR/wiGj/APPv+g/wpqLWzHza3Mee4m15EstStLextllSUyrfxzbipzt2gDg9M1m2/gzT7Rbd4fEf+lW8hkjnkCNzvDDIzyAAFx6V1X/CIaP/AM+/6D/Cj/hENH/59/0H+FCjZ3RLaaszmB4RsFjwniECUjBkKoc5EgbjPcSH6YFaFppUenlI7HxIILQ7DNDhCXZVAJVifl3Y5GDWv/wiGj/8+/6D/Cj/AIRDR/8An3/Qf4Ucr7j5tLHOQeF7KJo1fxAskMA228e1B5aeYJME5+Y5GM+lT3/hvRtQu9Wnm1NCNQRB5RZGSFgQSwB67iFyD1xW5/wiGj/8+/6D/Cj/AIRDR/8An3/Qf4Ucr7hza3MG4s7HSPCF7aQ3dnJJI29vs8UcKkkjoi//AFzXY6b/AMg23/3BWYPCOkAgi3wR0PH+FbMEK28CQpnagwMnmqSsJklFFFMQUUUUAFFFFABRRRQAUUUUAFJS0lAC0UUUAFFFFABRRRQAUUUUAFFFFABRRRQAUUUUAFFFFABRRRQAUUUUAFFFFABRRRQAUUUUAFFZ2t67pnhzTm1DV7tLW0VgpkcEjJ6DgE1laP8AELwpr9xLb6XrMVzLFE0zqqONqDqeQKAOmoqG0u4L+zhu7aTzIJkDxvgjcp6HmpqACiiq9rfWt6062s6SmCQxS7Dna4AJH15FAFiiqc2qWNvqdtpstyi3lyrNDDn5nC/eP0FXKACisPX/ABh4e8LmMa1qtvZtL9xHJLEeuACce9aljf2mp2Ud5Y3MVzbSjKSxMGVvxoAsUVWv7+10yze7vZlhgQgM7ZwMkAdPcirNABRVWLUbSbUZ7CKYNdQKryoAfkDdMnpk46datUAFFFFABRRRQAUUUUAFFZj+INKjMoa8TMVyto+ATiZsYTp15FadABRRULXdulx9naZBMIzIY8/NtHG7HpQBNRWFceMvD1rBps0+qQxpqTbbMsGzMc44GM/ia07/AFG00u3We9nWGJpFiVmB5ZjhRx6k0WAtUVUv9Ss9MjikvJxEs0qwxkgnc7HCrx61Fb63pt3rF3pMF2kl/ZqrXEAzmMNyCe3NAGhRWbc6/pVnqi6bcXscd60DXAhOc+Wv3mPoKtWN9balYQXtnKJbadBJFIAQGU9DzQBYooqqmo2kmpS6ck6m8ijWWSIA5VWJAPpzg/lQBaoorN1zxBpXhvT/ALfrF4lpa7wnmOCfmPQYAJoA0qK57QfHXhnxPdSWujavBdzou9o1DK2PXDAZ/Ck1Tx54W0XU107UdctLe7Y48pmyVP8AtEcL+OKAOiorH1vxVofhywhvtW1GK2tZ2CxSkFg5IyMbQe1VtB8c+GfE9zJbaNq8F3PGu5o1DK2PXDAZ/CgDoaK5zUfHvhXSdWXSr7XbSC9JAMTMflPoxHC/iRXRKyuiujBlYZBByCKOlwForOude0u01m10ie8jTULpS0MBzucDr7DoevpUer+JNH0GW0i1S/itpLyTyoFfOZG9Bj6jmgDVorC0/wAZeHtUn8ix1WGeT7QbUKgPMoBYqOOeATnpW7QAUUUUAFFFFABRUTXMCXSWzTIJ3Uuse75io6nHpyKloAKKKKACiiigAooooAKKKKACiiigAooooAKKKKACiiigAooooAKKKKACkpaSgBaKKKACiiigAooooAKKKKACiiigAooooAKKKKACiiigAooooAKKKKACiiigAooooAKKKKAOC+IMmp3Gt+G9O0i0gvLtbh70wzy+XGVjXALHB7sO1Jf6x4ssfDWqXGp6Zp+m3BVIrOSyn85jI7BRkFQOMg9661tGtG8QJrbeYbtLY2y5b5VQtuPHrkDmn6ppVvq8dvHctIEguEuFCNjcyHIB9RntQtv6/rYHv/X9bnEXV74k1GLVNVtPEEWm6fozvEsZtlf7U8S/OZSfugtwAuPWuu8Ly31x4W0yfU5BJezW6yTMAANzDPGPrXm2u+EdU13XL+0/4Ry7tRezfvrlNT/0B13D96YQcmTaMYx1r1K30yO2v/tSXFyR5CwLAZP3She4X+97018P9f1qD3sh+pQR3FhKk0sscIUs5icoSo6jI5A+mK4Xw9q+n+C/hPHrVwnlQSs9ysf+1K5Kr+o59K769tUvrG4tJHdUnjaNmQ4YAjBwfWktLKCysILKJf3MEaxoG54AwKXRj7HlXg3XdB1z4nC5i1eLUNSOnNmREcKzs2WRMjhUVQPfOetepafbXFpamO6vXvJC7N5roqnBJIXA4wBx+FUx4cskfVpYnnhm1MATSxPtdMLtGwgfLgfrWlbQLa2sVuryOsSBA0jFmOBjJJ6n3p30sT1OOntbqTXrzxJ4aax1PzALS8tLnKtuiJGI5MfKeTkEYPWqFtfnUIrLTPCKrocmqNPd3krxB2tyjBHCoTt3F+PTgmtnU/h7pGo6nLfJd6rYSTvvuEsL54Y529XUcE47jFS6j4D0W+0+xs4ftWnrYgrby2Fw0MiKfvLuHJB7560lt/X9bje5zOvQ63LpGmaA+t2eq3tzqyrHdGEDEcQ3t5iqcFlK9BjtTbvxLr3hK08TfatSbW5LZrdLRjahSs0ufk2p94AbTjrzjNdpZ+FNK0+bTZLWJ4105JEt0DZXL/eY55LH1z3NJN4T0q4tNTtp0klTUbj7RMxfDB8AAqRgrjaMelPp/Xl+iBf1+JwHhbxXqtnrF19sbVrqzlt5rq5mvtG+xLC6LkbWH3gQMYPPA5qa0uPHe3wzPJ4ggN1quQ1m9ovlxx7C5ckfMWAxxwK6y08B6Xbabe2b3mp3b3sRhluru7aaby/7oZug+grYOi2h1Oyv8yeZZQtDCm75QGwCceuABRp/Xz/4CF0OKt9e1bQdI8RJqWufbpbW7W1srmSyy7yMikoI4/vkE8AenNReDNc19/Gb6Tf3mpXdu9m1039pWCWzxncAuwIT8pyfveldTd+C9JvdIuNOlNyFmu2vfPSYrLHMTncrDoR0HtSaB4K0zw7qMuoWs19PeTQCCWa7uWmaQA5BJbv9MD2ojvr/AFp/mN7af1r/AJGd451y7tpbTSdLvruC+uAZHFjYfap1jHAIB+VRnjLfhXOaf4q8R3Hg+eJbtzqTaymmWlzdwrFIeVLGRFyuR8w4rtdf8G6d4hvoL2a51CzuoU8sy2F00DSR5zsYr1XNYdx4Aso59J0a1t7gaLDNcXksnnnckrDC4bO7ILEg89OtKOm/9a/5Df8AX3f5kEus654Z1LXLXUdZTVIo9LfUI5GgWI2z7tqx8cbT2zzwaW0uvFOkat4bk1TW471dUAhuLAW6qIsRljIrDk4I5zxzVnU/A9vaeG30nTorq9bUbqFb+5upzLK8QYElmY8gAYwPWtXTfAukaZPdTxy30800bQpJc3TSm3jbqkW77gp9L/1/WtvkJ6/1/Xa5ymk6xcWNrpt0kjRpqN1faveBFDF4EDFRz0z8nStbSx4nkm07XNQ8T2kMN5iRtKe3URiIjdhHzuLhec9OvFdBa+FNLs5LUokjJbWJsI43bK+USM5HcnA5qlo3gHRNEu2uYjeXLbGjhS8uWmW3jbqkYP3Rjj6UO3T+v6Vg3/r+vM4PUvGXiA30er6dqOpSWct6lvbw/wBkrHZSqzhR+8c7zkHO4DGfatHUTqdl4j8XeJo9cnMNjAtnBbCBNvmMmQoOM4VnU+5PNb1t8MNCtri3lFzqsq2s6z2sM167xW5U5Coh4C9sVov4J0ySfUpGnvSuo3MdzPCZ8xh0IPyqRwCQM+uBQrWt/XT/AIIPf+v67HOaPpGrXnxMnvrjXZ5ItNsoIZIDbptZnXcyZxxyqtkc846VseLv9N8SeFNJyu2S9a7kUjqsKFh/48RXQ2GlW2nXN9cQmQy303nzF2z820KAPQAAcVW1/wAN6f4kt4o73z45IWLwXFtM0UsLEYJVhyOKL7eX/D/mK2/9eRj+JMah408M6UCCIZJNQmXPRUXahP8AwJv0rlvDV5HYeKLvxLcbhBqiX0rEDOVikUJj1+VTj613Gg+DtM8PLcNbyXdxd3K7Jr28uDNO69huPYZ6Ckj8G6TFa6RbATGPSsiAF/vA9Q/HzDvQtP67/wBIb1/rt/TPOdSlvc+JtQuV238mnxwlQMmOS5bakY/3EA/Fie9evadaLYaZa2afdghSMfgAKwNW8CaVrFtfQzz30RvbtLuWWCfY4dAAu044AwKfoHgyDw/ftdx63rt6zIU8u/v2mQZ7hT396E9Lf1/W4Pe/9f1oQ+I7zVr7XbXw3o18unSy273Vxe+UJGjjDBQqKeMknqegFcjaXuqW0evXP9oLPqtzqlvo8F7FGBvCYy23kA/M+ccZruvEPhHTvEc9tcXM17bXNuCqT2Vy0LlD1QleqnHSqR+HmhDw6miQG8treO5a6ilguCk0chJJKv17kfSlF2/rz/y0B/193+ZZXUrm5+IH9mQXJ+yWVh5tzGFHzSO2EyforHHvWJ47m1W48UeHLHRbO2vbuBpb5oLmUxptVdgJIB7vxXR6D4W0zw5Ldy2CzGW7KGaSaUyM5UYBLHknqeT3q4NIthrx1nMhujbfZgC3yhN27geuf5Udv6/rUO5xN3aeJ2E3iXWbbTrGXSLK4e0trFjKzyMhG52IHAH8IFbfhnTNF0vwRBNItu1vNbC5vLiUBvOLLud3bv1NdSyq6lWAZWGCCOCK46L4ZeH4bzzA+oNZBty6Y945tFOc8RZx17dPajyDzMLVxdDxH4asvB2m2l3bafYyXccFzM0cao+EQ5IJ6FsCrGhT6prevNrfiGLTtLXw+Zke1tnMkgZl5d2wPk28gDr1rtoNGtLfW7rVk3/abiGOBst8qomcBR26mkTQ7NNbutVUP513AsE6Z/dyBc4JHrgkZ9Kd/wBQ3/A4xoJvDmm319DZ2et+F71nvJiAFuEST5mPPEigH2OOK7O2k03R/Dkc0JEGmW1sHQkkhIwuR156Vzq/DDQFuc+fqhsQcjTDfSfZB3x5eeme3Suj1fRbTW9NGn3RkW1LozRxNtDhSCFP+ycDIo6WQdbs8di8TxXup2Wr3ek6xDqFzrUMvnXFi6Qw24JREEh4+62fcsa1PGdjq8/ifxJqtr4mubOLTNOSNI0to3AaXrGCR3IU56/NXp+saPa63pUmnXW8QSFSfLbawKkMMH6gVSuPCem3SXySmci+uo7mf9595k27V/3flHFGlrf10X5XC7vf+t7nAus3gyHTftkzak2gaRNeZMYRjJIVjRML/wACGetHhjxb4jn8Taet1JrV1FevtuYLrRDbQWw2k7kk64B4+bOa9EuPDemXd3qNxcxNMdQt0tp0dvl8tc4AHb7xNU9D8FaboVy1wl1qN9NtKRvf3jzmJD1VM8AfrRfW7/rcVtLL+tv+CYMvibUR4C1HV0uyLm9vng0zKD5VaTy48DHPQtzmpWv9Xudb1hm1z7Bo2jmATTeSrGVlTfIMkcA5GSOfTFW7P4aaBZXNvMsmoS/ZbkXFtFPds8cBHO1FPAX9fetyPw9p6WOo2bxtNBqMsktwsrZ3F+o+mOlLpp/W1v1H1/r+ux5rZ+KvEh8SaPcfbtTlt9TvBALe50pbe12HJJRifMyAMgnrVzUtS8U3un+IdctPES6fp1jeSJZwpapIZvLwm1i3RS+enPJ5ro9M+HGj6ZqFnfi81W6uLJy1u13etKIwV27QDwFwfr71pjwlpo8Pw6IWuDaRzCY5kyzsH3/MccgnrT0/r5B1/rzOTjg1OXx/f63Pry28WnWMULW8qIsPmyLuMZc8hdwRvXnFT+ELrxKPEX2bXdZma4eNpJtPubNEUAfxW8ifeUEgfNzjFdDL4L0i4vNXnuBcTJqyKl1byTExHaAAyr2bgc+1M8P+CtN8PXj3kVzqN7dFDGkt/dtO0SHBKJnoOBQmJrQ6SiiikMKKKKACiiigAooooAKKKKACiiigAooooAKKKKACiiigAooooAKSlpKAP//Z"/>
        <xdr:cNvSpPr>
          <a:spLocks noChangeArrowheads="1" noChangeAspect="1"/>
        </xdr:cNvSpPr>
      </xdr:nvSpPr>
      <xdr:spPr bwMode="auto">
        <a:xfrm>
          <a:off x="0" y="2697480"/>
          <a:ext cx="304800" cy="304800"/>
        </a:xfrm>
        <a:prstGeom prst="rect">
          <a:avLst/>
        </a:prstGeom>
        <a:noFill/>
      </xdr:spPr>
    </xdr:sp>
    <xdr:clientData/>
  </xdr:twoCellAnchor>
  <xdr:twoCellAnchor editAs="oneCell">
    <xdr:from>
      <xdr:col>0</xdr:col>
      <xdr:colOff>0</xdr:colOff>
      <xdr:row>12</xdr:row>
      <xdr:rowOff>0</xdr:rowOff>
    </xdr:from>
    <xdr:to>
      <xdr:col>0</xdr:col>
      <xdr:colOff>304800</xdr:colOff>
      <xdr:row>13</xdr:row>
      <xdr:rowOff>121921</xdr:rowOff>
    </xdr:to>
    <xdr:sp>
      <xdr:nvSpPr>
        <xdr:cNvPr id="17411" name="AutoShape 3" descr="data:image/jpeg;base64,/9j/4AAQSkZJRgABAQEAYABgAAD/2wBDAAgGBgcGBQgHBwcJCQgKDBQNDAsLDBkSEw8UHRofHh0aHBwgJC4nICIsIxwcKDcpLDAxNDQ0Hyc5PTgyPC4zNDL/2wBDAQkJCQwLDBgNDRgyIRwhMjIyMjIyMjIyMjIyMjIyMjIyMjIyMjIyMjIyMjIyMjIyMjIyMjIyMjIyMjIyMjIyMjL/wAARCAMgAw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sfxL4lsPCmk/2lqPnGHzFiVYY97szHAAHesfS/iRoupatb6ZJbapp91c5FuuoWTwiUjqFJ6mha7A9DsKKo6vq9hoWlzalqVwsFrCMu5BPsAAOSSax/DvjvR/Et/NYWq3ltexRiU297bNC7If4gD1FC1B6HTUVk+IPEmleGNON7q10sEXO1cbnkIGcKo5JqOz8VaTd+FovEbTm10ySPzRJcjYQuccj37etAG1RWF4X8W6Z4vs7i70rzzBBOYGaWIplh1xntzUfifxjpvhP7Et9FeTS3jmOCG0gMrsQMn5RzQ9NwWp0NFc34f8caP4jubi0t/tVreW675LW+gaCUJ/ew3b3rMufit4Zt5X2tf3FnGxWW/t7OR7aMg4OZAMce2aAO3orldb+IOi6I+nIy3l8+oxGa2XT7czl0GPmwO3NSaB460bxDeT2UP2u0voU8x7W/t2gk2f3gG6igDpqK4aT4s+GI5Sc6g9ir7G1FLJzag5x/rMY68V20cqTRJLG4aN1DKwPBB6GjpcOth9FczrfjfS9J8NXWt25N/Fb3H2bZAcFpdwUqCeOCa6SNt8asRtJAJU9qPMB1FZc2rTLrsOmW+nTzqU33FzwscI7cn7zH0HTvWpketABRRRnnFABRVH+17Fr+5sI51kvLaITSwLksqnOPzwag8OazJr2hQalLp9zpzSlv9HuhiRcMRyPfGfxoA1aKMj1ozQAUUZ5xRQAUVzd/450TTvFlp4amllOo3WNoSPKITnAZuxODxS+KPFsfhuWwtYrC41HUb+QpbWluVDNgZYkscAAUAdHRXE3HxGt4bzWI00m7ktdHhZ727DoI45Au7yhzkntkcZrqNH1H+1dFstRMD2/2qFZfKcgsm4Zwcd6PMC9RRRketABRRketGRjNABRRketVIdUsbjUrnToblHu7ZVaaIdUDZ25+uDQBbooyKKACiiigAooooAKKKKACiiigAooooAKKKKACiiigAooooAKKKKACiiigAooooAKKKKACiiigAooooAKKKKACiiigAooooAKKKKACiiigAooooAKKKKACiiigAooooAKKKKACiiigAooooAKSlpKAFooooAKKKKACiiigDyz4vzx3WpeFNEk1SPTFuL43D3UhUCIRrkN83HU96zbSf/i5/h23m8TR+MAVldWURj7AQP8AWfuvlOenNeqaloOj6y6NqmlWN60YwhubdJCo9twOKdp2h6TpCuumaXZWSv8AfFtAse767QM0R0CWpy/iH4keGrDw+t/HNDqInuGtreHIVZJVPIJfAABxljxWd4dl061uNT8ceIfEGl3N95CRSixmEkNjDnhAVySSTye/auxm8K+Hri2itptC0ySCIsY43tEKoTycAjAz3pYPC/h+2s57SDQ9Nitp8GaFLVFSTHTcAMHHvQtAf4HKfFHxFo9p4E1FxeWX9oTWm21jeRRKVlwuVU/MAQTz7Vo2OpeGtF8Bacs+p6W9pa2qpEzTxlHkjTkLzgsD2HNbd94Z0DU51nv9E066mVQgkntUdgo6DJHSmyeFPDstnDZyaDpj2sLFooWtIyiE9SFxgE0dGl1DqvI5T4NTW0ngKF0u7ea8uJpbq6SKRWZGdyRuAOQcAdazPF0er618X9Js9CubSG60rT3ui93GZI1Mh29AQc4r0bTdE0rRxINL0yzshKQZBbQLHux0ztAzU62Fml9JfJawLdyIEecRgOyjoC3Uj2ptpyT/AK2Er2a7/wCZ5V4p8H6/beHPEviS+1Bb/X59O+yRpYwGNI4dwLbRkkkjNbml+NPBOl+BtMt4b61uYGt47dLC3xLM5IAKmIc565yPWvQazrbQNGs757610mxgu3+/PFbort9WAzSXZ7f1/mN9+v8Aw3+R5jf2usap8YZI/DE2n2R0TSkjVbmAtGnmHO0KpGDjFHhG9jvZdb8Z+LrotqmlpJp11awQFUtoweSAMs27rn616vDYWdvdT3UNrBHcXGPOlSMB5McDcepx702HTbG3uLi4hs7eOa5OZ5EiAaX/AHiB8340dLev4/8ADsOv3fgeKvqcHg3SbWTwj4sstY0medFi8P3ISWTbI2SqFfmB5P3hxXrHit7dPBOryXcG6BbGRniyRnCk445qzaeG9CsLxryz0bT7e6YktNDaojnPXkDNaLosiMjqGRhhlYZBFEtYtBF2kmfPlnoGlf8ACDeCdH0x4xda7fxTX08ExY5jBcjqcFc4+vWtm4jPhfxV46uPDInQWOjoXTzXlLXLc7zuJyQvNeuW+g6PZ/Z/s2lWMP2YsYPLt0Xyi33iuBxnvjrU8VhZwT3E8NpBHNckGeRIwGlwMDce/HrTk73t1v8AirBHS1/L8Hc8E8DW92/ijw/PaXOlrfuv2jULmDV5Lia6i2/MJE5VTkjjjGKgvLCHVfh9q/iaWS4bUNU18jTGWdlERMgRWABwTgHr6V75ZaHpOmtM1jpdlatPzKYIFQyf72Bz+NC6LpS2kFoumWYtoH8yGEQLsjfOdyjGAcnORRdX/run+gun9dn/AJnk99JaeDviPfajCb2UafoJuNSxOzvcyM21c5JAPf0Fc54feIfEPwvPb/ZLSS8meaa8TWWupbhNuRHN0UNyBtFfQB02xNxPcGytzPOgjmkMS7pFHRWOOR7Gq0Xh3RII7dItH0+NLZzJAq2yAROerLxwfcURdmm+n+bYNXTS/rRI8Ot4NDsdH+IviS2jiTUo7qe0tkE7GSJG+QnaT/EWJyR9K17i10qXxRofhLxRfCHQ9N0SKZYZrgwpczngknI3EdhmvXH8P6NI1wz6TYs1yytOTboTKQcgtx8xB9aNT0ey1GMSSWVnLdwq32aWeFXMTY4IJGR+FK9kvK34J/q7lbv7/wAWv8rHg5liHw28Q3sdzKtprOvR2cc80hJW2RgoJJ5AABHNdlf6rbax8S9OTRp0vYNC0ie5HktvR5CNqAEcN07V1/hTwdbaH4JtvD2opb6gq7mn8yIMkjMxYna317+lblrpOm2MoltNPtbeQRiIPFCqnYOi5A6D0pvtf+rW/wCCK/X+t7/lofOXh06nq91o+oLdaYfEd5eBxetq0hutoYlozCAVVdoIwQBX0L4i1218NeH7zV71sRW0ZbHd27KPcnAqW30TSbS+lvrbTLOG8l/1k8cCrI/1YDJqe8sLPUIlivbWC5jVw6pNGHAYdDg9xSesbIFvdnz1dTa7p2mWWs614avba+m1yHULnUpZI9gBO1UCg7gApAGa7HX/AA1oXiz40NHqNms9tZ6QJ7rMrjcxbCdCMYHPHrXqt5Y2moWzW17aw3MDEExTRh1OOnB4pi6bYrcTXC2VuJp0EcsgiG6RRwFY9x7Gj+vwsH9fjc+ebLQtMtfhPdalZ2ghvPEOp/YYGEjErbtMAFAJ5GEPPWr3jG4lufHOq6fqkenS6VpFrClpa6jqT2aj5ATIgXmRsgjvivdBo2lrbW1sNNtBBauHgiEC7YmHQqMYU+4ovdE0rUriG4vtMs7qeH/VSTwK7J9CRkUP+vu/4f7w/r8f+GPIYLqay1L4c2HiTVYFFvDPevcyz4R8DEQ3tjJ2kdeaqalrIvNM+JPiO3mLpcyRaVZtyM4AU4+pbNe13uk6dqRhN9p9rdeS26Lz4VfYfUZHBph0PSWgeBtMsjDJN57xmBdrSf3yMct79abs738/xf8AloC0t8vw/wCDqeTeJbHSfCei6R4fEE0uoatDGs9zcakbWJ1hUfLJIc4XkjauM1zuj6idN8DfEBbZ4LVPMjtLawt7ppkiZvlZkLfNhievevf77S9P1ONI9Qsba7SNt6LPErhW9RkcGoX8P6NJJNJJpNi0kzK8rNboS5X7pJxyR2z0obve/X/gAtLW6Hlq+FrPQPHfgOzsHuBqRgd7y4ad2MkSRgbSCcAZPQAVjeG9N8OrovjLWYtSg0e/lv5rO2uxK7NaRswVdwySoY5+Y/nXujWNo98l61rCbuNCiTmMb1U9QG6ge1QpoulRNdNHptmhu/8Aj5KwKPO/3+Pm/Ghu/wCP4v8AyBaW+X4HlHwzi02z8bSWMNtbpfLZmSS60rVGuba5G4DMikna+eRz3r2WqWnaNpejxtHpmnWlkjnLLbQLGGPqdoFXaG72EkFFFFIYUUUUAFFFFABRRRQAUUUUAFFFFABRRRQAUUUUAFFFFABRRRQAUUUUAFFFFABRRRQAUUUUAFFFFABRRRQAUUUUAFFFFABRRRQAUUUUAFFFFABRRRQAUUUUAFFFFABRRRQAUUUUAFJS0lAC0UUUAFFFFABRRRQAUUUUAFFFFABRRRQAUUUUAFFFFABRRRQAUUUUAFFFFABRRRQAUUUUAFFFFABRRRQAUUUUAFFFFABRRRQAUUUUAFFFFABRRRQAUUUUAFFFFABRRRQAUUUUAFFFFABRRRQAUUUUAFFFFABRRRQAUUUUAFFFFABRRRQAUUUUAFFFFABRRRQAUUUUAFFFFABRRRQAUUUUAFFFFABRRRQAUUUUAFFFFABRRRQAUUUUAFFFFABRRRQAUlLSUALRRRQAUUUUAFFFFAHkk0L3eo6hLLfaju+2TKAl/MigByAAFYADHpQNPX/n91T/AMGVx/8AF1Kn/H3qH/X9P/6MaphXsQpwcVojyp1JqT1Kw05P+f3VP/Blcf8AxdOGmp/z+ap/4M7j/wCLq0KcKv2UP5V9xHtJ92VRpkf/AD+ap/4M7j/4unDS4v8An81T/wAGdx/8XVsVz9yviGS61KONtkLRMLRk24DYGM55z1/HFTKEF9n8ClOb+1+JrjSYv+fvVP8AwZ3H/wAXThpEP/P1qn/gzuP/AIuuVtdI1eSFUll1PyQkzKsknlMH2jb0cnG7pk/pUt1D4haCe3jhvTK0nmrMsgChTDjaDnrv7dOc1PLD+X8Ck5N/EdP/AGPD/wA/Wqf+DO4/+Lpf7Gg/5+tU/wDBncf/ABdcxcaRrkNu/wDZ0t4JxMojMlwXAQx/OcE8/N69D0xUml6Vq3nW/wBok1JrdDI4SeTyiG2jaDh2JG71J+lHLC9uT8A5pWvzHRNpNsmN95qS7jgZ1S4GT/33SR6VayxrJHe6k6MMqy6pcEEfXfXIwaXrEtzBLdWmotDHcQzbHlO5W+YOR8/I5B7DHQVLBYeIltkWRL/7cFXZKJ/3SR7MMrDPL7vbPTkUrQtfl/Afvfz/AInV/wBjQf8AP1qn/gzuP/i6P7Hg/wCfrVP/AAZ3H/xdYIs9bsbW6SzN6zslu0ZeUSHfg+b94nHbjpnFdPZfafsMH2zb9p2DzNvTd3rRU4P7K+4hzmvtFb+x4P8An61T/wAGdx/8XR/Y8H/P1qn/AIM7j/4utCin7KH8qJ9pPuzP/seD/n61T/wZ3H/xdNk0iARsRdapkKSP+Jncf/F1pUyX/Uv/ALpo9lD+VD9pPuzo/CF3Ne+GbOS4cvII1UsSSWwo5JPU+9blc54G/wCRUtP90fyFdHXivc9ZbBRRRSGFFFFABRRRQAUUUUAFFFFABRRRQAUUUUAFFFFABRRRQAUUUUAFFFFABRRRQAUUUUAFFFFABRRRQAUUUUAFFFFABRRRQAUUUUAFFFFABRRRQAUUUUAFFFFABRRRQAUUUUAFFFFABRRRQAUUUUAFFFFABRRRQAUUUUAFFFFABRRRQAUUUUAFFFFABSUtJQAtFFFABRRRQAUUUUAeLX95cR6w1haskUt3f3f7503hArk/dyMk0y8186O1tBfRrNI7KsksJwF3NtU7eT9e1PvpNMnvNQt73cWjv5yCquGU+YeQy8j8DVdrXw3IULQn5FCjCSjOG3DPqc85NevBvlVn2PLnbmd0QR+MmihH2rTpWneaZVjtyX/dxttLcA8+1aVx4kjguzElnNJEksUMku4LteTkDaeeB1qu1v4dkzujbmRpDhZRy33unY9x0PpVe6sdLu9aXUHv5ggaNzALd8Ep93nH8wT7005JLUTUXeyLj+LoIoJJ2s5vKMTy27Bh+/VDhuP4fxovPFQ025ZLq1lDtFEY4EwxLOTgbhk9B6U7yfDh+0ZiJE6lXBSXGCckAY+XJ64xU1x/YN27STozOyKhcJKCAvK4IHBHqOafvW3/AK1/4ArR7GVdeKdQlvCtgHiP2VJorSSyd3lcsQVLcbBx1IrSfxesNk1xJpswJuTaxIr7jJIud3QEgDHXFWbSfRbKXzbbdG/liIsI5DlQcgdPUmmN/wAI/JatbMjeU0pn+VJQRITksGAyD9DS97v/AFf/ACH7vYmj8RefJaxWunXM0s0AuJIziNok3bckN1Oe1Uj4zjtlh8+2mcS3EsXmnCKgV9uM9M+xIzVmRfD06wK8ZxAuyMCOUfL/AHTgfMPY5FMktfDMqKjwnaHZ8BJQCWO45x1BPODxTbd9xLltsNHitUa5jFtLcyQPM7qCqbIYyAW9+vA6mkg8ZQ3cwSGzlWKSSSGGdmGGdUD/AHeoBBqSSDw1KpV4Tguznakq5LfeBwOQe46e1OEfhtXV1hwyytMMRSjDsu1j07jil71tx+72MTT/ABXq81tayHZcrdpEvnm0aFLeV2xt5++MZOR6Vq61qWqaNHYxXGoW6+fctG9ylkzkIFJ/1YPXPp2q6bjQzpiacQTaIgRYzFJ8oHTBxnj1qKD/AIR+3MLRq++GQyo7LKzbyMZJOSeOOc0NPZMLrsYl34r1e20exv2jUWkhkMl8lqZFKg/IzIDlFYck84q9NrGqRa4yR3kNxYiwN+I4rYbnUHG1WLenOcVPJa+GZU2NE4XLHCLMoO45YHHVSf4entVl7jSPONzA/k3Yg+zxy/Z3YInXG3GCM0rPe/8AVv8AMLx7f1cpS+NYftkkFrp01yiQvP5qyqqlUALYz3Ab86l03xfZ63dtb2dtctAytsuTG2wkDJB4wPzrOh0Pw9F9hRriV4bWCSExiGRBIXYMzEgZ69ulaqNoFtPJdwIY5ihHyxybRkYOFxgE4HIFOLlfVg1G2iO58Df8ipaf7o/kK6Ouc8DHPhS0I7qP/QRXR15D3PUWwUUUUhhRRRQAUUUUAFFFFABRRRQAUUUUAFFFFABRRRQAUUUUAFFFFABRRRQAUUUUAFFFFABRRRQAUUUUAFFFFABRRRQAUUUUAFFFFABWF4j8RHQPsKpZtdSXkzRKokCBcIzkkn2Wt2uJ+IH/AB9+Hv8Ar7l/9ESVdOKlNJkVG4xbQ/8A4Te8/wCgJ/5Nr/hS/wDCbXn/AEBP/Jtf8KwBThXpfVKRwfWqhvf8Jref9AT/AMm1/wAKX/hM73/oCf8Ak2v+FYYpwo+qUg+tVDb/AOEyvf8AoCf+Ta/4Uv8AwmN9/wBAQf8AgWv+FYwqlPq9nbajFYO7G5lAKoq5wPU/kT+BpPC0luCxNV7HT/8ACYX3/QEH/gWv+FL/AMJdff8AQEH/AIFr/hXAQ+NI7ggQ6ZdvvkVISQVWTc20ckAD6ZPFXV8URfZZ5ns5VaCPfIm8HB8zYVB7896lYei9ivbVjsv+Etv/APoCD/wLX/Cl/wCEsv8A/oCj/wAC1/wrh/8AhLiqySPpU6wohl3+cvMavsZsexI470yHxvFcAGDS7txI6pASCiybm2j5mAA+mTxQsPRew/bVju/+Esv/APoCj/wLX/Cj/hLL/wD6Ao/8C1/wrhNS8YSWhuYItPJuERjGTMCrMuNwOOnU9+cdKsf8JM6S3EX2KWZ7cs84VlXyoxgEj+9znj2pewo3sHtq1rnZ/wDCWX//AEBR/wCBa/4Uf8JZf/8AQFH/AIFr/hXIWnidLpyTYzpblZWjlDBjIIz83yjkccitPTtRttUtRc2rlo8lTkYIP0qlhqT2JeJqo3P+Esv/APoCj/wLX/Cj/hLL/wD6Ao/8C1/wrOoqvqlMX1qoaP8Awll//wBAUf8AgWv+FH/CWX//AEBR/wCBa/4VnUUfVKYfWqhdn8ZXtvBJM+ifIg3Ni7XOPyrqbW5jvLaOeI5RxkV59qv/ACCbv/rka7Lw5/yA7f6VyYmlGnblOnD1ZVL8xq0UUVynSFFFFABRRRQAUUUUAFFFFABSUtJQAtFFFABRRRQAUUUUAeUp/wAfeof9f0//AKMaphUKf8feof8AX9P/AOjGqYV7dP4EePU+NlXUNUh0xYjLFPK0rFUSBNzHAye47VSXxZpzyeVHHdySmMTCNYcsYiM+ZjP3f19q0bqzhuWikmLDydxXBx1GDn8Ky4vD+l3nkX9rc3Ks1qsCTRS4LQgdOR0Oef6UPnvp/X9Ma5ba/wBf0iX/AISuyRpsrNMqEsGgiLYQKpLHJ7bu1XtP12z1K9mtbbzS0WcuUwhx1wf8cVlnT9Btr2WyM0kc1zGYTGCdoDqFxnGAcKMZNXrbSrPT9YimU3ck0isse87kjGBkZxkZ9yfbFCbv5A1G2m5DceLbO2uwskcqWirIWuXXCsVIGE55545xWjYaxFq+myXWlgSurFAkjAYcdiRkd+2ayLzStEiv0t7m5vPMlDNDbrudY9zDLDap2/NzknH4VtLpaLpstiLy7Hm53T+YBLk9wcYH4CkuazuD5egyy1WQ2N7caikUIs3ZXkhJaNwoySuefb6iq7+LbGLZ5trqCEoZGDW+DGmQNzc9OR0zVy30mGPS5NOluJrqCRSh85lztIxgbQKgTwzaBX8y4vZ2eLyS80247dwbHTA+6OlN83QFydSxHrdm9lLduJ4khkMUivExdW/3Vye4P41Hdayn9k/bLFRMzyLFGJlaMbiccggHH4VDIdDgu59NumSSS7lE0kUyF03EADnG0cLwCarvdeHbjRJoLeb7PaRup/0aFkZGJ+VlG3nJHUAg0nJ9/wCuoW8iOTxLfoZYxaWhltI5JbvMjbdqMB8nGcnOea0bfUb5tWjtp7WAQTxtJG0UhZ0UdC/GOe2KrR+HrC9tYpY7q/w6sJJC2x51ZssHBXuR6Crtlo62N7LcpfXsnmklopXVkHoB8ucDsM0RUtLg3HoaVFFFaGYUyX/Uv/umn0yX/Uv/ALpoGbngb/kVLT/dH8hXR1zngb/kVLT/AHR/IV0deE9z2VsFFFFIYUUUUAFFFFABRRRQAUUUUAFFFFABRRRQAUUUUAFFFFABRRRQAUUUUAFFFFABRRRQAUUUUAFFFFABRRRQAUUUUAFFFFABRRRQAVxPxA/4+/D3/X3L/wCiJK7auJ+IH/H34d/6+5f/AERJWlH+JH1M6v8ADfocomr28l4beOK4dRIYjOsWYw/dSfX8Me9Pm1vS7eISyX1vsMogysgOHPRTjoaqWumX9k80Ntc262csrzEshaQFuSvpjJ61lQeEL2NpJnu7Zpi9vIBtbYTExPPpkHt0r1ry00PNtDudZHdW0kksaXETyRf6xVcEp9R2pqanYNA8631sYY+XkEq7Vz0yc8VzUXhKS0ttSCusrTQSRxMrv5jbjuwdx2j04HNM0zRNSuWkvZ7eG0uFlhkihkTCOY02kMASce9HNLsLlj0Z1jahZx7N11Dudd8a+YuXHqvPNV/+JVfXVrcP5JvCgkhUyASbevQHn9azbDww9nKZDPG5NpJByp+VnYtkeijOMVBpng17DUba5eeKURiNmJMgYMi7cKAduO/IzReTaugtFXsyMan4etbqUSaTqMJguY1keRDshkJyn8ZCjJzwMVsTad4cnihnla2MTsVjcXJCyEtuI4bDfNzjnmqt74Ymu5tQf7REFu7y3uAGUnaI8ZB9ziqk/giWZ95uYXzPO3luZFQJKwb+Eglhjp0NSuZdP60Lbi9bm3LB4fhLWs8lpG3ltG0bz4OwneRgnPvTY7Lw5DMmyS23kC4jX7STgKdwZF3cLnnjiqk/hRptU+1CaHZ9rgn2shJ2xpt2/jVDT/A9/azWZm1GCSO2nEq7UZWxggrjoevU07y6IXu2+I0LeDwvqm+8iRJIpo3naUzkRgMSrHG75Se/A/OrP2Dw1ciNlktpMsxDLdE7+AWBIb5hgAkHI71ljwXdGwFs95bgx2q28ZRGw22XeC3sehFQQ+FdSuLu6upPs9vOt9PIoKny5EkiCErjnjtn0par7P8AVw0b+L+rHSR22iStFBE9szSI7RIk3LK/3iMHkH2qjp3iDRbaFYYYJ7K1JlMcksW1JCn39pySTx3qhovgh9KvbKaS4inECxFiTICGRdvygHbg9eRmrdt4Ms00qe2uGMlzKJR5wdiEDtn5VJwvbOAM0/fvdLv/AMAXubN/11L0viW1gtjPLZ6gmXREQ2/zSbzhSvODn3INMfxVYRx/PDdrcef9n+yGIedv27sYzj7vPWor7RdT1ewjtL+6tBHHNE4FurqSEOSd2cgn26etU7vwc0+nXFh/od1bvcGZPtgcyYIxzIDu3Keh9ODQ3PW39bAlDqaU3ia3hvLW2NhqTPdKXhZYAAwAyerAjA65FaEuqafAqNNfWsYkXcheZRuHqMnkVl2vh6e2l0N3vTcf2bDJHI0oJeXcuOvt71zqeGtSF3ZXcVrnytQzBHcqP3FsofaHAJ43MenPShyknYFGLR12q31oNLkBuoAZ4j5I8wfvP931/Cu68Of8gO3+leN3ngdraxWU3STeVb7ZRI0gC4cv8gUgdTjDegr2Tw7/AMgO3+hrjxbbtdHXhUlezNWiiiuI6wooooAKKKKACiiigAooooAKSlpKAFooooAKKKKACiiigDylP+PvUP8Ar+n/APRjVMKhT/j71D/r+n/9GNUwr26fwI8ep8bMzW9PmvktjHBFdJE7F7aV9qvkYBz7HmsXSvC1/aX9jNcEt5Kx/OlwAsYVcFANu5hn3AOea3tVv5rM28NskJmuCwVpmKooVcnJHf0rF0XxPf3TWML2TSxsI457ksBl2XdkcgY9sc1Pu83mWufk02Nq7jv7jVYo2sI5NOjdZBILgKS47spGcDsBVHWdE1C+1yO7gijKxvEyS+aFZQp+YcgnkemM96mu7m8g1/zJJpBp6mONVgnTh2z99CpY546EU3Vtalstdt40iDxROkcu2Qg/vOBkdOMd+aNOvcWvTsW9V025uNTS5s4NspVVF2t0yGMBskNH0cY/nTdX0m6u9XjuY7aC5TytiNLMUNu2eWAHXI44/Hip9WuLy2v9L8iZEt5LoRyptyz5BOM9hxVTQL27mvoBPeSTrdWjXDRvtxCwfGFwOBg45z0oaTfKCva/9f1oVbPwnNaNG8cMCPH9mZSr9GXPmt9SCOe9bNzoc0+trqC6jJHGrA+QA+Dj6OB/47WafE185QQW1j+/uvs8CyXB3jDMpLqBn+HPFXtH125v5glzbQx77X7RH5bljw20g59+ntTXK3+ISU1v6EGp6RqF3e3UMUUf2W7kikacy4MewEEbcZPaqw0bUJ4A15psTmGKGJIUvShfYT84dcbTzwD71oad4gl1FLv/AIl8lu0ERdS5Y7j6cqtUbK71I2dysepGeVrFLpZZlVvKY5yAFA49AazfKtfn+f8AwRq+39dDf0qC5t9Ojiu5N8wLHlixUEkhdx64GBnvirlcc2qagStx9ukBgitCIQF2zGU4Ytxn6YIrsj1NbpmbQlFFFMkKZL/qX/3TT6ZL/qX/AN00DNzwN/yKlp/uj+Qro65zwN/yKlp/uj+Qro68J7nsrYKKKKQwooooAKKKKACiiigAooooAKKKKACiiigAooooAKKKKACiiigAooooAKKKKACiiigAooooAKKKKACiiigAooooAKKKKACiiigArhfiNF503h9PMkjzeSfNGcH/AFEld1XE/ED/AI+/D3/X3L/6IkrSj/Ej6mdX4H6HLDTj/wA/97/38H+FO/s0/wDP/e/9/B/hVwU4V7NkeTdmRBJp1zOIIPEDyzHpHHdIzfkBmrw0xv8An/vv+/g/+JrOubG9EmsyWUYjmmjjEEgAGSBzg9jWRNFdpcW8LW+ri1lkk8m2FwfO4j6k7s43c8n/AArO9t0aWvszqhpjf9BC+/7+D/4mnDTT/wBBC+/7+D/4msHTrTWk1G3N4LprgSAyziX9wYdv3dufvZ9vfNas1jrD60txFqASxDKTBvPI78bP61S16E/MlaG2S6S1fWrhblxlYTcIHYewxmpksFdnVNUvGKHDATKdp9DxxWRe2V1JrcipZSuJrq3nW6AXZGiD5gTnIPB4x3rS0XT/AOz7rVQsHlQzXQkj5+8Nign8wetEddxvRbloaY3/AEEb/wD7+L/8TTv7Lb/oI3//AH8X/wCJq6KdVcqIuyh/Zbf9BG//AO/i/wDxNH9lt/0Eb/8A7+L/APE1foo5UF2UP7Lb/oI3/wD38X/4mj+y2/6CN/8A9/F/+Jq/RRyoLsof2W3/AEEb/wD7+L/8TR/Zbf8AQRv/APv4v/xNX6KOVBdlD+y2/wCgjf8A/fxf/iaP7Lb/AKCN/wD9/F/+Jq/RRyoLsxtS00rply39oXpxGTgyDB/8dr0Dw5/yArb6Vxuq/wDIJu/+uRrsvDn/ACA7f6VwY1Wsd2Ee5q0UUVwnYFFFFABRRRQAUUUUAFFFFABSUtJQAtFFFABRRRQAUUUUAeUp/wAfeof9f0//AKMaphUKf8feof8AX9P/AOjGqYV7dP4EePU+NlTVJtOitB/aSRvCzfKjx79zDngYNUdO1DQbmSwljgt4bqSFfJHlfNGCMhNwGAcds1e1DT2vTBLFcm3ngLFJAgcAMMMCD7Vl6b4Ts7Wa2u4LiOZECNvNujM5VcAh+w9h+dHvc2w1y8u+ppXNxYQ69aRyWO+7kRtt15Q/dgDON3X8BUOn3VlrV2JbnSYo5jAs8Msux2eLPBzj5ecHFXru1hnvbKWWYI0TOEQkfvCy4I/L0qjodhbwySeVq0d8YYRaqIwoMKA52naTk+5x0o1uGnKXNP1O01eeZFaCVreTfEQD93s43Ad8jIyPeqceq6XZXWpDT9MXz4mjV3iRU+0O5IADd8HOSfel0LRIbG9uZ0vjcyCP7LIDFsIwcjJzknB61E3hrS7M3slvfG0wkRJkmLrb7SWDEO3Q++Pak+ayY/du0X7abS/stxqlzY29nLHKRcMyKzLIpx94D5jzxj1oi17w7FLGIriFJDGAu2FgQpJwv3eMkHg9x61W8jTZtFFnJrdu8l5MZkuVdB5koYHKrnBwQBirKeHWMzz3OoSXEzyQyO5iVcmMsRwOgO78MULm0t/XcPds7mh/a1gbGO9e9hS1k4WSV9gJ9Pmxg+1UXm03TbBJdKsbacXswiRLUoqzMc9W6Y4NTpoVt/Zv2GdpZY/NebKu0ZyzFuqkHjNFzoyPYW9taTvbNbSiWGRsylWGeu45I5Pem0yVymb/AGno8tzpDtpiNeTSGCP92rNbbcg5bsMqQMdavaZrn9o3QiazeBZIjNA7SBvNQNtzgfd7cGqI8I6ZFNZSyXEou0nErSCVk89huONgbHVieBTtLh07TruWV9dtZ1s4jCse5E+zIWyQ5B65wMnFJNp6lPla0OjopkM0VxCs0MiSxOMq6MGDD2Ip9aGQUyX/AFL/AO6afTJf9S/+6aBm54G/5FS0/wB0fyFdHXOeBv8AkVLT/dH8hXR14T3PZWwUUUUhhXGReIfEl9JdSWlvpCW8d1NAgmkl3kRyMmThcc7c12dcNoP/AB63n/YSvf8A0okrgzGvUoUlKm9b/wCZUEm9S3/ani3/AJ5aF/33N/8AE0f2n4t/556F/wB9zf8AxNW6UV439p4n+b8EackSp/aXi3/nnoP/AH3N/wDE0f2j4t/556D/AN9zf/E1cp1H9qYn+b8EHJEpf2j4u/556D/33N/8TR/aHi7/AJ56F/33N/8AE1epaP7UxPf8EHJEof2h4u/556F/33N/8TS/b/F3/PPQv++5v/ia0KWj+1MT3/BByRM77d4v/wCeehf99zf4Uv27xf8A889C/wC+5v8ACtGnUf2pie/4IORGZ9t8X/8APLQv++5v8KX7Z4v/AOeWhf8Afc3+FadKKP7UxPf8EHIjL+2eMP8AnloX/fc3+FH2vxh/zy0L/vub/Cm694ittAS28+KSVrhyiKnHT1J49K5mbxPrthqWoILcX0kl40dvCh+SGOONWOenJ3dcnv2rWGOxc1dNfchOMUdT9q8Yf88tC/77m/wo+1eMP+eWhf8Afc3+Fc7c+Nr4zGOC0gjSWGRUZnLNHMsXmYbHyn0wM0sfja8ttFM11BayXUUiRNskID5gEpYcZ65FV9bxvdfgHLFnRfafGH/PLQv++5v8KPtPjD/nloX/AH3N/hXPyeMdYjura3bSUkLQxTXDwyYVFlJC7SxHIxzkc9qmt31HT7zXLn+076/TTnQLbztGFKFFZidqAkjJIo+u4tbyX4D5I9Da+0+MP+eWhf8Afc3+FH2nxh/zy0L/AL7m/wAKwpPG13KWuLK2s3sRDJdK8sxVpYkcLlRjqeSO3T1pbHxxeXUt1PJo0iaekckkTl1ViIz82QT169Bx0NH1zG2vdfgK0b2Nz7T4w/55aF/33N/hR9p8Yf8APLQv++5v8Ks6Lq0WtaZHewxvGrEqVfqCDg/WtCsZZliouzf4IfJExvtPjD/nloX/AH3N/hR9p8Yf88tC/wC+5v8ACtmil/amJ7/gg5EY32nxh/zy0L/vub/Cj7T4w/55aF/33N/hWzRR/amJ7/gg5EY32nxh/wA8tC/77m/wo+0+MP8AnloX/fc3+FbNFH9qYnv+CDkRjfafGH/PLQv++5v8KPtPjD/nloX/AH3N/hWzRR/amJ7/AIIORGN9p8Yf88tC/wC+5v8ACj7T4w/55aF/33N/hWzRR/amJ7/gg5EY32nxh/zy0L/vub/CrOj6vqEupT6dq0dotwiq8ZtSxUqc5zuHB4rQrFtf+R5m/wCvZP8A2auzA46tWrKE3oTKKSOorifiB/x9+Hv+vuX/ANESV21cT8QP+Pvw9/19y/8AoiSvoKP8SPqc9X+G/QxBTx1FMFOFe0eQcXFrWpWUiXl1NK1tJJMg8yeMoSM7QFC7k6dSTTYNb1G2hECHHkzTrOZpGZmxFvG0kZHXvW/ax6O+sXlrFpkCTBf3kvkriXONwz3xkZ+tRy3Ph+3vodLFnakl2LAQgJEVQnJOME4GODkVjGLS1ZvdPoWdQ1x9Nt7RxZSXJmjDHazfLwPRT6+1R6xd3LNbrDdy2Stay3JZNuSygEKdw6c89OlLa+J7IvbQs6q08joojVtsaqMgtkDHH4fhT7jVfDuopELpoLkebtjSW3ZjuxkEKVz0zz0qm+a9mTFcrV0NsJr25v7OVNQeUPGHuoCqiOIFcgDAzuzjv07V0QrmYtU8KR3D38Is1uByZxblWOcjO7b04xnpWnb+IdMnlWEXSCYjJXBwPl3Y3YxnHNVGS7kyTvsawp1ZC+JdHYKVvAS7+WqiN9zEjIwMZIwDz0q7canYWcyw3N9bQSsMqksqqx+gJp3RPKy1RWTqWuf2dcmJbN50jjEs8iyBfKQttBwfvd+B6Umna6L+8WE2jxRyq728xkDCVVYAnA5XqOtJSTdh8rtc16KKKokKKKKACiiigCpqv/IJu/8Arka7Lw5/yA7f6Vxuq/8AIJu/+uRrsvDn/IDt/pXBjeh3YPqatFFFcB2hRRRQAUUUUAFFFFABRRRQAUlLSUALRRRQAUUUUAFFFFAHlKf8feof9f0//oxqmFQp/wAfeof9f0//AKMaphXt0/gR49T42Zeuw3M0duIo7mW3Dt50ds+yRuPlwcjgHrzWHo2l65b3mnid7yOOJIwEUAxqgX5lc7uuf9kn3rpNV1MaXbLL5BmZiQEDhegyf8gGq1p4lt7uGCWO3lCTTRwruIBBdNwP4UrR5t+xacuW1tCDUtL1W48SWd6n2aS3ichMlg0KlSCcdDk9/pTvD1ndQyo0ljLa+RYrbN5gUebIGzuGCcj3PrU+o65NbXYht7YtFHPHHPOzDC7snAXqeO9UV8ZC4MDQWc0UbTLl5UOHiIboSAA3A7mknFPRhaTWxP4Zt9Vh1G4e9ju0hkhBInfcPNDc4O49vQAe1PudFHm62BaXJgujA4+zOokkZcliC2ckHHB+lT6Hrq3kd+syzK1qfMYuQ3yMCwwQADgAj+tVH8XzW87G402VVkjja2hU7mfdk5JUHAwOmOKG4qKTD3uZkEtlqknmiWwuZ/tEAhgkZU3wgOCDJjAU4549K2Nagvn1CyaOK9mtkTBW0mEZWXIwzZPK4z1z9KsnUp7jw+2oWVvtmaIusdyCm0jP3hjPb8azzrGorPZTTb4NPeCJ5Z1tg6M7dVLbgUHQdD1pNJaf11Em3r/XQz00jWI4TIHvzN5KSYNySPOEozxnH3M8dPxrc1Gx1m41OKay1BYbUBd8RcjODzxsP86g0XVL+6vIVu5Iniu7ZrmJUi2mLD42k5O7g9eKH8TybQ8OkzyxyXH2aB/NRRK2Sp/3cFT17U0lZDfNdlvUtP8AP1fSrxIN8kEx3SZ+4pU/19K586dfw4SCyv5LOGdZ5YLjy2Z23kkREY3Dkn5q3dL19dSk2NZy2+YPPTc4bcoO09OmD+fWk03xJaawbhLKOQyQoW2u0fzeg+Vj+tDUd0/P+vuEuZdCbQYJYNNImhaBpJ5ZVibGUVnJAOOAcGtOuPj8R6iyPDljKNjyy/YnH2YMSCNnWTGOo65pqeLL0rHcOhSEOsar9mY/aCZChO7/AJZ4wDg+tUprRCcJNtnZUyX/AFL/AO6aeeDTJf8AUv8A7pqyDc8Df8ipaf7o/kK6Ouc8Df8AIqWn+6P5CujrwnueytgooopDCuG0H/j1vP8AsJXv/pRJXc1w+gg/ZLzg/wDISvf/AEokrys3/gL1/Rl09zVpRSbT6H8qcFPofyr5w2CnUm0+h/Kl2n0P5UALS0bT6H8qXafQ/lQAtLSbT6H8qdtPofyoAKdSbT6H8qdtPofyoAB1rIj8T6fJex24E4illMEd0Y/3LyjI2Bs9eD2xx1rYKkggg4IxXIx+EtRXTLfTDeWwtNPJeyYRtvaTB2GTt8pOeOtaU1B35gZqQ67oetaXPdK0NzDbs2+OTYWUglc4J4zzjOM0ahc+GFsbs6h/ZphtiJrmKUIxjbAALL2boK5iLwZf2a2NnIsdwCkNm0lvHtRYI38xnkyeWYgYABp5+Hd55d4v9oiQsSLcysSCjSiR1cBQecdcmujkpJ6T0Ju+xuf2j4YDX2oixgM1o8cbyrbKXkLqNmw9WyGAFXI7TwvvmZbfSRJaRhJvljzAvPyt/dHJ4NUm8JPL4zOsyXQ+xGKNvsarwZ0BVZM+gU8D1rEt/hzewKHOp+fNbSKbcTMTHKgfeVlUKDye+TSSpv7Vtv6/ruGp1E154Ym1DTFkfTZrl0Z7JsIxCKOSh7Ae1WXbTNSsJjaX8KJe5Q3NpKm52Axw3IJAGO/Suf1LwXd6kGBurWDzLGS3c28Jj2yNIHLKOmDjBzyagj8FarbxRSwahD9sLTSStMS6LI8YjV0AC4IA6Y7mly02viHdpmm9l4UtGtbp3spBY2X+jRl0fbEvzb1X1+XqPeq1vrvhyZ5p30aS3u7tI38uazUTXat93GM7uR3PGKbJ4JlOmapax3ECSXkENpHJsP7uBFAZfqcuePUVan8HQWctneaIscd7aPuU3ckkocbSu0sSWAAPGOAe1Ven1k3/AFf8xJaaE7eJrGwtrKGLS79Zbh3jisorYLIpUbm4yBgDuDjmiLxnptwtubaG8uGlTzHSKHc0K7iuXGc9QRxnpVG98G3erXsdzqWrSvJFaypC8DNE0UrtncNpGVUAAA5z3qK78GXl4dMR30+E2ax7Lq2jeKaFhjdsIOCrejep60lGi7Xfr+IO/Q7QHIBHeloorkKCiiigAooooAKKKKACiiigArFtf+R5m/69k/8AZq2qxbX/AJHmb/r2T/2avRyv/eV8yJ7HUVxPxA/4+/D3/X3L/wCiJK7auJ+IH/H34e/6+5f/AERJX1dH+JH1OWr/AA36GIKcKaKcK9o8gybTw7a2l1DeRzTG6V2d5GkYiTd94bSdoz7DtTLjwzHdXDeZeP8AZGeWT7OIx96RSGO7rjnOMVUuob6COa1s4Xb7CGngJXhi33QPXaC3HqBVG5u9XMReylvJ0RmEFxLbYl5UZ42joc44H41l7u1jZc17p/1/TNaDwjBHGifaEUgsH8m2SMOhQoQQO+D15qbTfCsGnXNtcLNHvgfKiK2SIMNhUA46nnOf5Vi30uu2d3NDbXMyQiZsXDwF2lbau0HYvIPPoOOorpNTOt/ZrY6YIzMR++3BcZx23H1oXLa9hXltfcqyeE4JNKksDeSKslqLXzNgyBvLZ/Wpk8L24tfsz3MjoZPMYbQCf3ezH5c1X15FaLTm1S3aeEJIJUSIyASlPlOFz36H1qtZ2+3WNKkWCcXyIFut0LDcpTG7zOhUcfL60WjzNW/rcLyavc0dM8JwaddW1wk0e+3fKiK1SIMNhUA46nnOf5VqXmj2V/cJPcJKZEAClJ5EHHPRWANXRTq05VaxDk3qZGp6G2o3JkS8aCOWJYZ0EQbzEDbgASflPXnnrSadoRsLxZjeGWKFHS3i8oL5SswJBOfm6D0rYopKKTuHO7WCiiiqJCiiigAooooAqar/AMgm7/65Guy8Of8AIDt/pXG6r/yCbv8A65Guy8Of8gO3+lcGN6Hdg+pq0UUVwHaFFFFABRRRQAUUUUAFFFFABSUtJQAtFFFABRRRQAUUUUAeUp/x96h/1/T/APoxqmFQp/x96h/1/T/+jGqYV7dP4EePU+NkF5p9rqAjFzGX8ttyFXZSD0PIINQQ+HtKgmhlitArQ7fLw7YUqMA4zjIBxmtEU4VVle4uZ2tcqTaPYXN6t3Nb7p1IIbewBI6EgHBI9xTF8PaVtKm0DKWDbWdmA68AE8Dk8DitEU8Ucq7BzPuU7HSLHTvM+zQFTKoVy0jOWAzgHcT0yaiTw1pKK6rasu8g7hM4ZcZxtOcrjJ6YrTFPFHKuwcz7kcdrBHaC1SMCAJs2ZPSq50TTmmilNv8ANEqqo3ttIX7uVzhsdsg1eFOp2Qrso2Wj2On3Ek9rCUkkGCTIzYGc4AJIUZ5wMVEnh/SkvDdLaKJvM80NvbAbJOQM4HJJ461p0UrIfM+5Vt9Ns7WRJIIAjJH5SkE8JnOPzqwI4wCBGgyMHCgZp1FOyFdmaugaalvJAsDBHYMT5z7gR02tnKgdgCMU8aLp4mhlFvhoQAuHbBxyMjOGIPc5q/RS5UPmYUyX/Uv/ALpp9Ml/1L/7ppiNzwN/yKlp/uj+Qro65zwN/wAipaf7o/kK6OvCe57K2CiiikMK8z0zQLC9F/cTG78x9SvM+XezRr/r3/hVwB+VemV55Z2b3+h6pax3Mts0t/fKJYiAwzPJ6g8V5ebNqirO2v6M0p7k3/CLaX63/wD4Mrj/AOLpreGtIjeNWOoZkOFxqFyef+++Pxq9o9hJpmlwWct3NdPEoUySkE9OgwBxVPxHpV5qsFtHZyrGyM5ZyxGAUIHT3rwVOXNbm0NFsU7nT/DVoJfPu75TEwR1XULpm3EZAADkk49M0+10vw5eGIW93eu0oZkA1G5BO3hsgvwR6HmqGm+HtR02+/tK30q0t3jkylhHcDaymMIxDYwrZGelMvfC+qXdzJePZ2cz3XnNLbvOQsJdVVSDjDEbdxPr0rbS9ud/f/X338hI3Y/DWkS7trah8rFDnUbkcj6vzSQeHdEuQ5hmvZAjmNtup3HDDqPv9q5OPwtqWpmOffcTRJNIilpRAVYMP3uHQnnB6YPvzXWaBoz6TPcq+nW677qaZbpGXcQ5zyMZz2P0qZ3ivj1D5EV/pHh7S40e8n1CMOcIq3907N9FVyT+VOtNI8OX8hS1uryVhGshC6nc/dbOD9/vg/lVvUrW/i1e11Wwt47t4oXgeB5fLOGIO5WIIzkY+hrHvPDF9e30+oPbWcd4UtvIMb/6lkdmfBxxwcZ780ou61k/v8+w3ombH/CK6T/ev+Ov/EzuP/jlKPCmkno1/wD+DO4/+OVytr4N1Z7qX7Va2yQT+WLhFnBWUrLuLYAycrn7xJ7VM3hLWDrN3NBFb2iSR3EQlilADK4/d8AbuOBycDsKq3/Tz+vvF8jof+Ed0MXa2vnXvntGZAn9qXOSoOCf9Z0yafJ4Y0aGJpZJb5I1UszNqlwAAOp/1lctP4L1CdVe30qz09mtXgKQXOWQb1bAYqQN4DDgYGec81e0zwbNFJA11ZwSwxW06x291MJRHI7KQPlUADAPQcZ4ptJK/tP6+8F6Fu1tvCd4QIr2/wBxdUUSX93GWLdMBmGQfUcVpf8ACM6N5/k79R37d3/ISusY6dd+Pwrn7jw1q16ltvsYxbWs8Tx2NzdifG0nLI5GVGD0OenageB7kLo8P2a28mFIvtib/wDWMHDOTx82QO/WnaP/AD8f3iu77HSf8InpP97UOen/ABNLn/45Tv8AhEtJ9dR/8Gdz/wDHK4i90O8sLuCybTxdyyyoLQpv/wBDjWZmwp27QCpHGR93HPFep1lU5oJNSbuNPW1jE/4RLSfXUf8AwZ3P/wAco/4RLSfXUf8AwZ3P/wAcrcorL2s+7HZGH/wiWk+uo/8Agzuf/jlH/CJaT66j/wCDO5/+OVuUUe1n3YWRh/8ACJaT66j/AODO5/8AjlH/AAiWk+uo/wDgzuf/AI5W5RR7SfdhZGH/AMIlpPrqP/gzuf8A45R/wiWk+uo/+DO5/wDjlblFHtJ92FkYf/CJaT66j/4M7n/45R/wiWk+uo/+DO5/+OVuUUe1n3YWRh/8IlpPrqP/AIM7n/45R/wiWk+uo/8Agzuf/jlblFHtZ92FkYf/AAiWk+uo/wDgzuf/AI5R/wAIlpPrqP8A4M7n/wCOVuUUe1n3YWRh/wDCJaT66j/4M7n/AOOUf8IlpPrqP/gzuf8A45W5RR7WfdhZGH/wiWk+uo/+DO5/+OVW0bTrfTfGdxDbedsMCMfOneU5+bu5JrpaxbX/AJHmb/r2T/2avQyycniEm+5M9jqK4n4gf8ffh7/r7l/9ESV21cT8QP8Aj78Pf9fcv/oiSvqaP8SPqctX+G/QxBTx1pgpwr2jyDmbDXr7ybu/v2mFnbtL8q2ahCFbAAfeST0/hq1D4radE2aXc+czOCjtsACruJywGePbrUkd7pccMtklpObNmcNJ5RMTNyWGc5znPbHvVaO60S1mVRAREtq10Z5Ljcyqy4IIZi33ePTtWKbS3NrJ9CyvidvKEh0yYKsKzy4mXMcTHCt7k4PA6Us3iiERxtHG4KyKs4yp8sliu05xycHmpRaaDf29rP8AuHiRFWMibAKgbgrYPzAdcHNO+z+Hbp5E32UrXsolZVmB851GMgA849qv3r7iXJ2Ki+MEKuxtJYmiYb0DBt6lCwweB27ZqeLxaG1CGyfTblXcoJCmZBEXGVyQMdCM8jGatR+HNHiUqLXO4AHfM7EgAgdT6EiodQfR7HU4XntLhpo0VmeIMUjUHarSDIBx2JBNL3k9WHuvZFq/8R2OmajHYzrKZpMYKtHjk4HVgf0qtq+rX1nfXJgkiW2soopJUaLcZd7EcNn5cAehrQstRg1K4mWK0n2xMyfaJI12MVOCFOcnn2qS60ewvbuO6uIC8yAAHzGAIByNwBw2D6g09Wr3JulujN0PxImta1qFvDLbNbQojQBHBdgSwYsO3IHHuPWugqFLS3ju5LpIlWeVQjuB1Azgfqamqoppaik03oFFFFMkKKKKACiiigCpqv8AyCbv/rka7Lw5/wAgO3+lcbqv/IJu/wDrka7Lw5/yA7f6VwY3od2D6mrRRRXAdoUUUUAFFFFABRRRQAUUUUAFJS0lAC0UUUAFFFFABRRRQB5vfeFfE1vf3TWP9mTwT3Eky+YZAyhmJwccd+1Qf8I/4y/59tJ/77kr0+itliKqVkzJ0Kbd2jzH+wfGX/PrpH/fctL/AGF4y/59dI/77lr02in9Zq9xfV6XY8z/ALE8Zf8APrpH/fctL/YvjP8A59NI/wC+5a9Loo+s1e4fV6fY81/sfxn/AM+mkf8AfctO/sjxn/z6aR/33LXpFFH1ir3D6vT7HnH9leM/+fPSP++5aP7L8Z/8+ekf99y16PRS+sVe4fV6fY84/svxn/z56R/33LR/ZfjP/nz0j/vuWvR6KPrFXuH1en2POP7L8Z/8+ekf99y0f2X4z/589I/77lr0eij6xV7h9Xp9jzj+y/Gf/PnpH/fctH9l+M/+fPSP++5a9Hoo+sVe4fV6fY84/svxn/z56R/33LSNpPjNlK/Y9I5GPvy16RRR9Yq9w+r0+xjeF7CfTNChtLlcSR8HHQ8DkVs0UVibBRRRQAV55aT3VtoWqTWVt9puEv74pFvC5Pnydz/LvXodcJosiQ2F/LIwVE1C9ZmPYCeTNeVm/wDBXr+jNKfxFrR7m8u9Kt57+0FrcugLxhw3brx0+nasrxhc3NpbWMkF99kRpysjbfvDY2BnIxzW/DNHcQpNE4eORQysO4NQ3+oWWnQpJeyhEdtqjYXLH2ABJ/KvAT9+9vkaLY4mTxNr2nW0VoZbWVmigf7XMBGsKurHDFjgnK4ySM5q3H4j1+ea3xLZRK72sLIsJcbpQ+XDEjgbQQMc10sOu6RdQJLFdwyRSOkattOGZxlR07iqdx4u0mKLfbyC4xIEbgoF4YhssOV+U8jIro5rv+HqK2xzNt431W8vEtRc224zPZyIIdrhwrYkAJyQSOOMds0ll4o1CCwTOqWijyQz308ZZXcRbvLxuwGJ44546E109v4v0SWOWaWTyPKlMJLQsSSACSML90Z69Kmm1dbiSe3tdJe+sUYRXE0TqACwH3V6vgMMkUN9OS39enmHW9zCbxpfRwldtvLfedHstVQhpImhD5A64LZGfwq/4X17UdVjdr+809AJYwjQur79wJMXBwG49SfUVZn8U6DpVlL5UhkFmETy44nLbSwQbSR8wBPJGau/8JJoavOn22JTbgs/7tgPQ7ePmOeMLk5qZax0phZ9WM8Sz+Tb2YmuJLexkuAl3NGxUqmDjLDlQTgE8Y9RXN6t4mGh2apoeppcQhZJkNyfNDhduY0kY/MOSeNx/KunPinQ/JSRr9PLkLKAY3yNv3twxlQM8kgAUx/FOiLKIxcQtHG7pJIVIWMqCSB8uGPHQGlT5o7xb/r0Hvsclc+KtbsZrpILy0ffcyOHuisawjYpWLk85zkd+DgGtC88X6rbXbYe0MwYp/ZvlsZMCPd5gbqQT7dB610J8T6D5UMrXibJmwuYXyCDj5htyuCQMtisq11rw3c6o+rOHjmj81fMneTIKOIzsjPHOeqjPOK0TTWtMVvMqw+I9Wu7m2sbbUbK4SWRgb+K3yjARFygG7GQRgnPf1qto3ifWNQ1Gx0+VLSO1lSOJ4mnKzSKyZMi8l+pxnpx1zXVDxVoC+Sovox5vKgRMNuW2/Nx8nzcfNjmteGSGfLxryjGMkoVIIOCOR0/SodRRWsAs9NTgXtJrJZG0++vYp/7cS1R5ruaZVj44Ks+CKJvGGvJPZwKtiCGKvJM3li5YSlCEXk5wM4XJ5HaukbxMFkM502X+ylm8lr3evD7tudnXbu43Vdk1/R440kku49pRpU+QklQwUkDGc5IGBzVc7suaN/+GC3b+tf6RyZ8TeII4XuXuLRo/IN0IxbHIVZhGUzu5yDnPYjpVA+MdU1C5jjTU7eGBpYJjKkYBiUyhWRhu46jO7B9q6yfxlpcckPlfvYJY94lwVxh9pXbjduz2xUlp4s0G5gtnM6wtdRiQJJEwxkZwxxgHjoeT2pptK7p/wBfcD10v/Wn9fM5uPxZqUZhQXVpCfMRI7aSNme5DOwLKS2eMY7++OKdP45v301JLJrSWbyIfPc/KtvIzlXLEnAxjoenet06tDfxJPqekSW+mACeC6kcEfLyCyjlc8YHOal/4S7QzPbRJISlyJSXMLKE2AFt+R8p5HXFLT+S4db3OTjm1vxDekmAzXH2JdklrqbwwxNvkAkwvD5wD3HHcVqWc8BvHXV9ZuI9diuTGkMcrLvQfd2w9GVhyWwep5GK3v8AhK9CWzF19tCxbzHjynDAgZOUxuAA5yRjHNO/4SbQmudovYjIsXmb9hxt27vvYxnHO3OcdqUpyenJZDOC0b+1LZNPuLzUHs4r2zkZLtbiecyPj7rI5KqR975R2wKuKILnQtViS7uJWtrYTLc2WqyyRGTkHDbtwb1UkjpxXUDxnoW1pHulWAbfLby33NkE527c4wpOemOakuvFWh2CXKCcM8MLTGOKNiHCruIUgYJxzgHNXKpNv4WJK+xl3eoXXh/7BpliGf7eii1eYvMVkHzSbmZiSNvI54waxR421n+zY5ILmwuzOkbSXCr5UdkScFXLHGfTJHv2roR4g8OXM8Op3cgSYKYod3mEojKrMSmPk4YAsR+PNSp4h8P2FhcWmnMkv2OFyLdFIDbOqhmGCR9T60lovehd/wBf8AW+zNPw/e3OoaHa3V4IRO6ncYW3IecAg+/WtOuYj8WSo4tLjSXiv5Apt7aOdZBIGzj5hwuMHOe1Q6j40k0xraG70xLa5lDllur2OGMbdv3Xbhs7u3oaxdKcpaIpbHW0Vy0XjP7TNaxWumySPNEJnV50jO0kj5Af9Z0PT1HrUsfia8XVbq0vNH+zQWsayzXBulYKjbtp2gZ/hPHap9jMLo6Sisa78V6HY3Ztbi/VZgMlVRmwMA5JAIAwynPbNWINe0u61FrCC8R7kA/KAcHHUBsYJHcA8VPs52vYdzRrFtf+R5m/69k/9mrarFtf+R5m/wCvZP8A2au7K/8AeV8yJ7HUVxPxA/4+/D3/AF9y/wDoiSu2rifiB/x9+Hv+vuX/ANESV9XR/iR9Tlq/w36GIKcKaKcK9o8gyYNN1G3ieyjubb7Cd+0lG83DZ+U9sDPXrVBfClx5H2Vrm28jl/MEZ83eU24z02/r2pbm8vLOKW3h82eXTg85G45kU/6sE9+uT/umqNlrd7b6YqfaNPt4w8hF0v71CQu7acHG4k+p/PisG4dTdKW6NAeGdQaMwvdWYib5ztRs7zF5f5d/WpG8J5v7WYNA0cccKOGaRSpj/uqpCnP+10rKj1zU7zUGdUtY5DbFF+b97gpu3qvXGfw460x/FF6lrDAl9DMGgEchChX3NFneDnPXjgY465o5o9hqM3odXqfhyz1a+ju7h5BJGAAFSMjg5/iQn9abqujXd9dSNbTQJFcQLBP5gYsFVtwKY4zyetMmvtTttE0+WxtDeSvEnmblLEfKOeCO9V9aud1vpranM9jFIkjS7ZmhxIEJVcg569s81c+WN/IiLldF/TtEks9Ve7KWUKbWXFrEUM2SDmTtkY7eprcrhtPvr59ZtTeyHzN0SRxCdlkZGQZby/usuc5J59xXc1ULW0Jne+oUUUVRAUUUUAFFFFABRRRQBU1X/kE3f/XI12Xhz/kB2/0rjdV/5BN3/wBcjXZeHP8AkB2/0rgxvQ7sH1NWiiiuA7QooooAKKKKACiiigAooooAKSlpKAFooooAKKKKACiiigAorjzrniO4uLk2cGkLbxzyRJ57y7yFYrk4XHanf2n4t/556F/33N/8TVcrM3WgtLnXUVyX9peLf+eeg/8Afc3/AMTR/aPi7/nnoP8A33N/8TRysXtqfc62iuT/ALQ8Xf8APPQv++5v/iaX7f4u/wCeehf99zf/ABNHKw9tT7nV0Vyv27xf/wA89C/77m/+Jo+2+L/+eehf99zf4UcrH7an3Oqorlvtni//AJ56F/33N/hS/avGH/PPQv8Avub/AAo5WHtqfc6iiuY+0+MP+eehf99zf4UfafGH/PPQv++5v8KOVh7aHc6eiuY+0+MP+eehf99zf4UfafGH/PPQv++5v8KOVh7aHc6eiuY+0+MP+eehf99zf4UfafGH/PPQv++5v8KOVh7aHc6eiuY+0+MP+eehf99zf4UfafGH/PPQv++5v8KOVh7aHc6eiuY+0+MP+eehf99zf4UfafGH/PPQv++5v8KOVh7aHc6eiuVOs6/p9xbNqkOlm0llETG2aQuMg4IDDHaupByAR3pNWKjJSV0LXn2n2NtqWkajZ3kKTQS6heqyOoI/4+JOee9eg155aQ3dxoWqQ2NwLe5e/vhHIU3YPnydsj8+1eVm38GPr+jNqXxGrpum2mk2MdnYwJDBGMBUUDPucd6j1PTH1A20sFy1tdWzl4pRGHAyMEFT1yKXR7e9tdKgh1C6W5ulQB5Am3t06nP171meK2b/AIlcfl30sclyVkispSkkg2HjII/mK+fV3U3+Zotilpfgu5hs7FLjUXjMRhkmgjjUhpYwQCH7Ag9MdqB8P0bzDNqsjuyBGYW6qSAGAJOTk4Y8+1U/7H8RnSbt5Jr0Xv7lFxMXPk4+cKu4Av054OQcGpbKw1uGTT/tSaxcxKp8rEyxNE2/rKNxyu3sSx7dea6nKd21NfgJ7FifwVY3MIuzqUEkIDMkk9tHMioyqGxuOP4QQ3b3rZj0Ge3nLafqktraTMrywpCrFiABlW/hyAM4B9sVx1ppfiqJXDx6k0zWjIfMnwi/JgBcNgtu7EA/7RqefTfE8kLpGupLdlm+0zC4/dyRlhsEQ3cMB1wB0Oc0Si27c6/ALK9i5e+FtP06SSfUvEcdtJPEYYpLhURseYsgyWb5yCvtwakXwfa+Xd3Gm3FvdThvMg8iGJHSQkPlpOSw74OOD3605dC1j+14lt5ngt7eefyZ7lPtOI2VcD5mzy27qayLrw5rWmQ39lpsF+ySTPLDcQSbS0nlIFJUMvy7g3fAx0NOMm0lz/1/XmC9690bVv4VvWsprvUtSFpd3CzJeMqKymGQ5K54CkY+8KvHwXbNp1vaR3kgiiknkQmJXBEoPBByCBn8ayJ9K8QvBPdJ9v8Atkkjrs+0fKIzCoGFztHz5565pqaFrht5pHfUvPeO6O37W2N4bMAA3YH4dehpNyt8aCLf9fcXLjwGGs/Ln1pxCwIkDwDywSwIKKWwmCB69e1WJPBcP2qFm1Z1njeSWzBjXKMZBJnGfnwQePQ1zcmgeJr20vV1FtSuJWCvLECEjkIdWAjIk6gA9AvvmtSbR9fFlFJa/wBoLcSSXDTh7klhHuOxRliFO3gY7/nTvJW/eL8Owr22Rsf8IWjW94s1/K816o8+XygMsJN5IHYdsV00KSoG82USEsSpCbcL2Hvj1rza1bWi2pfYLbV3gKz2sMMlxukgcrGyFizcfxc5JGa0LLTtfTxHNNqEupS2+x9yRYEbxbflUHzM78+ig571nOm2veku4+Y1LzwjczyJDb61LBpqz+e1kYVYOS24qWznbnnHb1qlD4Zt9QnmWy8TJK1sHjjjhCN5AaQPtfactyMc44rqNRtpbvQ7q1ti0cstuyRlmIKkrgZNcxcrdy6VstPDV3azwRJBJIjrG5XI3LGVbLDjPVfwNKnOTW/5DJLbwFaW8lvF/aLbopGmEaxquQZN5wB0GTin23gC2ivIZ5riG42hRKZLNC77RtXDnJQYxnHXHaudXRPEvlRz7L8Xi29xbpP5mWWPzgygjf1MeQMknPcdaZfPqOlWEEd/d6ozSowsY/tAhmSQuPvKHJYY6ZLVvab0U73/AOCJ7nYt4Yvn0+SwbX7n7KI/Lt1WJQydMbm6vjGO1Z8fgW2lguLZtTWQPNI1ykcKqP3iKCu3Py/dDc561m32neJ5TcrAuordM7+fOLnEckRYeWIhu+VgOvAPByTRrOjeIlu7mKyl1JNOE37oQP5khPloFOWkU7QQ/UnnqDUxUv51r6eQ7Jq/YLrSIrDbYaNqemvrhd0eKHyLfCsmCDEOScAHPX8OK14/Ax+xCzl1J/spUyGFYxxOU2Fw3XHfb696rQ+GNWuIr83V2VQ3BmSIQIJZHCLhvMB4yw7Cqd5oviGOXSlt7nU1jEMbN5cnmMJ92XLlnAAxjsw64FHNeyUlcnzsa2p+DoJhGzamsDlYYUMsKsMqrKMZIIY7uMEfjUL+Bof7QjNxrMknyypCsqKZSHjKMN5OSADngcVRnsPETpcJFFqovDdq0s/2pfKdd7YMSk8YXGeAPUHrVaHTvFY02OO3W/Uoz/NNPiRgUAbqzbSSDjkjJzxQua3xr8B7JWNxfAzp5ki6vILi4iMFxJ5C4kiKqpUDPyn5Bz79Kh/sHQvl0NNcgE6NcAW/mIZP3oOQVzngH8aof2PrtzLctGuqwWK20z2MMl4wkST93sDkMSTuDkAk8dfSrf8Awiuq6nDqS3F6LWOeYypGIFEhfYuG8wHIG4dh2pOT+1MVlsjQbTvDkdk8OlX2nadPYOJpJrYxjymAxmRR2IyDnFNtrfSb4HUb7xBZapFBDJDcPuj8kB9vBwSFHy9z361QubG5v/Dc2mxeHZrW7htPJ88+WATkZCHPzA4zkgU248PXVrd3n2mLUtTQiGW3u4niEsW0/c24CsQeeRyCfSlZdZfkVslYW6ttK/sy2sbnxjYGwePaq3JhYvHngo5YEEDjdz0rpI9MhD3l/A/2xbu0jhWIsNrqobHzf7W7rWINN1C8sLJp7BQy6tHOMwpHJ5I6tIAcbuucdeKydfutQWbXoLa6nNlp6easlvcEP5kpUeVnsVG4gdty0crn7qf9aBHdFux8FapFDZxPfiLfaTx30mBIzGRl+QZx0UbQ3sOK1tG8E2Wiat9rtmi8pCzRobZPMBYc5l+8R1wOPxrmb3S/E8rKbV9Wt9NMjG2gD+ZcRthcFyZB8uQ5GSwGRkV6VAJFt4llYtIEAZjjk456Uq1SaXxLUW+hJWLa/wDI8zf9eyf+zVtVi2v/ACPM3/Xsn/s1a5X/ALyvmKex1FcT8QP+Pvw9/wBfcv8A6Ikrtq4n4gf8ffh7/r7l/wDRElfV0f4kfU5av8N+hiCnCminCvaPIMZdZuvKF+bWD+zWl8vdvPm43bd2MYxnt1ouL7R9ThtIZ1n8q4G9ApaNcFtvzbSOM+tKllphaGcXcxtZLj93b7/3Jlz6Yz1zxnFNl8O6VbWN0Lm4ufszQtE2+XiJC27C4GRg9OprPW2upr7t9CePX9PTckFrcssMQO6OAYCnIUZz3wcUieKNLe2S4ihnkUhi4jhDGIK207sHpnjjNTSaDYzW7xh5UV0iUMjgFdn3SMjrz3zms+78KN5aw6fdtArlvPkkkO9wzbiMAYIz9KHzoS5Gadh4l0vUdTfT7aYtMoOOmGx1xg549wKhu/ELvfJZ2GnvdMzum+UbY2ZPvBT3I59KuWOj21hcmaCafac7YWcbEJ64GM/mT7VH/Zlhp1+uovczoqynZEZMxK8nBwMZyT70/esri93oMk8VaXDc3ETpcCW3Tdjyhl13BflGc9SBzirem6z9vjvpJbO5tFtZTGRMnzEAA5wCfyqgnhXS1uWBmu2bYcKzjaqlw2Advqo6kmtiHToYpLxgXdbt98kbkFM4wcDHQ0o8/UcuXoV/7ds5dPu7u2MkgtkLMrxPHnjgfMBWfJreqR2N07w6clxaqkjgvIUZXXKgYGd2ePSr9xZaPpWmXW62gtLWRNsxij25B4HCjJPPFZcP9gx2sSyanczieVHEk2Sx8sgKrYUbVB4+YCk7t2uCtvY6K0a4ezhe7jSO4ZAZEjJKqfQE1NR3orUzCiiigAooooAqar/yCbv/AK5Guy8Of8gO3+lcbqv/ACCbv/rka7Lw5/yA7f6VwY3od2D6mrRRRXAdoUUUUAFFFFABRRRQAUUUUAFJS0lAC0UUUAFFFFABRRRQBxum/du/+vyf/wBGNV8VQ037t3/1+T/+jGqvF4ksJLpIgtwsUkphjumjxC8gyCobPXg9scda3Wx5k17zNkU4VSXVNOKbxf2pXyzJu85cbAcFuvQHjNV5/EWmwSQoJvOE0LTxvCVZGRSAfmzjqR3pkWZrinisq28Q6PdQTzx6jbCGCY28jvIFCyD+HJNOvddtrG5Fv5N1czbPNdLWLzDHH/ebnp9Mn2oHZmqKhvbyLT7C4vJgxigjMjBRk4AzxVW41zSrOOZ7jULeMwQ+fKjSAOiYzkr1/SpYNU067S2Ed5bv9ri8yGMyLulQjqBnkUvQEurMOTxhLNa2EtjaQI120uDeT7EVYhlskdCeQM+mTVWTx1cxxxz/AGK2aC6eSK1CzksjI20mXjAUnnI7VvtH4duGOnOulytE+82x8slGA67exAxQreGTHLfh9J8u7zFJcBo8TY6qW/i+lMpNdjmT4y1qzae3NjHf3a3EzN5LDykjjC5CsSO56np3oXxhqcU04ig+0StIRHHLIAEBkx0UZbA9CTXQpH4Xa3itZLTTIYUuSkEMqxANIMcoPXp707VJ/C1rBff2j/Zm2GPzbmN1RmC5zll69cfjU+Y9HokY1j4xvDBqWpXMUEtnH5Aiigc7kLjnJYDPzV19heR6hYQXkQYRzIHUMMEA1kLN4aljmmeHT0t44oi08gjCFCDs5z0wTjOOvFaT6pplsYYnv7OIyKvlI0yruB4XaM8g9sVXkS7PYu0Vz58Y6cupyWcsN3Ekdz9kN08QEPnY3bd2c9PbFD+MLBLG4vWtr8WkUXmpN9nO2ZeOUOfcdcUr6XDlZ0FFc43jTTYYLh7qC9tZoTGDbTxBZH8w4TaM4OSCOvaku/GdrZx2TvperMLyQRRBbYAiTn5CCwweD7e9Fw5GdJRVFtZ02K3hmnvraBZh8nmzKuT3HXqOhxTzqunCGCY39qIrg7YX85dsh9FOefwpk2Zm+KP+PWy/6+0/ka6pPuL9K5XxR/x62X/X2n8jXVJ9xfpWU9zuw3wDq88s7xtP0PVLtbeW4aK/vmEUQBY4nk9SOPWvQ64XQyFsr5mICjUb0knoB9okrx83/gr1/RnZT+Is6RqDappcF49rNatKoYxzKARx2wTx6VDrWo3Vi1jFZx2rzXUxiU3TlUX5Sc8c9q0kZWRWQgqwypB4I9qztbttHnht31p7dbeGQuouXURscYwd3Br59Wc9tDRbGAvjW+lsJr2LTIXjRooURZCztK/T0Gwc8554q1Z+K7+6mghksLW1kVS1yLi4Ccb9n7vGRnPOCfbrWvJNoPlTW8suneW8QeaNmTBjAGCw/u4xyeKqXlz4X0+xs7mVNOMUeDZCNUY8kDMQ+pHStrweigGr2MC18cXslixltUSI2zGOYzZkeQJu6gbfbBAPerM3jm8gs1ulsLZ4pmeK3QzHzA6MFJk4wAc8Y9q6IWfh+JmmFvpqHymRn2oP3a8MM/3R0PpVdbrws9/KoOlmeW2FxJLiPDxA4BLdwCP0quek3dQDrfoZWqeKb6LT3tvkt9TS7aEtbRPOu1FDkgAFgGyFyRwTVEeLtTub26ntp4zYBJZBG3yuu2BG2qccEMT1rtYJ9KUtewTWQLrvadHX5lYgZLDsSAM+1V4oPDlxcNBFHpcs/mszRoI2beR8xIHOcdfalGcEtYCs7bmAvjHVvImnWwsjCkc8iFpm3FYTht3HUjpjv1qpH461jVLCO4tNNSyhuDE9vNcN/AZApBAJOTnqBgV1uoNpemRRo9gsrzb0itoIFZ5N3LgDgYPU54qha3fhWa4ktjZ2lrPdqvmxXMCRNIQxAQg/eYEdOacZQ35AadnqUZfFupRSJM9rbBJXmigQTELlZBHukyOBnnipl8ZXMQu0ura0EltBcSFo5iUdomVcAnsd31FbTy+HgJ7eSTTMW6sJ42aP92rHncOwJ6561Vs9O8KjbYxDTJyWa6igYxuUDdSi9lx6VKdO2sQ1KOk+LNR1XU2gj0lYbeTzEhnkcAb0HO7nJBPoMjvXQ6xeT6foV3eRKhnihLDuoPr9B1/Cs5L3wo2pbI20t7m8gctKnlnzI04YFh1A9PatIavpC20TjULL7PKCsREy7XxxheefoKmdrpqNhrR6mLJfT6LaNOutpqUk6IY4bkr99iACuwZ2HPTB+tYsfjzVmZrn7FEyCMwi1QneZ/OMe7/d46ZzWpDqfhSO0dJdHSzsr2RQrz2aJFdFjhSD0PPPODWhv8Kea1sI9JKJG4kYeVsQEjcrc8ZJHHetVyr4o3FbTQyz4z1T7HvOm20E8EbSXKXE+3ID7Pkxnnvg9OlMufGt1Ham9On2jxyhzaJ5p8xSjBT5nHy5z26dDV/VNJ8LahbaZ519ZwWKE/ZYoZIVjk5yQpxnt/CRW8NH0zzJpRp9pvuAPOfyVzJjpuOOe3Wk5UlZuIa3ONufGer2N5cWS6YLu6ikd5vLk/dqiqmQpbbjlu+cUg1XWpdSvrm1OqN5FycI4i+xrGEDFSR82eTyO+K7O40jTbsg3On2sxEnmjzIVb58Y3cjrgDmrC28KrIqwxhZSTIAowxPBz61PtoJaR1CzOKHjTWFurWI6PHKrRRTztFJ8qJKSFALEcjHPY9BT5/GF5hZzDbCFrkpDGl0FlKqWU+YCMAEr16DPJrq5NK06WW3lksLZ5LYYgdolJi/3Tjj8KQaRpouJbgafaiaVg8knkrudh0JOOTS9pS/lBp9zjI/Hd7iP7RaRJdYKmISlUUts2F8jgfN1BPTjrViTxlqiXFxbixsmksUZ7pxM21trKCI+PRu/QjFdTFoulQQGCLTbOOIhgUWBQCG6jGO/enx6Tp0MIhisLZIgnlhFiUALnO3GOmecU/aUr/CFn3OIXVdee9vruz/ALUuDb3cw2SLELTylz8oIG/d0H1qbUb3ULXww+pW3iJ57m6t0dYf3Y2sWUZj4+UDJHzbq7mKCKBWEMSRhmLMFUDJPU/WqkeiaTC87x6ZZo05zMVgUGQ5z83HPPNCrQuvd2sNnF2t54hdb+xa9mhuIp4k8i5uYTcMCCSY3CBcEYxkH7rVYd727j08xa9q8Ja+NlMpWFW43Zz8hBPT5hwfSuwutL0++3/a7G2n3qEfzYlbcoOQDkdM0+Kws4YYYYrWBIoDmJFjACH1A7UOvHewmn0OU1LxhdabLPYRW8Mt7aN+986UqBESojcnH8RYZ9w3pVW48balBdPYxaNHcXNuzG7aFx5RUFR8pYjn5h16EYro7rwvp961+10ZZmvvLEpZhwiHKoOPu5zx7mrZ0TSWht4m0yzMdu26FDAuIz6qMcfhQqlFJXjcGnfQ5vxZq2oWl5EbS7lt0FhJMUUKRuMkaAnIP3Q5PXrWv4ennLalaT3cl0tpc+VHPLt3OuxW5KgA4LEdKt3mi2t9qUN7MXLRQvA0XBjlR8ZDKQc9BUkWjaZBbpbw6faxwpu2xpCoVdww2BjuOtS5w9mo21/4P9feN9DE1O61NfEVzaC+8q0fS5ZoVhQB0dWUbtxzk8njGKPDc0lzrttPM5eWTT4Wdj/ESGya3brTbe6t3iA8lmhMCzRAB0Q9QpIOOg/KsnSbaOy8WC0iLGOGzjjUsckgBhzXdlsoutFf11Jnt/XkdfXE/ED/AI+/D3/X3L/6Ikrtq4n4gf8AH34e/wCvuX/0RJX09H+JH1OWr/DfoYgp460wU4da9o8g5O78LJ/ZiPN5gkjuWnlInkdQuSQVTOCenAFQ/wBg6nf6et1c2sFxd3cZZ1lk2eQ5Iww99oA9avrf3n2VNT+3v5rXPk/YcLsxuxtxjduxznP4Ukfie/e2Wc2tkq+QblgZWBMYbbgcct+nSsEoW/rt/kb++Nbw1OoMpsra7d55nkheTaHDfcYnHVfTtnis+50q8+3x2Hk/a71tp+2neDGojxtJIxjPPXv0zWlc+LLqCJriOztmhYyLErSkSZTA+YY4BJ7VNe+KLzT7vyJba2kVD5chjduJNm4de3T3ptQBOe5VvPDF9mySztbZBbxRYkWQKUkU5fqD19RgnvUOmeHLu70+BjYxWsZCiZGc7rj94G3MMcEAEYPr6VeGv6rc3Fnbxx2aXMjRyfJIWiZHRiFY4zkFe3tUS+MbyRVa208zTzAMI9+VQBMt6fzpNwTbfcfv2sJceE9QYTRxBRa+aSlvHKF3R+YzBPmBUDBHBBFbsOiTnwzFphuZLeRed/mGQrznGVKZ9OMCnXmuPZ6Ta3wsJJWnAzErHKZGeqhs0y7vp7y00oRyy2AvZtsjoRvQbScAsvcj0p2jG6JcpS1El0a6g0GO1hm+13EM6TqZGKb9rZ25YsR+dZkvh7Up5ZJ5IIxJcSO4VbkgW5aTdlscSjGOOmahtNc1VjZTSvNL5kkUSiMJ5bKxwxkH3gx6jHFdvVKKlqDcoaMPr1ooorQxCiiigAooooAqar/yCbv/AK5Guy8Of8gO3+lcbqv/ACCbv/rka7Lw5/yA7f6VwY3od2D6mrRRRXAdoUUUUAFFFFABRRRQAUUUUAFJS0lAC0UUUAFFFFABRRRQBx2mAlLvg4+2T/8Aoxq52Twpq6/YbKK9t20e0uRN5BQiVxuLAbug25/Gr1voFhezX1xMbvzHvZ8+XezRr/rD/CrgD8qsDwtpfrf/APgyuP8A4utktjzZNKTOct/h/qlssSxahZgW9s9vCTExLKZhJ82enHHH1FTL8PrtbH7ML6H7lwoyrsB5siuOTyQMEVq3mj+HtOa3F5c3sJuZRDDu1K5+dz0X7/WnW+j+Hrq9u7OC5vXuLMqtxGNSucxlhkA/P3FOwOTevz2M+78B3VyhUXFuwS8luIkYyorCRcMH2EHI7YOD3rYTw/qGnXcdzo89qjtaR2kouEcgBPusuDnPJ4J/GpB4V0r1v/8AwZXH/wAcpw8K6T13X/P/AFE7j/45QlYXNfr/AFuYuo+BdQ1TVprqfUYdjecFKxMGxJFsIKj5eCM55PaprfwPcLrlpqNxLbvsSDzVDSjY0QIHlgMBg/7Q459a1h4U0nOM6hn0/tO4/wDjlOHhTSMZ3X+PX+1Lj/45QtBud1a5yEPhLVtQ1SSxuLVrSzhN4FuyAXkEzZU5B+bn2HFb8Hg66bUbfULqa0Ey3iXMkMKN5QCRlAFB7nOSa0h4U0n+9qHp/wAhS4/+OU2fw1olrBJPPLfRxRKXdm1S5woHUn95QtLf15g5cz9TD1D4f3l1O00N5bxytdSyiTawZEdw2Mfdbp0YY9xS6n4C1DVNTubibUIBG6XEaERsG2yoAAV+7wR16mtK/wBL8NaZbwzXdxqKpM22PZqF25c4zwFck8e1WJ/DuhWtpJdTy6gkMab3Y6nc8L648zNJKy9NB873M5/B+oG//tIXFn9qU27pCUbyS0cbIQ3fHzZHpiqc3w5na2lijvotz2Atld0JKv53mkj0XsBW43h/QFuIIDPfiWdWaJf7TufmA5P/AC096sDwlpJGQ2oH/uJ3P/xynre/9dhKdtinZeCrNL3ULu/zcS3Ny00X7x9sYKBPuE7d3B+bGeahl8M6xceGZvD8t9ZizW3FvC6xtvYDGC/PBAHart14b0OytZLm5lv44YlLO51O5wAP+2lZRXweLNbo32o+UzlB/pt7uBAycru3AAc5Ixil0sCb3Hz+B2FtqdpC1rd2t6Iz5WoiSZvl4KbydwXuOcqc+tLY+Cbmz0bRLH7eH/s/UBdkOWcKnzYiQnnAzgE+lakfhXR5Y1kje/dHAZWXVLkgg9/9ZTv+ES0n11H/AMGdz/8AHKeqYc91a/8AWxxmo+E9Tu7q4u7eycxpqkLWVvOqjyo/M3yuRn7pfkd8dqvT/DmadoppLqCSV3mM0TNKsKCVw58sIwJxjGDwa6X/AIRLSfXUf/Bnc/8Axyj/AIRLSfXUf/Bnc/8AxyklYbqXG+JU2WNgo6LdRj9DXVp9xfpXBa1oNhpwsZ7c3fmfalH729mlXBB/hdyP0rvU+4v0qJ7nThrcmg6vPLKwi1PRNTs5mkWOXUL1SY3ZCP38ncEH8K9Drzy0+3DQtU/s0RG8+333l+bnbnz5PTv6V5GbfwY+v6M7KXxGnpWmw6RpsNlA0rJEoG6SRnJ/FicfTpVLxBZXt3LpbWMNvJJBcF2+0rmNRsIycc/lVzR/7ROlwf2qIRebR5nk5xnHfPf1xxVTxFPdQQ2nky3MFs0pFzNax75EXHy4GDwWwDxXgLm9pvdmkdjMt/Bklrp8kMdzbvOJoZ42eP5CYx91gP4Cew6cVDJ4LvmjuNl1Yb7x1e4DRNtiIl8z916enP1rI0u91y3j0ayiOoRIqwxTRNbkAxsp3P8AdOCDjqwxjpTtIufEcI0yzW6uUhSJE8ue2dmlPPmBiEwMdASR2PNdbjVi2+Zf1/wyBu2htT+Dr+5SSB760ECGU2+I23HfIJBv7YyMHHalvvB97qChpZtPjZk/eR28bxJvEm8AFTnac4J4PeqkWrXieB7G10o3EN7brEl00lrKGhToxGU5PT7ob6VYsr7xLusLaRpbg3iF/tIgKLGIyeG3DILjb1A6HgVD9quq0b/4f9SdLB/whV9HatBbXFjClwgFyuJX2kSiT5CxJPcHd9a6PSNMl0m3WAG2ZTNNLK+0hvnYsMe/ODmuf8MXus3Ekp1e/n270+RLZ1KSknMeWQDb64yP9qtXxjHFJo9uLiBp7Zb2FpkERlygbnKgEkfhUTc3JU5PqUknqXtUsLq5ntL3T5YVu7UtsE4JjdWGCDjkfUVlXvhi+1NbmW8u7RrqeCOPckRCxlZd/HfGOPWsG8ubyyjuToCXtjp08hNqIrZlG9U5G0qSis2ONoBIPSoPtfiKGG6liub2Brm6SW4kkgc+UphXbsCoSAXyDwcY5x1q4U5rWL2+/wBBXNafwPfXWoPNPeWXllmwNrZdTIH5X7oPGOBzVjUfBt5qesTTm8to7Z3kKlFYOFePYRgfKSOuTk03VkvLtPDIugr37JO2dmz995DYIU9Dn8qXwibW0uZmtrWa2tXt7eJwbaRA1z8284I64xlunTmjmqKN77eXnb9A5Uve7jLjwTf3tqsdxPpsJMLQP9mhZAR8hU5BySSgz04PHSr+jeEn0+6huma1WRRMSsfmSgM4UAhpGJP3eelTanbLfa7oN9H9olgLSKyEMI1QxtyykcZ6fNVnweqJ4Xs0jUKi7woXoBvPSolVnyb/ANajaWhkN4R1KS4ScSadbGCZJUht0cRTkOGLOvRW6/d7k08+CZGbT/31tttwfMXyzhyZlk/pjmuxFOFZ/WJged6x4a1K1MkNjbJeNfPMrZhBSFHm8wHJPBGeeO1ehoCsaqewAp1FTOq5pJ9B9bhRRRWYBRRRQAUUUUAFFFFABRRRQAUUUUAFFFFABWLa/wDI8zf9eyf+zVtVi2v/ACPM3/Xsn/s1ejlf+8r5kT2OorifiB/x9+Hv+vuX/wBESV21cT8QP+Pvw9/19y/+iJK+ro/xI+py1f4b9DEFOFNFOFe0eQYk+o6Va6hqFy9gv2izi3tcCIFpMdVUgZ4yM/WqVl4g0jUXhjn0mOCG3JKSTKNsTBdxwCo/SnR6Pos8zQW+rq2oN5glK3O9m3Z3/u92B+A7VcufClveRtHNcSFXYtjYO6Bf/Zc1kufc1fKnYjgi8Oz6lNqbXAnmaN3dJYwAirgMSu0HjI+9nrxU97deGrhrh7gQtMR5TyrbszjI6AhSSQOeOlQJ4Tj2MtvfpDKVeKcwWqKpVwMjaPungc81bm8NCS0WBL10XzmlbdGGVgy7SpXPNFpWskO8b3uFtfeG9NjhtrdoF2KHTZCTk7eDkDG4j8TU8T6Dd6HDeT21nDYzBXAuY1RQe2dwHNQW/haKGyS2+1yMqvC+dgGfLGAPxq9Dpdu2lJpdzcG4FuAGKOYmA7Z2nI4/Oq97Um601LEuqWtvpL39uftNvGhKi1w+7HYY4rM1DWrS6ijjudKF3aGGK4nMpUiIOcL8p+8c+lalvZ2v9ktaWkh+zyRsquJDJwwIzuJOevrVCbw15hjVL5kg8mKGePygTKsZyvOfl/WhptguVI1Rp1klxHMtnbiaJdkcgjG5F9AewqzR3oqyAooooEFFFFABRRRQBU1X/kE3f/XI12Xhz/kB2/0rjdV/5BN3/wBcjXZeHP8AkB2/0rgxvQ7sH1NWiiiuA7QooooAKKKKACiiigAooooAKSlpKAFooooAKKKKACiiigDgXsn1HSdTs47qW2eW5uFEsRGRl29QePWr+lWT6dpsFpJdTXTRqFMspBJ49gOKoPcXdrpGpz2Nr9puUubkpFvC5O9vz+ner+lXF3dabBNfWotbh1BeIOGxx7dPp2raJ5lS9/mzP8T6JPrltaxW4j3QSmUFzjawU7CPo2K5aHwVraanLqN7a2d61zbgT2zT7VFwd2ZQcc7cgDvjpXS+KxPIdKghhmn826IaGK6a3LjYTguCMCsRtY8Q6JfW+mFbVEyrql1c72dXfHlqx+Zyo7jJ5545oVrsqLlbT+tRZfD2p311d6ZBdyCG3t1kM5DJuumUKwBIwQVGcjOCaWDwNdGxlSS1RQbecQRTXKyeVKwGwjaqqORngcfWtnQPEk2rapBZtLAxFm8lwqLzHKJNu0+nHauZstb1DSpLx5tRDTXMzgXE6sVjxOyAbWfYowvXgc0/Ma5kvSxrzeDtQkSaWFooL6aWUtdLId/ltEqgZ/3gePxqC38C3LWsEU1oghUzsbee5WQKzRbVI2oqj5ueB79agtPF2pTSpdG5hW4e3i/0XYzLOwlZGCY4ViBnjPT0qXSfE+tfb9PsR9mMJ2KwuZf3s4YnLL/EcdOOOOcUtL276foCcoq/Yiv/AADqkupebF81k1tEht4rlY/3+MNMSyNz05GG75rRvfA9zdQXmIrd7i4kmDSyPkvG0QVQxxyNwzj8a3NV1TW7XWYbex0v7RaNt3zeWxxk88ggcD2rI8UXhh12UNfSwXUcVudPhS4ZPNZpcP8AIDh+MDkHAp7/ADBc2nl/wxc13wzNq2jabDHZW0c1rBIgRmGImMRUBTj1x0rEufB2vXF7NKILZGe3ngeUT4EwZAEzxu4I7nHcCtzQLlD4rvIrW/e8tZId5HntIY5A3PmBvuNzgKMDA6V11G+vcnmcfd7HnV14M1m5WRoRBYq6sPIgn4B2qCQSP48HPHHfPNb+heHriz8L3Oms0lo87MUBmEhhBx0KBAOmcLjrXTUUyeZnLDwxeW/hm/08X7Xk8xDxtIXHKkELlncgHH61Xe18RLBeSJpUJfUZy1xEt4oaKMIqYViuCTtP0BrsaKVhqbRDaRiGzhiWIQhECiMHITA6Z74qaiimQFFFFAGF4o/49bL/AK+0/ka6pPuL9K5XxR/x62X/AF9p/I11SfcX6VlPc7sN8A6uK/sbXtMluIrMWlxBLczXCswYEeZIz7Tz23V2tFc9ahCtHlqK6OlNrY4v7P4n/wCfWz/Nv8aUQeKB0tbP82/xrs6K5v7Ow38v5j52cb5Xij/n1s/zb/Gl8rxT/wA+tn+bf412NFH9nYb+X8w52cfs8U/8+tnx7t/jR5fij/n0s/zb/Guwoo/s7Dfy/mHPI5Db4p/59bP82/xoC+KAci0s/wA2/wAa6+ij+zsN/L+Yc7ORx4pzn7JZ/m3+NL/xVP8Az6Wf5t/jXW0Uf2dhv5fzDnkcZPZ6/cvC9xpemytC++JpFLFG9Rnoanz4o/59LP8ANv8AGusop/2dhv5fxYc7OSYeJnRkexsmVhhgSxBH50y3g8Q2dulvbaZp0MMYwkcYKqo9gK7Cij+zsN/L+LDnZym/xR/z5WX5t/jS7/FH/PlZfm3+NdVVDW9RXSdFu744zDGSoIJBboM47ZIpf2dhv5fzDnZyVhr3iDUNSvbKOxs91q2A+5sSYOGxz/CwINafmeKP+fKy/Nv8az4LvTtOk0WS2voJ7iFvs1xscMzrJyxPr8+GruaSy/DP7P5jcmjlvM8Uf8+Vl+bf40eZ4o/58rL82/xrqaKf9nYb+X8xc7OW8zxR/wA+Vl+bf40eZ4o/58rL82/xrqaKP7Ow38v5hzs5bzPFH/PlZfm3+NHmeKP+fKy/Nv8AGupoo/s7Dfy/mHOzlvM8Uf8APlZfm3+NHmeKP+fKy/Nv8a6mij+zsN/L+Yc7OW8zxR/z5WX5t/jR5nij/nysvzb/ABrqaKP7Ow38v5hzs5bzPFH/AD5WX5t/jR5nij/nysvzb/Gupoo/s7Dfy/mHOzlvM8Uf8+Vl+bf40eZ4o/58rL82/wAa6mij+zsN/L+Yc7OW8zxR/wA+Vl+bf407SbHVP7fa/v4Y03xhP3fQYz6/WunorSlg6NKXNBWYOTYVxPxA/wCPvw9/19y/+iJK7auJ+IH/AB9+Hv8Ar7l/9ESV3Uf4kfUxq/w36GIKeOopgp4617R5BycOi39sbW4/0idVuJWa0LIBGxJ2OCBnA7gk9apLY6+yTBotUWFzG+wPlt3zBh9/OM7TwR9KuSeLprGzSa/SNSbvYuxf9ZFuK8D+8DgH65rTfxHLFJ9nbSpftilt8PnLhQE353dDx+tc6UOXRm95LoYT6TrYM7CO+h86VZJjA/mFz5YAx869GBz07da6XRLK8hu7ue/e4eQ7EjMknyldi7iFB2g7s0671porK3ktLV7ia5haWOPcF2qFySSfT071lJ4sd7mJUt7iV0twJBGhEfmsoYZODgD696u8YNi96SNjS7HWLe/klvtQWe3IOyMOTg5442D+dLa6RGmoauGtsW12IyTn/WHB3ZOc1l2Pie9EMUdzZm6u3TzCsbLGqjZvPPOeKe/jWGJyq2dzcMx3KiIcqm1Sfug5Pze1F4NWYrSubfh61ksvD9jazReVJFEFZP7vJ4rUrI1PxBZ6Rb281yku2cZUDYpHGedzCotW1aeKytLi1ZooJgXabyDMVG3IG1T36Z6CrlNK/kRytv1NyiuVsvEl3cX9n5yGOO6dUSD7O33SufM8zp14211VOLTWgmrBRRRTEFFFFABRRRQBU1X/AJBN3/1yNdl4c/5Adv8ASuN1X/kE3f8A1yNdl4c/5Adv9K4Mb0O7B9TVooorgO0KKKKACiiigAooooAKKKKACkpaSgBaKKKACiiigAooooA4qyljgt76aVwkcd3cMzHsA7ZNX4ZUniSWJw8bgMrDuDWC39kXtnqOn6lNaNG93OHildcj525we/pVzT5tD0uyjs7K5sYYIxhVSVAPrx3rdHmTXvMk1vU7jSLBryHT/tiRjMgE6xlR6jI5qJ/EFrbps1ARWd+IjL5DkyhB2JdVwM/n2p2o3Ol6lps9m+qW0azLtLiVSRz9ao6pYaLqy3iz6tbBbmGKIjzEIUxtuBwTzz1BpO4kl1Llt4o0n7Jay3F1DDNccMiIx2vwCD8uVAJHLAdRRqvia203XLXSWtfMedBI8jHaiKWCjnaQSSelYbeHdIa3gjTXrCB0dmd4IYY87sZ2bSCh4HOT75rU1Sz0jVbyO4fXIYikKxYWVDnbIHznPX5cVXUdkXJfFejxoXhlE2yZI2CoV27iQGGR8wz3XNOHivR/NdjKPJSNWWYISWLEjaFA3bgVORiudh8NabHKZj4qh87EYEqiMN8j7lLEk7j2JP6VJP4Z0O43Sya7Zy3JcSl51ikQyZYsShOCDuPHbAqdR8sTobrxTZwSW6W8b3ZuYg8JiIw7M2FXJ6E89egBp/8AwkNtaxK+tWzadcByqxt++zxncpUHK46nAx3rIi0bRIbVo4tcto51MTQSxtGohaPOMKDjBLNke9Pmsorho7mTxdbm+CvG0wWLZ5bDlQm7joOcnmm/IEomrP4s0K1e4QXavNErM6xxsdxC78BgMElSCBnNM03xjpV9bwtLMLaeSLzWhYMdnG7BbGN23nb19qy00TQ4rQ20WuQLH9o89f3qEj90IsdfQZzUZ0HSSDD/AMJHB9jLiYw748+d5ezfuznGOdvr3ofUEom0njTw+8ixrqHzMARmGQZBzt5K98HHr2qaLxTos81vDHfoz3AHljYwHOQAxxhTkHhsGsr+zdH88SnXLc4FqMeYn/LHOO/fNULbwxoFrq/29dY09y85uJPNjhdy25mG1zyo57enajqJqNtDb1XxLNp2oXVvFphuIbSBbi4m+0Km1Tu6KeWOFNEHih7qMXltpVxLpbbgt2GGSRnJ2dQuRjNRzWXhm712TVby40y6laOOOMTGNvK2knKk+uf0qBLW1iaSCHxRDHprs7i1DR5BbJI35ztyScY/GlrYr3SPTvH0F8ju1mm0W7XAFrdpcsAozhwv3Dz3962tG1h9UtXuJrVbaNQGWRbhJo2UjOQy+nesqOx0m2ltprPXbe1mjtfssrxvHmZR90kHjIP8yKk0qHTbCa7uLnW7G4uLpBHI0RSBdozj5VY88nnNMmysa8eu6VPbXM9rqFrcpbRmSX7PMshUAZ5wfasqPxft069ubvS7mGW1hW4EEbCVpEYEqQRwPunOelOt7Tw1aW11Bb30SpdRmOTfftJwQRxvY469qqWVjYQWd/Fd+I7W5lu7YWolBjj2RhSBwCcn5ic0hxUev9f1qXNenFzpWmXCqVEtxG4B6jKk116fcX6Vw+r3Nj/Z2mWdtfQTtFPGoCSKWICkZwDXcJ9xfpUVN9Dqw3wDqKKKg6AooooAKKKKACiiigAooooAKKKKACiiigAooooAKCARgjNFFAGTpiJ/a2sYReJ0xx/0yWtasvTP+QtrH/XdP/RS1qUAFFFFABRRRQAUUUUAFFFFABRRRQAUUUUAFFFFABRRRQAVxfxAimJ0W5jt5pore6kaUxIW2AwuAT7ZIFdpSMqupVlDKeCCODVQlyyUuxMo80WjyMagn/Ptd/8Afg04ain/AD7Xf/fg16p9itf+faH/AL4FH2K1/wCfaH/vgV1/XZdjm+qR7nj01rpNzDFDPpU8kcLmSNWgY7WPU/rToLfS7cDy9Pu8jd8zI7Mdw2nJJyeOOa9f+xWv/PtD/wB8Cj7Fa/8APtD/AN8Cp+tv+VD+qruzyS4j0y7tYraawuzFEMRhY3UqMYxkHOMU1bbSFlWQaddgqoQAI4XAGBlc4JA4yRmvXfsVr/z7Q/8AfAo+xWv/AD7Q/wDfAo+tv+VB9VXdnk6R6VHIJF065DBdgPlN027cdfTiozZaIyhf7Nu1AOfkWRSeAMEg8jAHB44r1z7Fa/8APtD/AN8Cj7Fa/wDPtD/3wKPrb/lQfVV3PN/7StiqqbS4KqMAG3JxUN5Lp2oRolzaXjKhyuxHQjjB5Ug4x2r077Fa/wDPtD/3wKPsVr/z7Q/98Cm8ZJ7oFhIrqeXR/wBlxXou0sbpZgMDEb7RxjIXO3OOM4zV3+1of+eF3/35NeifYrX/AJ9of++BR9itf+faH/vgUfXJdg+qR7nnf9rQ/wDPC7/78mj+1of+eF3/AN+TXon2K1/59of++BR9itf+faH/AL4FH12XYX1SPc87/taH/nhd/wDfk0f2tD/zwu/+/Jr0T7Fa/wDPtD/3wKPsVr/z7Q/98Cj67LsH1SPc87/taH/nhd/9+TR/a0P/ADwu/wDvya9E+xWv/PtD/wB8Cj7Fa/8APtD/AN8Cj67LsH1SPc8zv9RSewnhjt7ou6FVHknrXf8Ah0Y0S3B6gEH86u/YrX/n2h/74FSpGkSbI0VFHZRgVjVrOra5tSpKnew6iiisTUKKKKACiiigAooooAKKKKACkpaSgBaKKKACiiigAooooAzr7RLHUJFknhG5c8qAM59eKq/8Irpf/PI/p/hW3RQBif8ACK6X/wA8j+n+FH/CK6X/AM8j+n+FbdFAGJ/wiul/88j+n+FH/CK6V/zyP6f4Vt0UAYn/AAiulf8API/p/hR/wiulf88j+n+FbdFAGJ/wiulf88j+n+FH/CK6V/zyP6f4Vt0UAYn/AAiulf8API/p/hR/wiulf88j+n+FbdFAGJ/wiulf88j+n+FH/CK6V/zyP6f4Vt0UAYn/AAiulf8API/p/hR/wiulf88j+n+FbdFAGJ/wiulf88j+n+FH/CK6V/zyP6f4Vt0UAYn/AAiulf8API/p/hR/wiulf88j+n+FbdFAGKvhfTFOVjZSO4I/wrZAwAPSlooAKKKKACiiigArmdT1fXF1qez02LTfJhjjYtdPIGJbPTaCMcV01cvP/wAjPqX/AFyg/wDZ65sZVlSpOUdyoq7Iv7S8W/8APPQf++5v/iaP7R8W/wDPPQf++5v/AImrgpwrx/7Qr9/wRpyIpf2h4t/556D/AN9zf/E0v2/xd/zz0H/vub/4mrtOFP8AtCv3/BByIofb/F3/ADz0H/vub/4ml+3eLv8AnnoP/fc3/wATWgKcKP7Qr9/wDkRm/bfF/wDzz0L/AL7m/wDiaX7Z4v8A+eehf99zf4VpCnUf2hX7/gHIjL+1+L/+eehf99zf4Uv2rxh/zz0L/vub/CjXtetvD9lHc3MckgkfYqxjvjPX8K5m/wDE2tWXiK4WGAXMcscEdraIchGZWdmfpk4XHB/CtIYvEy1TE4xR0/2rxh/zz0L/AL7m/wAKPtPjD/nnoX/fc3+FYEvje9BsimnwKswiWdGl3NE8mQOV+XGR6knNGi+Mb59JhOoLayXRFqCyOQH81mGcHuNtV9ZxVr3X4CtE17dPF1vc3U4XQibhw5G6bjChfT2qz9o8Y/8APPQv++5v8K5v/hOdZ8mzkTRopvPhN0wik4WLdtwSxADZ79OlX1j1JfEt8IdV1CdYLRLqKzkeMIzsX+QkJnbwB1oeKxK+JofItUav2jxj/wA89C/77m/wo+0eMf8AnnoX/fc3+FYLeOLu7ffpltZNbiN38y5mKbjGoaRRgdQTt+oOak0vxre6rqgSLRnWwfeiSO6q29V3dzyD04Hv0o+tYq17r8A5Ym19o8Y/889C/wC+5v8ACj7R4x/556F/33N/hT/D+vweIbF7mCKSLY+xlf6Ajn6EVr1lLHYiLs3+AcsTF+0eMf8AnnoX/fc3+FH2jxj/AM89C/77m/wraopf2hX7/gPkRi/aPGP/ADz0L/vub/Cj7R4x/wCeehf99zf4VtUUf2hX7/gHIjF+0eMf+eehf99zf4UfaPGP/PPQv++5v8K2qKP7Qr9/wDkRi/aPGP8Azz0L/vub/CrOj6rfzXs9hqsdqtyhBQ2pYoVIzzuHBrRrFtP+Ryn/ANwf+g104TF1atVRk9CZRSR01FFFeuZhRRRQAUUVg+ItVvbC50u2sfJD3szozyqSFCxs/AH+7igTdldm9RXLfbtf/wCfqx/78t/jS/bdf/5+rH/vy3+NVyMx+sQOoormPtmv/wDP1Y/9+W/xpftevf8AP1Y/9+W/xo5GH1iB01Fc19q17/n6sf8Avy3+NL9q17/n6sf+/Lf40cjD6xA6Siub+069/wA/Vj/35b/Gl+0a9/z9WP8A35b/ABo5GH1iB0dFc95+u/8AP1Y/9+W/xo87Xf8An7sf+/Lf40cjD6xA6Giuf83Xf+fqx/78t/jS+brv/P1Y/wDflv8AGjkYfWIG/RWD5mu/8/Vl/wB+W/xpd+u/8/Vl/wB+W/xo5GH1iBu0Vhb9d/5+rL/vy3+NG7Xf+fqy/wC/Lf40cjH9YgbtFYW7Xf8An6sv+/Lf40btd/5+rL/vy3+NHIw+sQN2isLdrv8Az9WX/flv8aN2u/8AP1Zf9+W/xo5GH1iBu0Vhbtd/5+rL/vy3+NG7Xf8An6sv+/Lf40cjD6xA3aKwt2u/8/Vl/wB+W/xo3a7/AM/Vl/35b/GjkYfWIG7RWFu13/n6sv8Avy3+NG7Xf+fqy/78t/jRyMPrEDdorC3a7/z9WX/flv8AGjdrv/P1Zf8Aflv8aORh9YgbtFYW7Xf+fqy/78t/jVS41rUtL1TS4r17aW3vZ2gby42DKRG7gjn1XH40OLQ41oSdkdRSUtJUmotFFFABRRRQAUUUUAFFcVA17eSXUr6rfJi6lRVjdQqqrkAD5fQVY+zXX/QY1L/v4v8A8TV8jMHiIJ2Otork/st1/wBBjUv+/i//ABNKLS5/6DGpf9/V/wDiaORi+swOrorlhZ3P/QY1L/v6v/xNKLK4/wCgxqX/AH9X/wCJo5GH1mB1FFcwLK4/6DGpf9/V/wDiad9hn/6C+pf9/V/+Jo5GH1mB0tFc2LCf/oL6l/39X/4ml/s+f/oL6l/39X/4mjkYfWYHR0Vz39nTf9BfUv8Av6v/AMTR/Zs3/QY1L/v6v/xNHIw+swOhorn/AOzJv+gxqX/f1f8A4mj+zZv+gxqX/f1f/iaORh9ZgdBRWB/Zk3/QX1L/AL+r/wDE0f2ZN/0F9S/7+r/8TRyMPrMDforA/syb/oL6l/39X/4mj+zJv+gvqX/f1f8A4mjkYfWYG/RWB/Zk3/QX1L/v6v8A8TR/Zk3/AEF9S/7+r/8AE0cjD6zA36KwP7Mm/wCgvqX/AH9X/wCJo/syb/oL6l/39X/4mjkYfWYG/RWB/Zk3/QX1L/v6v/xNH9mTf9BfUv8Av6v/AMTRyMPrMDformrO4ubHxCLNru4uYpo1P79gdhyeRgD0rpalqxtCSkroK5ef/kZ9S/65Qf8As9dRXLzAnxPqWB/yyg/9nrhzD+A/kaQ3JxThSBT6H8qUKfQ/lXz5sLThSbT6H8qcFPofyoAUU4UgU+h/KnBT6H8qAAU4UgU+h/KlYSbG8sDfg7dw4z2z7UAc5feL/DqDWIb2QMuk7WuVkjypJ6bc8Mc8exqpB4o8Jay5sltI7hJZobZwYI3QuwyinBP3Rn2FZk3w1vjYxiHWWe6lSRLz7QmY33sHYqAAR8wyNxNal14ImuZbgi6iiSbUkvPkQhlQRCMqPfPINdSVFLf+tP8AhyXc2fK8Mzf6YV0l/sxWDzv3Z8og8JnsQego8nwtDcRuY9HSaORo0OIwyvnJUehyc49TXNQ/DqaPw3faaJ7dJ5fIEUoMrhvKbcpfcx6+i4A7Ve0jwXd2Wurqd1cWsh+2XN0yRxnjzVUADPpilyw197+v6uDvbY2pT4ZlRUmOksthIFAcxkW7noP9k+3FNute0KKeNRfW/wBpvbeRopIGVndEBJ2nnOMnA9a5U/DrUZrsT3OoWrkNDuxG2HEc3mA7egJHGAMVow+Cry3nSWO6tjia9JDIflSc5GPcce3Wk4wt8Xf8v8x31KNleeEntrFLmwvAYIvOtYb6BWe681h86rzuYtj061r3Gs6LFdwzt4eu31K93weWLJfPIVcsGJIBXHoSKig8BW1po1jHbuBqlp5Lrcyu8is0fIXDElUJzwMVNf8AhfUNdutOuNXvI0+zNKWWxaSIqHTaNrgg8Hnn8quTpt76a/18yVew+PxbodpbWa2dtOftQeRbe2t/nQK21yyj0bg4ya6dWDKGHQjIyMVwOq+ALrU9CsNNkfTme0DrHdCN45YiTkSoynO/HJB4J5rureJoLWKFpGlaNApkfqxA6n3NZVFC14vXUauS0UUViUFFFFABRRRQAVi2n/I5T/7g/wDQa2qxbT/kcp/9wf8AoNduX/x0TPY6aiiivoDEKKKKACuW8V/8hvw3/wBfM3/pPJXU1y3iv/kN+G/+vmb/ANJ5KcdyKnwMkp1Np1bnmC04U2nCgBacKbThQAtOFNrK8Ra/D4b02O9nt5Z0edIdsWNw3HGffFAJN7GwKdXPJ4x0pZL8XMht4rScQ+YQXEmUD7gFBIGDyT0qWLxdo8mpT2JuGjkhnitwzxttkkkXcoU4wcigfKzeFMmmS3t5J5M7I0LtgZOAMnisq38U6JcyRRwagkjShim1G6K21iTjgAjGTgVBeeLtPi0ia/sP9O8uWOLylPlkl2AU5YdOevQ0m9NAUXfUpf8ACaveWdrLp1pEr3E7xK15NsQbELtkjpwMD8+lRN46nija7eyt2s3eWKFYpt0geMEktxjYcdR2xUqaxoD215aa1pdrZNbzoklsyLOrMV3Ky7R82F68cY5rTN74Zt9YRP8AQlv7yNQHWEEyIfuhmAxg44BPPag00W6Oabxlrtlf31o1nBfXQl3Itu+Yo41iRmAJwckt36c9q2rXXLmaw1+6kZl+zgPDFuXMYMCvjIyDyTzzT7d/B1xY3UUNtprWtq3myoLYBQRwHA2/N0xkZ9Kje/8ABNxP9vlj05rgwySmWS1/eBI8B85XI2jAweaP8gevQx7nxrq7xSQwQWlsxZBBLLIWLgMgYkgYOQ3sR3FdTY+IYrvX7rR2t3juLcElgdytjHT04ZevrjtXPTa7oiajeAeHbaSxZ4ILi9AjzIJVUp8mNzL8wrQt9et4bS61a00Fl0/ypJFu4igMoTJOV6gEg4JzRe2rE46bdjq6K49/HqWdhcXWpaZJa+XaLeIqzLKHjZgoyR905I69uaddeNLiDR7TUotEM8NxOtvlL2MruZgqlWGQynPX9KZPIzrqKxJ/Fek2Fj9p1O7itCshhlQkv5cgGSuQOcDv0px8V6ILM3Rv1EQlMRHlvvDAZxsxu6c9OnPSgXK+xs0UyKWOeJJYnV43UMrKcgg96fQIKKKKACiiigArmfFf/IT8N/8AYQb/ANES101cz4r/AOQn4b/7CDf+iJamWxpR+NHa0lLSViekLRRRQAUUUUAFFFFAHG6b9y7/AOvyf/0Y1XhVHTfuXf8A1+T/APoxqvCt1seXP4mOFOFNFOFMkcKcK5rxPrl9o97oqWcUckd1cstwrDkxqu47T2Pf8Ky7X4grDYfab2ATobyWLfAwXZEJdiNt5J6jJ4FJO5XI7X/rr/kd2KcK4218bSi6MF7ppQyXd1DC0UoI2wruJPuadbeP7aeymvm064jtLeziu5ZDIpKiQHaoUck5GKL6XDkkdkKw/EGparYXFkmn2fmwytiaXYX8sZHYe2T+FZd741K+EbjU4rb7FeecLWFL0FE81sbSSwXK4OSeOhrCuPiFrstpFcaba2cqx6ZJcXLLICvnK+xsf7IbnjrkUN/1+JUYNmvfalrUd/qCJcakrLLtMcVmGjit8r+9Rscvgnj5vpxWfqN3rF3ZSQTz6obRuLF1tMvdjev+tAXK8Z7L6+1Xh46utLmmtNTt2ursPGkUVtGck+UHcnbu6Z4wK0b7x7a2LXObC6YQ2dvdnOEJEr7ApB5BHU5pJdB672OevrrxJcHVI7ySRoUJLWkdrIdiLIuwqwXBJUZ4LZ9BWxrurXV5sutFe5SNbd1af7C+5DuXPDJuHGegP0OKuyeNClhd3a6XIY4Ll7dA06gyshO4gdcYHuTVZPiJazPE8Wn3DWjJau85dRsE5IX5epII5o3S/rcbv2/rQyrG/wBbglvNQJ1GS6e0iEEc9uWSUCRgWwqjBxg84PqK7zSp7m60q2nvIfJuHQGSP0P9PpXC3PjXWJHtFPlaas11dwl0t2vCwhOFwq8jJzmtbSdY8Q63I0e22024tIYXuIZoi/mO4JIzkbRge55prYU4vr/XQ7CivP7Xxbqk3iQ2S3UMznUntRYizZf3K/ecTE4JA5xRpXijWtSvtT026nTTNShjaaO3nsTkKrHlG3bZUIxzwQTS5la4vZv+vuPQKK4bSfGN1beH7G91phcTX1p9qiMMQiUtkDyQMnLHdnNSQ/Ea1FmLu/064tIHimeElxIXMTbXXC9DnGPWqem5PI+h2tFZPh/XBr1g9wbOe0dHKNHMjDsDkEgZHPXHrWtQSFFFFAGLJ/yOFv8A9cl/m1dTXLSf8jhb/wDXJf5tXU1jLc9Ch8CCuJ1bSLTUvFV+9z9pykMIHk3UsQ/j6hGGfxrtq5W6Uv4j1RQ7IWhhG5eq8PyPeuHHtqg2vI6IbmcPCul+t/8A+DK4/wDi6d/wiul+uof+DK4/+LpPDuiTaJb3Ec2pXF4ZZ5JR5pGFDMTxhRzzz29MVL4khe48O3kcbbWKgkYY7gCCV+UE8gEcDvXhuUuaykbWGf8ACLaT13X/AP4M7j/45TLjw9odpC01xNexxqQGZtTuMDJwP4/U1x8fhq+1uxM9vYPa2bXMpjsVmEQUFVCuC6HgYPQA+lWrzwRqU016PsttKsoDFrifeZyGUgZIBH3T97I54xWyjqk5/wBfeTfQ6mLw1o8yko2o4DFedRuRyDg9XqUeFNJ/vX//AIM7j/45XNHwlqxuJna3tpPOlZoHafBsMyl9y8ckqQOMdMdKc3gm8FvHHHFbgyQ7LsiXHmt56uCfX5Q354qbK/x/1943pex0g8KaT/ev+en/ABNLj/45SReGdGmUsjajgMVOdRul5Bwer/rXM6p4O1SUvBZWtsLdZZHtSswT7PlwwwCDgYB+6AR61M/grUbmPUmlMS3MyyfZpRJlkLTFyAcfLlTjPvQtr84HSDwnpPHzahz/ANRS5/8AjlVr/RfDulwrLeT6jGrHaoGo3Tsx9AquSfwFHhfQ5dHtY45rHBMzyL5k6SG2BUDC7VUDOOijvV7VrW+Go2Wp2FvFdSWyvG0EknlllbHKtggEEd+1Q21K3MJaoo2Wk+GtRcpZ3d7MwRZCF1O6yFbIH8fqp468Ve/4RPSOfm1Djr/xNLn/AOOViXXhe/v7+41Ka0sorxltjAY3/wBSySMz4OOu09e/NZo8GavcavLNcWtstvM2LlVmG2fEoYNjGT8uR8xPp0rSyb+MGdcPCWkHgNqH/g0uf/jlRN4c0JbmO2M18JpFLon9qXOSB1P+s9xXPXnhHWJ9emuLSK3tIyJ4lmil27o2TCDAG7g44zjuBTLnwZqFzbQm20yz06QQTQgQ3G5odxQ5DFeN21gQBgbu/NCW3vj62OnbwroyIXeS/VAMljqtzgD/AL+VmW1v4SumKxX2oAhlUCTULtN2TgbdzjcCe4yKp6J4LntbyKa6s4mhjgmEVvczLKI5GKY4VFUDCt0HGfekn8NavdxRRtYRJZ2ssTpYz3fnq5VwcozDKDGeDnt0osk7c4uhvf8ACM6L5/k79R37d/8AyErrGM4678fhUn/CJaRx82oc9P8AiaXP/wAcrl4vAl0sekxtbWuyMRm+Xf8A6xhIGbPHzfLxz9Koazod3YJDY/YFvJJTss403n7IvnlsqQuBlSBjIxtx0pqF2kp/194dTptQ0/wvpc/k3t3qEUnlGbH9oXZ+QEAnh/UgY79qsWGg+H9TtRc2k2oyRElcnUbpSCOoILgg+xFVPElpdXfiFYraFnlaxzFuVhG7pKj7S4BCkgHrWppEWp2cN1LPYIJrqaS4Ma3AIQnAVM45yBnNQ78ifM7+oru9rf1Yzryw8K2D3Edxe3yyW0QmmRdSunaNCcBiFcnFaCeFNHkjV0bUCrAEH+07nkH/ALaVQ8R6e8CatqKQARzaY8BWFCzvKT6KMn610tipTT7ZWBDCJQQe3AqZSagmmw+1Yy/+ER0n11H/AMGdz/8AHKP+ER0n11H/AMGdz/8AHK3KKz9pPuVZGH/wiOk+uo/+DO5/+OVX0XT7fTfFVxBbedsKhv3s7ynO31ck10lYtp/yOU/+4P8A0Gu3ATk66uyZ7HTUUUV7xkFFFFABXLeK/wDkN+G/+vmb/wBJ5K6muS8ZW8VzqvhyKZN6G6mJGcf8u8lNbkVPgZYp1Z39iad/z7D/AL7b/GlGiad/z7D/AL7b/GtzzdDR/GnD61y63nhZnkUb8Rlg7+TOEG3g/Pjb+ta66LpjAEW6nIz99v8AGlcGrbml+NOH1rJ/szR/tP2by087Z5mzzGztzjPX1p8ek6VLu2W+drFTlmHPtnr+FAaGp+NZ+saRHrMFrFJMYhb3UdyNqg7ihztOexql5Og+RNKkLSeSgd40D7wD0+U85NXk0TTmVT9kxkZwWbI/WmGxzk3w6t5Ev4o9VnWC8mkkeJ4w6hXQLtHP8OMgnpVp/A6ZUxanIhSa2uIy0QbbLCoQHryCo6Vo6ha6FpNsLi9i8qMuIwQJHJY9AAuSSfpTLJPD1/KkVvGxkdWdUkSWNiqkAnDAHGSPzpLy/qxbk9yrpHge10yN43vZbhHtZrZwVC5WWQuTx0IzimQeALGLRJtLaaIxSyQklLSNMpGchWA+8T3J/KrMcvhmTUHsY0kedJDE22GYorDqC+Nox9alsv8AhGtRumtrUrJKoJx+8UMB1Kk4DD3UmheX9dRNy1uULr4eafKCltNHDClw09vA9skscJddrgK3BB6j0PtxVm98EWt3qVhdrdtCLREjxHEquyrnADLjCnPIwR6YrY/sLTP+fUf99t/jTv7C0z/n1H/fbf40WDnfcwbHwFb6dpl9ZWt75H2iMRRTQ26JJGobcNzDlz6kkcVUf4bQeVKIdUeGSYXKSMsC7ds4G4KueMEZFdT/AGFpn/PqP++2/wAaX+wdM/59R/323+NFg533M3SfB2m6ZfyX0kcV1cssSxyywruiCRhPlPUZxn8aYnhSSLTrjS49XlTTHikiit1hXKBwerdWAycDj6mtX+wdM/59R/323+NH9g6Z/wA+o/77b/Gh67iUmupj2vgq202KePS7oWUc9skMyJAhV3XgOVPHIyCO9RWvgKztNE/s6K58sNfpfuYogib1YHaqZwq8dBW7/YOmf8+o/wC+2/xo/sHTP+fUf99t/jRre/8AXcOZ2t/XY5HxF4Ov9avdduoUjiM9usNrE0w2vJkbpTx8p2qq9+nvVy6+H9vfF7m6vVl1B5/OaaW2R4/ueXt8s8cKBz68+1dF/YOmf8+o/wC+2/xo/sHTP+fUf99t/jRbQr2jLVpbR2VnDaxY2QoEXAA4A9BwPwqfIrO/sHTP+fUf99t/jR/YOmf8+o/77b/GnqZ6GjkUZFZ39g6Z/wA+o/77b/Gj+wdM/wCfUf8Afbf40tR6GjkUZFZ39g6Z/wA+o/77b/Gj+wdM/wCfUf8Afbf40ahoaORXM+K/+Qn4b/7CDf8AoiWtX+wdM/59R/323+Nc/wCIdNtLPV/DklvCEY37AncTx5EnqaUtjSjbnR6BSUtJWJ6ItFFFABRRRQAUUUUAcDZ6rp9u97FNeQRyLeT5VnAI/eGrY1zSv+ghbf8AfwUyzeGG3vpptixpd3DMzDoA7Zq9CYZokliCPG6hlYDqDW62PMnbmZWGuaV/0ELb/v4KcNc0r/oI23/fwUaneQ6Xp0t29uZtmAsUajdIxOAo9zTY9X0x7cTGaNV2Rucr0D/d7UE2Ip73QLq5tbie7tXltXLwMZfuEjBPX09ay00fwOiLGi2aIN3yrOwB3NvIIDcjcM4PTtV8+KdGLxCGVJFaXy5HKlBGNpO87gMr8p5HFSf8JNopiWdLiIw7mEjuhQoAu7O0rkjFHmPXYqTWfhC4dnkktizTGYkXLLhyNrEYbjI6gcHvU1rD4Ss7aW3geyWGaFIJEMuQ0aAhV5PbJrT/ALU0tbCO/lubeC1k+5LcDygf++8VDe6xBDZ2s2nwRai13L5UCwyoFc8knf0wMGjYLtlSCPwpAtsEntj9mlM0RkuGchyMFiWJ3HHHOcUw2Xg1p7yctZ+ZeoUuCJzh1JBIxnAyQOmKtQ+IrWaTS41sZt2oEgHYNsJAOQzdzkEcVuhE/uL/AN8igL2OduIPCN20jzS2peRldnW4ZWyF2jBBBHy8HHUdaS9tPB2pOj3b2jlYlhGLgqCikMqkAgEAgEZrpdif3F/75FKI0/uL+VArnOSw+EZoFhea12LcNcjbcFSJG+82Qc85OR0qNLHwXHCYkNkIysK7fPPSI5j79jXU+Wn9xfyo8tP7i/lQPmOdgHhS1vhewz2qXCySSq3nnCs/3yBnAz3wKW9/4RbUbpbm6uLZ5QACRcFQ4HQOAQHA9GzXQ+Wn9xfyo8tP7i/lQFznj/wihQJ51ngXP2sYmwRL/eBzx9OlMs4vCVhNJLbTWqvIhjJNwW2oTkqoJO0ey4FdJ5af3F/Kjy0/uL+VFg5jkbiy8NzNo8KajZx6fpTiWG1BB+dRhTuJzgZ6d6j0jSvCmmWskUt9bXkkglV5JpM/K7lioXOB16jBOBXZeWn9xfyo8tP7i/lQHNpYxdPvPD2lWxgs723SMsWO64Lsx9SzEk/iat/29pH/AEEbb/v4Kv8Alp/cX8qPLT+4v5U9RaFD+3tI/wCgjbf9/BR/b2kf9BG2/wC/gq/5af3F/Kjy0/uL+VAaHPw3tre+LoWtbiOYLGoJRs45auxrlWUL4wt8AD90vQe7V1VYy3PQofAgrlbosviPVCib2EMJVd2Nxw/Ge1dVXLz/APIz6l/1yg/9nrgzD+A/kbw3M3w7qGq6hb3D6rpws2SeRI8SBtyhiBxj0A579al8SXUll4fubiL/AFiGPHJHV1HYg9/Wr1reW97G0ltMsqo7RsV7MpwR+BFF7eW2n2cl3eSrFbxgF3YZA5x/MivCv797fI3W5wrazfanqFwJtbitSdPkLxIjD7GwlUbZMEnOON3BAJNSQeIHss2tpeQWtvlmN/NcNeW7MFyI43Y5yTnIJJHb0rp28S6GlqLprtRE7MhPkvuyPvbl25AHckYpLPxLo92buNZBGtoz7g8RClUALOOMEDPatuZ2ty/19xL1MD/hNr37I+9YIb5Wcm1ZDuRBB5ikjrjdnn8Klk8TavZzpHPdWbyi0SdLc2zK14zqx2x4JxtwBnnrzit8+JdEUzE3akxbQ5WF25YAhRheTgg4GTWhZ39nfhXtZBKNgdXCHGD6Ej26dR3pOSS+AS2tc53wtr2o6rE5v7zT0xLGEaF1ffuBJi4OA34k+orT8TT+Tb2YmuJLawkuAl3NGxUqmDjLDlQTgE8Y9RRc+IbSy1uTSpLZw6W32lJQBsc/N8ns2FJqvL430SPTpLlpXdkiEjQLGzE5wCAcYYjPIGcUmnKSlGI0raP+v6uZF3ey2rxyeH9Yea1gtrmYGctOjbAp2BifmH+1k4yarzeO9RF+wge0aNoJv3JTDQyJHvBPO4gnPUAEdK7D/hIdGS1WdruJIf3gBKEY2ffGMcY70W/iLRLm8itorlDPMBsDQsucjgElQAcdjzjtVKXeFxaWOal8V6rZa5p9jLd2twXlhjuIxCI2IkXO5fmJwOBkDHqapHxZq04sbsalas6ys0tlDAVKt5bkQOSfvZUAd/bpXR3vjKws7DUrw2cztZTLCihMmbc20MpAOF3Bhn2qHSfHmnagbuS4tHs7eE5WR1LGVtxXhAu7OR6VSva/J/X9MLpaMz9I8TeINTW3hNxpytNconnxYm2AozMpCnAIwO+eeQKzb3UZ7S2vPsesPPfOkjPdwXLv5QBBzNAxxHxnBGK76PX9GMLSx3kPlqqSMVU8ByVU9O5BH4c1W/4Szw8IRcfbF8uViu8QPhsdT937ozy3T3pKTvpAF5nLXHiXWUtor4XVrODc3MMAWJguIwwDHDYbOAf5VJf+K9YsDfW1xf2ULWnmMLyW3ISYiJHWLbu4J3HnOSF6V0Vz4x0G2huytx5zWiO7RxxMc7ThgpxgkHqBn1rI1HWrHV8tqOkynSIpxE1x9sMZJKg/NEpBYc4wc9+KpO71hoO6Q/xHeXctro9xHNNHK9pPORDIyguIcg4B5xnIBzVrwpfWam8S31L7RYBohDLLdGXLmPLqHYkn1Izxz0qvf6xCLWLWLrw/cJa2MZnsZhcBARjGGAI2Ag/xZFEPjq2NnPIbGAtEyKv2e7jlhy5wN0q/Knvmk4txsl/VyUtbt/1YuaoZZvENiU1CZ7K5tZx5ML7UOFBDZXkn0OeK0PC0kkvhbTJJZHkka3Qs7sWYnHcnqaydS8QXy2NsreHWkjvHFt8l8iYZsgbWH8OP4hitCPWtF0PRoUmmjsoLf/RzESz+WygErnGTgd6zcXyWt/Wv+YW96/8AXT/I3aKxG8XaEsCTNfgI7FcGN9ykddy4yoGRyQByKNZ8RJpEkAFs1xHJC8zOkgAVVxjGeuSwFZezle1i73NuiszR9Vk1JbmO4s2s7q2kCSwmQPjKhgQw4PBFR3WvLDrDaXFZzyzi2ecOfkjbbj5Qx78j2FHI72BamvWLaf8AI5T/AO4P/QavaVfjVdJtb9Y2iFxGJNjHJXPbNUbT/kcp/wDcH/oNdmATWIs/MiTTjdHTUUUV75kFFFFABXLeK/8AkN+G/wDr5m/9J5K6muW8V/8AIb8N/wDXzN/6TyU47kVPgZlpoky+Jn1b+1LsxNEI/s25dnBJx93O3n1znvW0OtYqahqx8TPZNpYGnCEMLnzh1yecY/8AHevetqtltoebK99TiIvDupJaXdr/AGY/mTNLtuDqzGPDMSD5PQce1RweDdUSbUX851nnikUXJuVxLuIwCoUMMDjljjtXeU4UuVFc7ODfwdcXE8LjRLC1jZAjxpcbvLUSBiM45BGeBgVbn8L3w1NZo7G1urVZ5DFA85jWDcylZBjuApGBzzXZVyXjOXbe6TE17bWsLmXcbq8kto2IXjLRkHPoKNtQjJt2Mf8A4QbVFg2G3hLMImn8mZFafbuBQllIxyrcgjjFdUvh+4k8KWuk/bJLaaJVzIJGkIx23KUJ/T6Vz13r88FtLZQanYxxJZ/uhE8kzXJKsS0cpJb5SOpz7kVUuvGd+C1ss0EsRjMewgrJGybeSQ245554B7ZppXbRXvSaOk1Pw7eHwzZ6fC7X8tvdxzuTcPAzqGyQHLMyn8ajtrPWbLU7W9t9DJSOCWBoZdV81xuZGDb2ySODxWdqHirV7LRY7s3los85meJGtwq7Y+iZLck/n6CgeNNTaaGRGtWeUSY00RnzcLEXV92c4Y+3ShS6/wBbAoysXItAvxqGoLLps2y8uJXFzHqrBEV+5hztJGfTmtzRY9WiW2tL3T7SGG0i8tZ0m3mTAwCq4+UEDJzWXoHiDU73QNUvLt7KWS2iMkUlu4dc7C21tvHB98+uKzrDxpeieyN3fWNxYyhGmvY4tiRu0bnys5I3BlX3+bGKFogalO56FS15pD4p1J2mlF1GZp44G+yeW2XDIdxjOflx97v05xUlj4mv7eGGJr23tUL/ADXV2ryByI4yI+v3m3Hp6dDRfWxHI9PM9JorA1/VNasXt/7K00XiyKTIfLZtp4x0IrB8Xzu2u6VFPfWtnG9nK7Ld38trGX3J3jYEkZPB96LjULne0VxOma5aomu2h1e3acAfZY1u95I8hTmPcdzDOTmsHSbzy9Kt5f7Ys3Eqwi7e01OaeaOIkb2ZXYhO2WAGM0X1sHJpc9UorzbW57FU02HTNdV9Pe9cNJdajKkIxETt85W3MM843Hn8qsW91pzs0Wp64IIYokNi9nfyNG7c7ijkkysG42nd0HFFw5NLnoNFc3oOsWralqNhcanE139qxFBLMBIV2KeEJz6ngV0lPpcgKKKKACiiigAooooAK5nxX/yE/Df/AGEG/wDREtdNXM+K/wDkJ+G/+wg3/oiWplsaUfjR2tJS0lYnpC0UUUAFFFFABRRRQBwi6fa6pp+oWd5Ck0Et3cBlZQf+Wjc896vafp9rpdlHZ2UCQwRjARFAH1471nPBeXOkanDYXItrp7m5CSFN2Dvb3GPr2q9pUF5babBDf3K3NyqAPIqbc8fU5+vet4nmVN/myr4gtdMuIrVtXvltbSKXeA1x5Id8fL84IIxyeDVK18KWEhsLq01CV7W2WTyRG+9WRuVBfJztJJB96l8U2txcLprwRXziC53yGxVDKo2kZAfjrXPWek6/bRrH5GocsGsWSVUEGZCzm4CkKSVPoR2GKS3Gvh3LGm+EtK1iOSWPXDeqwEchihCM2wMuTyTn5uvfitabwWLsSPeanLLcyLsaUQqo2hCqjbnsCTnvWHLouuqbieKK9S7mtvLMySbvlExJUDcBuKEY6fUV0/hhri0tItPvmvHuCrzIblAGWPdgA4ZufYkn3prUTb3RbvU0m/aPSLy7jacAMsCXRjlOB1wrBsVFqWlW9tplmkGoDTfscweCec+aAxyNp3tznPrWZDaXlutzYHRnnu3upJ4r9tvlAkko5YndlcgYx2rHfw9qep/Y47i01MW8dxE9wtxdtuaUBt8ikNkJ06Y9gKW41FJ2voddp+lWkljpf2W+FxHYSlxLGVYSvyGzjgck9K296iQIWAcjIXPJHrivNrPw1rlpobxW/wBut5IbO2SJFnZsHLecFXeAWxjqR7EVf0uxvdK1Cw1TUY9SnjitZo98hw8YLqVDIHPbOMljVPR2CUEnud28scQDSyIgJCgswGSeg+tSCuV8VaXq2ty21rYR2q28SNMZLott83+DAXnKn5vSs1dJ1vUN1xeJqEMs2oxCRI7xlC24jG/aFbAG/PTmhaiUE1e531NWWN5HjV1LpjcoPK56ZHavOH0nxDb3emtMmrXOnG2b+0Iobs+a0gbEe07gRgdcEZ75qzb6R4ln1C0W9e7EaxguwuSF3iI7d20jOGxn1NJPS4civuegUVyHgux1m1a7bU579yyqGW6UBTJzuZPnY4/Iewq/oem69aXs8mqakLmBlIjQSbtpz/uL/OgTjuaY1nSytww1KzxbHE589f3X+9z8v41ZguIbqBJ7eaOaFxlJI2DKw9QR1rgLO1v7Dypn8N3Ny9jbNAyFI/38pkBDr83IGC2Tg811vhy3W20dFFvPAzyPI6ToEbezEsdoJAGTwM9KFqOcVHY1qKKKZAUUUUAFFFFAGLJ/yOFv/wBcl/m1dTXLSf8AI4W//XJf5tXU1jLc9Ch8CCuVukSTxHqkcih0aGEMrDIIIfINdVXK3QY+I9UCOEcwwhWK5wcPzjvXBmH8B/I6YblbR9B0zQo5U060jgE0jSOVUAkkk44HQZ4Hap9V05dW0yaxeRo1kKksoyRtYN0/CqPh2x1ext7hdW1Bbt3nkePEe3apYkc5PbHHbpU3iKG8udAuobDzRcvsCeU+1sbxnB7cZrw3f2i1+ZqtzO1XwYupm6zqMkcd08jSxtCHU71VeAT1G3IPP0pH8FSGOSOLWJoxIkkZ/wBHVjsdArDr1+UEHtWZc6Pr6eIJvstzqS2yjbbGNgyCLy8YLu/3t2eqk9Oap/2X4nbSoYc6rHAsxLAHfOx2DBIMgIXdn+MjnOMcVvG9laaJOmm8G28+mtamcOftK3MbTQLIgYIEwUPDDA/WtjSdNOlWkdpHKjW8aAKiwLGA2SSfl4wc9Mce9cRc2Hip78mJNR8wRtE0plxG4MXykYbAO70XIPeuk0Y301zLPf2OoQq0kXkJK/3MR4YsA2MZz6+tRNS5dZXErdifVtDs76W7a6vDA19CltHghSjruKshPVvmPHtWJb/D+JgUGuSTmBJIQ/kqXQtg4Zs9jggcccVt+JdJbWRpsHls0cd2JHdTgxYU4ce4OK4tNO8Xrrd7LJY3sb/bY5IpbebMUqDasjEbgBkDPIb8Kqi21pK39WHN9bf1/SR048Gi5MhbWHlt2aZkRIVwryffOc88547dKsy+DIH1yTVIp445JGEhY2iPIsgTaGWQ8gcA49e9c7Dp2u6bZXFjZWGpgSkrGyz5VGE+4tktkAoeMdcEU7UtE8Qm2jeGfVFMk87TLDIZH3bz5RAMihVC+nHTINPV683kBoHw94Zs7qPTrbXEtbzakUkEl55jyYYOo2Ox2nIzwB1q5d+Ara73M91vkDmSPzrdZEDGRn5U8MPmIrKn8M6tIdQupHu5g17FJLZZjC3capGGIOMhsgngjO3FVV0nxSVvzPcau0jY80RBQj/OCPL/AHmT8vHy7Pzp6u1p/wBaCsr3sdC3gZQscdvqJghMcSTxx2yKJDG5dSAMBOScgDvTb7wKLzSbTThqciQwWz27h4Q4cMQd2CcBgR15rF/s7xXJeaa8kuowxoiCJYmD7SHO4ylnGMrt6h+4680Wlv4oiubm4NrqgTakkkLTbizrKCwQl+cqTjAUHHSn7/8AOgvZbdjUvNC0fTraCxvtfhtpD9pZPOdEZ/O4JAJ5wTV2y0Tw/p+oMt7Np1xq92S4kkSNJmBUKdoznGB29ayLTQ9f1HU5555HsY5knUm5hWdtjTEqo+b5flPuKvWWmtpUs+lyaFNfJJcK8V2WUrsAXbvYnIK46AHoPWolfZy1/wCCDSTdhkFjZ6jBNoqeL4LuBI/Ljto2iaRFBH3yDlsYx0HvUtx/Y0cl5f6f4n0+xinKpMN8TxGVe7AnGSvBHGcD0rKs/C2o21tpjXUd3fQFJUmsWkjTyHbdhlYAHGCRyTjOatW+nahPpWqWy6fP5B09oIBewxLOZMEBQynDLg9TjkVTt/N+RT3saWl6HYXWmW7WeqQ3Spfi9ea1C+W8g6qApIUe2ao654V1DVNR1i7g2QmWCOK2UyAhn3AtKRj5TtAXHOcUaqL22udD0yymaKW+hWC4hjk2tCiYZpQB6YKk/wC0K56ytvEWoaHDPpr6rHC8S/bGmmMrz/P1hBcY+XIOCv5804qV+a/9f0hLTX+u5van4IsS76pqep232qRiLi5u7WNoyG2qAqvwh+VQDz+OauanZ2+t6jb2Vjc2s8UFvJbXPlToXt923axQe69OKr3CT2PgmxGqzykpexMz3m0MqeaMbuSBgY6k+5pNCtb2z1GGSTS7lBZW80UsoVP9JZ5QVKYPzDAJycVN21q9r2+4F3Nmy0u50tZZZ9Yje5upcyzPAqBzsCIqrnjGAepzTnt4764XUbW7ivLi0t5bUxxOoVpDtyCedpyvTtmoNfsG1ZLCZLKRprTUI2XfgbVD/M4GcYx364p3hmSGW8194HR0/tFhuQgjIjQHp3zWWri5Pf8A4ZfqNvlat/W/+Re8P2c+n+HrCzuQonhhVHCtkA45we9V7T/kcp/9wf8AoNbVYtp/yOU/+4P/AEGunAycsRd9bkNWjZHTUUUV7xmFFFFABXLeK/8AkN+G/wDr5m/9J5K6muW8V/8AIb8N/wDXzN/6TyU47kVPgZSXXtLbWW0gX0BvlXcYvMXP0xnOfatOq4s7YXrXghT7QyCMyY52g5xVit1tqeY7dBacKbThQAtZGv6lPp8dsILaB/Ncq01yrtFFx/FtBIz69PWtesvW2sY0he81p9KbJCSrcpFu9RhwVP5UmOO5Ri8V2iLia3EswUER2C+dxt3MQeAVA9P51YtfFelXVysccF0Ax2+c1vhC2zftz1zt9vasW/0HTl0w3GhajDCeA1yLgthWXbxsBzuz0/LFbUXhXTrbTVgnkmKI293aTaC3l+WT7DH60tdSmo6FGfxzYsyJbWxyshWZblMNGPLLqwCk9cdODRBrPh6TU7vU4rS9lvLb5N+GdST8pEaltqntyF49qlHgjRonjE13ePJIAieZMoLYRhgAKM4Vj+Wafc+D9He7Lz312twcNFunXdF8wPy5HIyB97d6Cn1HeNiF/GWn3iLBFZudPuYMyTOmEGX8tkO09evIq1F4q0a1so4Y7O7SIGNLaL7PzMpO1WQZ5GcDJwabB4T0VpTaR3F27Wx/fRmTIbe3mAN8vrzgdjVi18K6WfJmS5ublYpEaAtMGEQRtwRcD7ueucnjrQr9Re6PuvEsEejWupwW5KSXS27pKu148ttbI9Rg8U648V6ZAIh5FzM8iQyRxxQbmbzCwTHPX5T9Ksv4dsZLEWbiUwrdfasbuS+4t+WT0qrZ+DrC0njm+0XszxGPyzNKDtEZYoo46DcaYe7bzKj/ABA0sPbELcpHNG0oMkBy6KpJ24PUEYOafeeONDtrUy3sc0Uiy+V9nnjVZM7Q2cMcY2kHrTrjwRorLZGaS4UWcT28RMwHD5znjk88VcuvCljc3Etws11BcSOH86JwGXCBMDIIwVAzx78Un/X3/wCRT9nfQbF4m0WW3W6iy0PmeWsixcf6vfx7bazm8f8Ah2DT4710kiWYkKjRorOuASwycEYI6EntjNaH/CI6eLz7T9ovQoYSGLzzs3hNm/1zt96q2/grSvKE9te3hmf/AJfI5ULshAG3IXGMAc4zx1zRqSuXqWNV8R2mnJpbize5sr0O/mxICI0WMvux9B/OoE8X2G3LWN1uLL5FsttmY5TfnbnGNoz/APXrT1Pw/aarb20M0lxGtvkI0cmGIKlCCSDnIJqtdeE7C4cSrPdwTrs2TQy7XTamzg47rwf6UAnHS5Wv/F+n24uHgtpZJIwypM8W2N5QMmPd1DAe3bFPk8b6XDE8ssd2I1B2SLDlJ2GAyxnPzEE+1UP7N8JXlxNGmuxyLlpGtkv0ZUcja0mOu71JOMnpmpdQ0Hw1p5VNS1X7NC5LW8FxdoiRnILGMHB579evGM0LcbUehci8aaRJrcWjs0sV5JhSkm0FHIzsI3Z3Y9se9aE2u6fb6kunySTC5YgBRbSFeenzBdv61Q+zaJDrkN8NXWKW8Pmx2wukCTtjG8Dq3Hoce1Pll8JzanLdSzaM9/b/ADSSs8Rki28ZJ6jHv0oXmJpdCjqvii9tPEj6ZAlqscaxsWlhnkZt2f8AnmpA6dzU8/iaePwYdcW3iE2cCNixUfPtzwNx9eBmljt9M1rVJ77SfEswlZUEyafdROpAzgkbWx3pY/B8EdhLYjVdUNq/KxmRP3R3bsqdmc59c0tbD92xWsvEmp3qR28MNnLezOwjJjniiRVAJLeYoY9QOB3p9/4h1exkt4p7KztnKFpJbiR/JYg4wrqMKSOfmx1q63hsSxr52r6nLcRvvhuWkQSRZGCFwgGCOoINEvhmGWBYf7S1JUKlJv34bzwc537gRzk/dxT1C8bkljqd5qlhevaxW6XENw8MYkclDtxySOfyrlpNS1PVj4bvdQisolfUXEa2zOTxFMDncPbtXT6b4ch0m7aWzvr1LdnL/Yy6mEEjH93d/wCPVk61p8Oly+F7O33+UmoyEbzk8wyk/wA6Uti6bjz2Xc7+kpaSsTvFooooAKKKKACiiigDgXvm03SdTvEtpblorm4YRRAEnDt7jj1q/pV82pabBdvazWzSIGMcygEcexPHpUensqxXrOQFW7uCxPQDzG61eQqyqykFSMgjoRW8TzJ/EzJ8UC5TQ7i5tdQurOWBdytAV+bkDB3KeKzdT8RXHh14LVc6giCI3Etw/wC9AkbaD8oCgD39K2tX1C2sYYY7i0nu/tL+UkEMYcucZ5BIGOKqrd+G9VEF3dJZCbY2xbxUWVAp5GDzgEHpxxR1EvNGUPGOqJC08mnWXkiJbj5Zmz5Zk8vHT72cH0xSW/ja/kNhC1jYC51KNJLZknYxxhiRiU4yDxxjrW81x4dNpGzT6WLeZfLjbfHtcZ6A9D8361T8jwroGlSac8dk0KCNLiJgjuwJAVpB3+poXmVeNtimPGd86NMlhbeTblBckytkkzGI+XxgjIyCe1bXi27uLDw5cT2ks0cwkiUNAFL4aRQdu7jOCetS+ZoC20J8zTBbz7Y4TuTZJtOVVexwegFNiutAgt3sTfWDpHLl45J0O1y+RkZ4O7p70xXV7pHNrrmtaVqLLO10bR4SbaPU9iyvJuA+byx0yeMcnmph44v5LJpEsLRZreKWS5WaUqDsfZhOvJ6810l3PoV39ojvZtOm8kbJ1mdG8sE9Gz0ycdaz57fwnqgg0VUsHNxE89uIAnA6MyEdD7j0qVcLrsVJvHLQWCXJskdz9pzFG+WHlvtXj3yM56Vt+G9WvdWs5m1CyFpcQy+WVDAhhgEHGSR16GnLaaPb6r5H9nwLdXELO0xgX94BgMC3c46+1V9Nk8Ob7Q2LWdq0SSSQ2yFIzsP3n2DsQM5qhOzWiK/2m6vL7UJ21v7B9iuhCluQnlsuFOXBGSWycYI7dazLLxfqkFpDFeRWsk9xD5lrIXYbj5mzDgDr3GPSuhmuPC9xKuqTz6RJJA2wXTvGTGRzjceh9qlmh8PztDZTx6ZI00eIoHCEumc/KvcZ54pIpNdUcunj3UZbSO4j0y2xGhNyrykNkT+TheD355qO28a6kmuavDdJastjJBDJbpJz8zFS0Yxk9VJz6Gun1MaPodirtpKSJLIsKQ21upZ2ZsgY4HUZ+vNRWl14dndb+W1tLK7kuDH/AKXGkcxmHGM9257E9ad9f68h3VnpuYc3jfWIktymjxTmaN7nEUn3YlbbyWIAYnv0Fb2u+IpdGhtZI9OkufPGSFLfJ0/uq3rVuW20O5jgSaHT5UhZmhVlQhCv3ivoR3x0pi+JdHN5DbLqNuTNHvikEq7JPm24Vs4Jz2FLW1iW1e9jN16+u5TYJDey6csttLcs0e3cWVAQp3DpzzwDx2qvZ6lqB1nSriS/MtrfJslhBQrFJsBCBQNwPUlicc4xW9cR6LrUrWdythfS2zbmhk2SNEfUqc7TUNo+kyeI7tIbayGoQxqGmQxmVlPYgfMMcdfUULcL6GxRWfea3p1izpLcxtNGyB4Y2DSLvYKpK5yBk9adY6nBf3N5DE0ZNtJ5bbZVcnjqQDlecjn0pkWL1FIGUnAYE/Wsex8T2F/PNGFuIFjjaVZZ49qSxqcM6nPIB9cdaLjSb2Ek/wCRwt/+uS/zaupritO1O21nXrHULNma3mhBQsu0kBmHT8K7WsZbnfQ+BBXK3TbPEeqPsZ9sMJ2oMk8PwPeuqrl5/wDkZ9S/65Qf+z1wZh/AfyOiG5neHtck1y3uJZNOubMxTyRDzlADbWI45PPHI7e9W9Zv5dM0e5vIIFnliUFI2cKGJOOp+v41dHHQU2WGK4heGeNJYnGGR1yrD0INeC2ua9tDY5NPGd28LstpZiS1iaW7V5WXhX27YwRnd359hTpvGsy2UEsFnbtNMZAI3lI2lZRGM9++TXRf2Ppey3j/ALOtNlscwL5K4jPqvHFPGkaYJpJhp1p5srbpH8ldzH1JxyeBWnPSv8JLUujOevfF97p7X5lsrORbNvIKJORLJNtU/Kp6p8314zWvoOq6jqkBe7sorR4pWjmQtknABBUAnHXkNzV59MsJrp7qWytnuJE8t5WiBZk/uk9SPanW2m2FokSW1lbwrCT5YjjChM9cY6ZpOUHG1tRtMoavPO+qafpsd69jHcrIzTx7Q7FQMIpYEA9+h4FYo1/VNP1a5QXdvqdhbpbiSQna3zyOhK7RgtwM5447V1t3Y2moQGC9tYbmEnPlzIGXP0NC6bYqmxbK3ClVXaIhjCnKj8D09KITilZoHdp2ORfxzff2g9pDY2snmgG0k8xgrDzBGdxxz1zwKlu/HFzp+pvBPZQSwKsy74Xb/WxLuYEkYxnI9q6aPRNKimaaPTLNJWbezrAoJbOc5x1zzTxpGmfa3u/7OtPtLnLzeSu9uMcnGenFPnp/ygzkr7xdq+nzRTTRWEsaWsrywWsxcu+5AmCcY++Mg/4VZsfFWtX12LF7C0sZ0ilkmluZPlUJtwQATj7/ADuI6V0keiaTFDHFHplmkcW7YiwKAu772BjjPf1qW10vT7JVW1sbaBUUoojiVcKTkjgdCaftKdvhBXOJbWda057W3a+dr25liZluikkJQuFYxvGBgcjgjv1qVPGOrOLCc2lrvvod8MQmbYAZEQFvlznkniutj0HR4oZYo9KskjmYNKiwKA5ByCRjk5qcaZYARAWVuBCNsY8pfkGc4HHHIB/Cn7Wn1iHQ4+TxvqKw3BFlZCSxYpdB5mAc+cYv3fHPQnn1Aq14o1G/ttWEVtfy20X2QEhAuAzSqm85B5AJx2+taeq+EtL1e4t5bhGVIHMnkxqgV2LbiSdu7JI5wRmrd3odpe6kt7cbn/0drd4G2tFKhIOGUjnkUKdNNO3cUk3dIg8PXE0ltdwz3L3P2a6eFJpNu51GOuABkZx07Vka7e6tBe6xGuoGGKPTTcW4gQBo2VupLA5z9MV0cekabDAsEWn2qRKhjVFiUKFJyRjHQmm6lpNtqdlPbOWh86LyWlhwJNndQSDxUKUVK4WdrFi0Yy2dvK+DI0Sktj1AzU4AAwBimRRrDCkSZ2ooUZ9BT6zbu9BrRaiFQwwwBHoRS0UUhhSBQv3QBnngUtFABWLaf8jlP/uD/wBBrarFtP8Akcp/9wf+g125f/HRM9jpqKKK+gMQooooAK5bxX/yG/Df/XzN/wCk8ldTXLeK/wDkN+G/+vmb/wBJ5KcdyKnwMy0sdYHiZ7ttSQ6aYgot/JGc5PGc/wDj2PatqsVNckbxM+kf2ZeCNYhJ9p2DZySM9fu8dcda2q2W2h5sr31FpwptOFMQtc34otLma/0u4hh1J44fNEjacsbSLleOH4xXSVzniefUxf6Za6bLcKZvMMiwTxwswUcfM6sPwxSkVHcwdQ0vXZ5HltE1WG1kZPMyifaXIjwCQrqOG64PpwadqOja5dwX9tdQapdzSW6iKVLkJCUCLlWUHG/eD09euOKdf69qto8ulmG6u7hzHtXzlLIFTe2XTbnPqMVZv/GGpyaffS2VvZWvkRqo+0T5lEhVX4UZDLhscH3pK2prHmurCy6Rrm/7TZC+jnaeYKJrgkRxeURGNpYgfN9Tmqk+j6ndx2n/ABL9YFpA0cjQ3F3ukLCVCxGGz03EAnp6dK0brxVqFpcCWe3g+zRTTQ4hlO6Ro4ixJyMbc/41Fe+JtZFxZwxtp8dxI0fmeVOZItrSIOmMhsN3prdEPmsv66lvwvYa7b+IbqfU571lYP5gdQIGJb5Ch3knA9FX3zWbb6dr9pZTrBY6hGVjlWVPtIxLukyhjAPysF3eh5xn01vDfiC61XX7rzNPmitbgMYZJJeAIztwFz365A+vaqtn4t1K1tf9OjtZfMimkt5TIQSUlCYcAd9wxj0pLp6FPmuzOi0/xPH9mIj1VxFcP5CPNtXaWUrvO8kADI+bf6YpZtN8VEXyRHU1ieUNO7SbnZd54iXeARgjlSnA6VqWvjmdoLv7TZwRTWsUzOPMIDMjquBnkA7vrVZvGet2s1xANPivZRcTsvlnASGMqMHJHPzdenrRpoC5tdOpoXek6hceC7C3uVvLu5guYpmVmCTFVkzztbqB23dutY1po3ih5yt1c6od9zF9qw4jRl8wElGDk4256BeO2a6HxD4hvdKfTbyKKM2r28s08BOZGwgIVSOOpqlF4v1uVI4TpNvBds7g+fLhdqx+ZnCkkHtz9ad0m32FFy5dClNpviOG5svKXUpBC8iRKbj5NvmHBdt2fuY5YNn2NRLp3ilYNhTUft+1fKmFx+5SLb8yMN33yc4OCeRyKs3njy7EUrG0jggeJfJcTfOz4DEAgEdzwcHirL+N71LT7Stjask6O1qnnHeu11Q+aMcZ3dvpQkP3l71jS8N6dqNgZ4p3ujHJawMDcTmQ+dtIkwSSRzjgcelTaDp2u2dxcNquordRuuI1Em7ac/7i/wBaWDXboaNqF1c2kb3VlM8TxwMxVyCORwT0PpVG68R3d74K1TUYLeSxuYUYR5JznjkblHr6EUm07slJt27s5u20zU4vC02nGw157nyiPJlSDyMhw2FIw3QcZNa2sG81HWbDUU03xBbRR28sLfZoofNDFkIyGLDaQD09KmsZ9ZsrzTUvZ7tVubrYwuLqKbcvlueNiLjkCl1KXWrrxZc29nNeG1gjhO2C7hiUbs5yHRi3TsRTbLvqLDDNDPdLc6Bd3635jeOSUR5RQqjbLz8hBBPygiqGj6NqCa9aGS21FVt7ueST7SsX2YI24ZjI+ck5HX3q/Z315c6YdYk1sxTSCZTYkJsUqGwqjG7eMA5JPfis2fV/EF7p+n+cbjTM6dNc/aLe4iczusYIyChwOc0r2d+39foCi9jrPDdlJY6W0c0AhkM8rYwOQXJHT2rYrM8PxzJolo897cXcs0SytJOVzllBwNoAx+FadVa2hhvqFFFFABXM+K/+Qn4b/wCwg3/oiWumrmfFf/IT8N/9hBv/AERLUy2NKPxo7WkpaSsT0haKKKACiiigAooooA4I6fFqul6lZTtIsct1cKWjdlI+du4IP4Ve0vT4dK0+GygaRo4lABkkZyfxYk/hVB/t40jU/wCzBEbz7TceX5ucZ3t6d/TtV7Svt/8AZsH9piEXmweZ5OcZx79/WtonmVL3+bKfiLR5NXiswkdhL9nm80xXylonGCMHHfmsq28GXFtYXkcNxZrNPEqoBETHFiQuVXOSE5wO461P41gSeDSxKAIFusyM1kbpVG09Yx1rC0241yxtI7aNryJUI/s9IrUhLrMh3eYCD5YC4wpK4H5UK13/AF0KV+XR/wBXNW28E3C292k9xas08VyiYV2EZlC85bngg1N/wiF0S8JnsGtjOs+94CZiQVJUt/d+Xj9elUW1rXpbdkhF6JYbQi5b7KcrJ5wDFcj5mEeSMZH1qO3bVxe3mpWd1qcpAtUTz7YJ9pXc4JdcdgRyNvqcdKpdGgcXyu7L1/4Ee7ujMJbd1d5Q0cjSoqo77sgIwyR0weKnXwSRaSxCa23vDdxq/lngzPuU/gKXwfd67c3V1/a1yZFEeWia3dPKlzyoZlAIx2G4e9UtLm8QKYpDLdxxxTQILYW6rGytu3kjbn06EYqVZJL+uwOUtdR9p8PXg+R5rZ1R1KSs0ru48wOdys20dOwrWj0G90zUzqVn9mmI88eSVKnEjhhg9sY5rnp9U8R/YB5d5fRyGX/TXls2C2p5+WMqhLAnHQN9eau2914pBhuZLi5llFxFCbf7PsidWiJZiCNw+bHOeKF/XzBxlff+kdXrOnS6jaItvMsFyjfLIRnCkYcceoJ/HFc9e+C7251bzorq1S1SQtECrBgpi8vaQPlPrk5NYaza2b83dn9uvLzy4w32u02hJQshKr8oGA2OR+ZzXSeEdS1A28n9sXzTiWVI7dnt5IzvIJZcsq56emB6mmlcWsULD4P8nWLW6MtqYoYok8ry+pSNlz/49+lUrPwDLaXljM80E6wRwiRmeUFWjHGxQwUg/wC0OPenX3h281TxPqk0drYIu6HZeTxt58eFyfKbGP1rMmudcvII1uLnVRseKS/VbfaLdxIPljIX5lxknG7pnPakndj15d+h1et6Ve+IfD9rFLBZrcrNHPJb3ILxNt6qcc4rDTwHeQi4aGXT4vtkckM1usTeVbo+MmEdjxnnAyaqLqvidJdSe4uLjaMhoobRy0A34VlJTB+Xnjf64HSlh13xDBYsZzfSM1vcR27raMxeUOPLJ+QfwHqQAfrQmm7j95K1zQXwVfGN7N763+xotyIWCMZT53OX7cH06ipf+EQvLhbiS6fTUnmtvJAtoCqId4bPPJ4HX/Cna6+rHW7BLNp4lltkSWeKAMy5kXd8xBxxnj8ao/2jr0U1nFcXGorGjzJHJFaB2uHWbagk4wAU5z8o757UxWb1v5/19xp+H/CDaLrEl27wyKocRyCSUyNvbJ3Bm2L/AMBHNN03wre2fidNUmuLZoo2nwEDKzLIcjI+6CD+frWDYXvi26kjiuL64TzbmJLgRWrBrfJO4Kzptxj03Doc0mqz63daalrey6lwY1gWK2z9pK3GGMmF4wqqf4RyTTS2G4u9m9zcu/CV5c3V2EuLJbae4+0LIYSZwSykru7D5eMVN4W8JN4fupZZHhfEXkxyK8rO65zlt7EKfZRisOxvfE41ewgMjW1v8u2H7I+JVLHeTtXapHuVx6HNdNq58SjWIRpaxmwwvmbgmevPU56Uo7KxLT1VxdK8J6fo+qzahBLIZpgwIZIgOTk8qgP61lweDbmcLbX1+sdtbQmC3NkSspXeH+fcCOwGMYNQeKrfzNckL2sst00MA06RIGfy3EuXwwGEOMZJI4qfwpa/Y9bvEiiEwk8x7i5ksPs8qOXzsZ/+WmcnkdMUlbT5lO6TdyXQtKk0XWLKxlu5Lp0Ut5j4zyzHHAHrXe1y0n/I4W//AFyX+bV1NZy3Oqh8CCuXn/5GfUv+uUH/ALPXUVy8/wDyM+pf9coP/Z64Mw/gP5HRDcnFOFNFOFfPmwtOFNpwoAcKcKaKcKAFFOpop1ADhThTRThQA4UtIKWgB1FFFABRRRQAUUUUAFFFFABRRRQAUUUUAFYtp/yOU/8AuD/0GtqsW0/5HKf/AHB/6DXbl/8AHRM9jpqKKK+gMQooooAK5bxX/wAhvw3/ANfM3/pPJXU1y3iv/kN+G/8Ar5m/9J5KcdyKnwMaLm3N4bUSr9oCBynfaTjP51YFZa+H9KXW21gWUP25l2mXYM/XpnPvWoK3W2p5j8jIh12W4uFMGlzyWLSmEXQkXqDgnZ1257/pTx4n0c+dtu2fyfvhIJGOM4yAF+YZ7jIqhL4ShnuIle8DWcMxnigMCmSJi24hZOqrntj8arL4IuI5ZJodekSWSPyWc2isXj3btrHdlvTORxSVy7ROgXXtJOnwX7ahbxWs/wDqpZ38oP8ATdg1V1p9Ku7SzM+n22rtcPts4yEcOcZJDHIAwCSanl0WG+sILbUnadoejwM1uD/wFG4GO2add6NHPa2kVtO9tLZNutpf9YUOCOdx+YEEg5P40MSsZU7aVa+HpnvPDMUaxSKv2FY43EjdthAweM8+xp+o3NvHe2s0Xhu1vkvUWCOcSRiR0YcrtIztA684pLfwRYqf9Ind1aY3EkdsptkaTbtDAIQVwM9+Sc0tj4VvdLuxJZa5iBB5cEU9mJTDFnOxWLA49zyeKPUd49GdCmn2UaqqWduqoSVAjGASMEj6jj6VEmiaTHB5CaZZrDjHliBQvXPTHqAfrV0U6mRcrwadY211NdW9nbxXE3+tlSMKz/Ujk0PpenyxeVJY2zxlSm1olI2sckY9CQCatCloC7KH9g6OUjQ6TY7Y2LIPs64UngkcVJNomlXDFp9Ms5GMgkJeBTlwMBunXHertLQF2RTWdrdGM3FtDKYjmMugbYcY4z044qK30jTbSJY7bT7WGNSxVY4VUAsMHGB3HWrYII4INLketAXKB0TSTKZTplmZGQRlvIXJUdF6dPanjSNNWWeUafaiS4IMzeSuZMdNxxz+NXKKAuxkcUcRcxxqhdtzbRjcfU+9JPBDdQPBcRJNDIu145FDKw9CD1qSigLmQPCvh4RNEND00RsQzL9lTBI6HGPc06TwzoMxjMui6e5iUIha2Q7VHQDjgVq0UDuykNH0xbx7wadai5kXY8whXey4xgnGcYqY2VqyIhtoSqIY1BQYVSMFR7EdqnooFdjURY0VEUKijCqowAPSnUUUAFFFFABXM+K/+Qn4b/7CDf8AoiWumrmfFf8AyE/Df/YQb/0RLUy2NKPxo7WkpaSsT0haKKKACiiigAooooA4RL+10zT9QvLyZIYIru4LO7AD/WNxz3q/YX9rqdnHd2U8c0EgyrowYfTjvVWzhiuLa+hmQPHJd3Csp6EF2zV+CGO3hSGFAkaKFVR0AFbo8yduZmZ4g1qXRo7MxSWMRuJvKMt7KY404JySPpVSy8aWskGbmORnU4mltFMkKgttV9xwdrHpwavazNplsbG41KR18qbMCrG0m59p42qCTxmoTpela866hDcTeVKqpKkTeWswQ5CupGeD24PrQr3ErW1Kdv8AEHS9lot8JrS4nP8Aqn25Qbyqk/NnBI7A1f8A+Ew0wX8tm/2lJkYAbo/v5cJkc5xk9SB+NQWPhvSn8u6s7678ssf9XMAJAHJCH5c4BzjBB7ZNH/CE6WzyN9pvdx3bMTKPKywf5fl7MMjOaFfS4Pl6G0NXtTZ3F2zSCG2kaKQ+WzEFTg4AyTz6Cq1x4it/7CudTst8whwqrLG8WXJAAO4A4yRzipbTRbO206WxdWuoJZGklF0Q+9mOTnjHWqgi8PS2l5otoIYFZXaWK1j2EFcZYYGMglf0o1sCtf5/gZlx40vbOZ7CeCyXUYXbzPnkMJQBTwQpI+8OSMDBJrs433xq/HzKDwcjn371zVv4ZsbiwWY3WpJLcBnlnlkVZpFYAFH+XGMADAAIxW9ZXFpNp8E9pIr2rRBomXPKY4x3p9NQlZ/CW8n1pGRHKl1DFTlSRnB9RTIpUliWRG+Vl3DIwcfQ8ipcjjkc0EjqKQEHoelLQAUVj/8ACUaOXuUW6Z2t8+YqQSMeDg7cL82DwducVc0zVbPWLT7VYymWHeU3GNkO4HBGGAPBo3G01uXKKKKBBRRRQAUUUUAFFFFAGLJ/yOFv/wBcl/m1dTXLSf8AI4W//XJf5tXU1jLc9Ch8CCuXn/5GfUv+uUH/ALPXUVxOs6vZ6R4mvTfGeNZYYfLZbWWRWxuzyqkZ9q4cdFyotRVzohuaopwrnx4y0L/n6uP/AABn/wDiKd/wmWg/8/Vx/wCAM/8A8RXh+wq/yv7ma3Rv04Vz/wDwmeg/8/Vx/wCAM/8A8RTv+E00D/n7n/8AAGf/AOIo9hV/lf3MLo6AU4Vzw8aaB/z9z/8AgDP/APEU4eNdA/5+5/8AwBn/APiKPYVf5X9zC6OgFOrnv+E28P8A/P3P/wCAM/8A8RS/8Jv4f/5+5/8AwBn/APiKPYVf5X9zC6OiFOFc5/wm/h//AJ+7j/wBn/8AiKX/AITjw9/z93H/AIAz/wDxFHsKv8r+4Lo6QUtc5/wnPh7/AJ+7j/wBn/8AiKP+E78OgEm8nAAySbKf/wCIo9hV/lf3BdHS0VzQ8feG2OFvZiQAcCyn6Hp/BTv+E78O/wDP3cf+AM//AMRR7Cr/ACv7gujo6K5z/hO/Dv8Az93H/gDP/wDEUf8ACd+Hf+fu4/8AAGf/AOIo9hV/lf3BdHR0Vzn/AAnfh3/n7uP/AABn/wDiKP8AhO/Dv/P3cf8AgDP/APEUewq/yv7gujo6K5z/AITvw7/z93H/AIAz/wDxFH/Cd+Hf+fu4/wDAGf8A+Io9hV/lf3BdHR0Vzn/Cd+Hf+fu4/wDAGf8A+Io/4Tvw7/z93H/gDP8A/EUewq/yv7gujo6K5z/hO/Dv/P3cf+AM/wD8RR/wnfh3/n7uP/AGf/4ij2FX+V/cF0dHWLaf8jlP/uD/ANBqt/wnfh3/AJ+7j/wBn/8AiKboWpWureJprqzd3hI2hniePJCjPDAGuzA0qkaycotEyasdjRRRXuGQUUUUAFct4r/5Dfhv/r5m/wDSeSuprlvFf/Ib8N/9fM3/AKTyU47kVPgZlode/wCEmcMLP+yPKG05bfnJ/wDHv0xW0vUfWsdPENk3iFtFAm+0LGH3eS+0nJ4ztx+OcVsDk1stjzZb6nn0Gh6nBp9xqdtBaWdzDJPJHLBC32qUliAHyMEc579BV67utfs74wW9xfT3KGMWsTwhorhCuXaRwoAIbI6jGBwal0zXtXlknvLwXJsoml4WxRIyFJAAlMmew5K1c0/xlDfO0JspopUeRHTeCAUj8zg4Gcg1Ktb5GjvfVXMKxvdQt9WfUGl1OaPFol48tocqN0nmIoC8qCR0B+pqIza3c3treynUISkgIZLbkkrKF3DbkjO3jtntmuuuPEMsdtp0trp011JfRtIkYmVNgC7jkn2qhL44jNnLdWlhNJbKBGJ2kCgTMm5UK9cdATVP8hJuTuluL4dvtam8Pai8xnubyJCbeSeLZvfZnABVTgN6j2yetYqNq15PFdwX2sNNb2E7CaW0EbGT92fL5X5l3ZHQHjAJ61ryeNpLeCxW6sGWe5iTc6ShljkdcqMDnH1x170h8aTxWlk93bGCRhDNKxwwkhYHJUA/KcqeDTvr+A1dK9ig1x4ja4v5YJbu2EbLIkcdsNsjM4DZyuTxnv8AjTVu9eh1u8juJr9LGKVYnvo7UNMYw0m0ghPm52g4B4Pvmum0LxTHrVtdTGxurUW6CT96rAOhBIILBRnjkdvWp9C8T2XiBplsxKvkgFt7Rnr/ALjt6d6VrKwuZpO6OU0rxFrlxp9mDJdz3FxJbPG4tvlaMkiTJAwvI57iootS8VtY3Lz6hOhDp5uyzk3Qnccqp2dMegce9W4/Ge7TdUj0l7MNAyNZx2qLIViMmw5TI+bPODj7wqe417WrQWUV3fXFmZ5ZAZJ9I3PhVBAEcbtxnvSbvqW97WNlrjX7jwrZT2MbLqTqpkWdUDY7kgkAHpTNSTU5PDVp/aMTyOs6NfRQAEvFn5hheoxjIHUVraLc3V5pFvcXsXl3Dj5htK5GeDtPK5HOO2a0KprUxucOlms+p6e3hpZtMthJMTJJZN5Q+QfdjYrtB/DnNcmNN1i1146k1tezzafLJdBo4GQT7WfKgdPmB4H0r2ailYfMcd4DtLu3bWp7yOZJby6W6PmqRy8akgZ9OntiuxooqmKTu7hRRRSEFFFFABRRRQAUUUUAFFFFABXM+K/+Qn4b/wCwg3/oiWumrmfFf/IT8N/9hBv/AERLUy2NKPxo7WkpaSsT0haKKKACiiigAooooA4F7J9R0nU7SO6ltnlublRLERkZdvUHj1q9pVk+nabBaSXU100aBTLKQSePYDim6b9y7/6/J/8A0Y1XhW6PMm/eaMvWtMuNSm04wXMtsLe4MkksLBXUbSOMgjv6Vh3nhC4F65tUW6WYIUurmfEtq4bc7jA5LD0x0x0rshThRYSk0eeQ+B9QjubT9yscULYQQXKRrFiQsZMbCcsCOFIPGDxUh8Ka5/aM94ltbK7EswFwAJ2EodSeMjIGPmJx9K9BFOFCVrDc29zmzo+pT+GL60lSKO6ubp5/JEuVZC4byy3uOD9apDwteP4X1C0jtILCee6MscEEqnERKkxB9uBnb6Y9q7MU4UW6C5n+pwVv4S1C3axb7FFcRxqwWG5vP+PRi4bepRQDwCMKB6dKgt/B+ux3OmsYLYPaCMGdJwCUEZVkPGepzwQD6V6MKUUW0sUqjPP4/Bl/FpUiSWNpc3MlxH5mZBuaJYlXALDHDAnBBFUJtF1Gzk07T7i0+13zJbpHOpdjaBHJbDbduCMHqOnTpXqNOFN6u4ud2sch4O8M3uh3t1Nd+ZudNjSG4VxO2c79oQY+rEnmtHR/DlzpmqzXkuqSXKSBgIm8zC5Of4pGH6CugooE5N38zjrTSNcgLKkEMTWcFzHazefnznkbKkjHy475zXT6bZpp2m21og4ijC9c5Pc/iatUUkrITdwooopiCiiigAooooAKKKKAMWT/AJHC3/65L/Nq6muWk/5HC3/65L/Nq6msZbnoUPgQUySKOUASIrgHIDDNPoqTYh+yW3/PvF/3wKPslt/z7xf98CpqKAIfslt/z7xf98Cj7Jbf8+8X/fAqaigCH7Jbf8+8X/fAo+yW3/PvF/3wKmooAh+yW3/PvF/3wKPslt/z7xf98CpqKAIfslt/z7xf98Cj7Jbf8+8X/fAqaigCH7Jbf8+8X/fAqpqlpbjSL0iCIHyJP4B/dNaNVNV/5A97/wBe8n/oJoA57QLaA+I78GGMgaZYHBUf9Nq1vt2kHXP7GWONr3yTMVEXCqCBycYzyOKzvD//ACMl/wD9guw/nPWrLpryeIrbUxIoSK3khZMcksVOf/HaOoFz7Jbf8+8X/fAo+yW3/PvF/wB8CpqKAIfslt/z7xf98Cj7Jbf8+8X/AHwKmooAh+yW3/PvF/3wKPslt/z7xf8AfAqaigCH7Jbf8+8X/fAo+yW3/PvF/wB8CpqKAIfslt/z7xf98Cj7Jbf8+8X/AHwKmooAh+yW3/PvF/3wKVLaCN96Qxqw6EKAalooAKKKKACiiigArlvFf/Ib8N/9fM3/AKTyV1Nct4r/AOQ34b/6+Zv/AEnkpx3IqfAwHk/aiR5f2jYM9N2zPHvjNTCsdPD1oviJ9aElx57RhNnnvszknON2O/TGK2BWy2PMe+hzKaZ4afUL+xKzBoU8y4je6lEOH5PBbb3yeOMinrpPhKSGFRLbOtzJuif7cxaZtuw4bdluOCM896qzeDJ5UklOqPJcz+b56TDMDCT7wUABh0XHzcYquvgnUMwubyzWQOSxCufLXcpwufv9P4xnnrSXaxo2ujNXUbLQb57OBrqNk00+WbW3nAZN42gMQwKj+dSfZfC8lwtzClpO6ukBWCcFFJG1SyBtuccZxnHSsf8A4QjUJNRF1NfWh25XKq+XBkDglfug8Y4q2fBUjW9nEk9sogjhR8RHD7HZice+aa8w91O1ycaV4N8qOfzrQxK6xK5v2Kb1+6Pv4LDp64q1FpfhSyMlsosYzBtkkief/VgcLkE8LyeOnPvWF/wgd+LbYLmwDqdsa7ZMINpXIJ5Jx/C24cUP8O5XFzGbq3k8zcyzyGUuWYjIKbtgHXoPShbj0e7Ol0o+HrGOQafeWpV08xj9r8z5F46sxwo6egq0+o6I9uqtfWAhulKIVmRRKDxgEHnrjiud1bwKdSjZY7iGHN5Lc/KrLuDLgISuDjIGcUQeBnSG43PaJJPbyREL5kgVmZWyGcljwtGpOnc1ha+G9dtJolSB4dPdrdykhjMRXGRuUgjoOc9s02xbw1Z6hYLa3gmuLoyfZXa+efdgfNtLOe3pTG8MSzaHrGlSXEapezNLHJGGBGcEhvxHbtUWkeFLjTbuzulNmsiTSSTorSuCrIF+VnJO7gdcChbg7W0Zu3Gt6bb/AGlWvYHmt42llgSRWkCr1+XOamj1SxkgimF3AqScLukA57jr1HcVyT+FtR1C81HzfsttbtdTSwv5ZMrlk2DJH8PP14xUkPgu83fZ57q1axRpnTajeZukTBz24bkUJ6XYOMb6M6iXVrG3lmSe6hiWFQ0sjyqqpzjBJPB+tLb6tZ3d89pbyeYywJPvTlGRiwBDDr901yv/AAhmpLbwOL+2nvAifaHljIE7hyzHI5XOeMcjFX/DPhafQzJ59zFKrWq24CA8Yd2z82ezgfhQvMLRs9TpwynoQfoaypPEmmRf2lvmYf2djz/lPfpt9eePrVfRfClp4fluZ7GR2lmTb+8jiUA9R9xFNZ9v4Pu7JhNBqrXE0kciXEd6iyQvvO44UAH73qTwTRqCUTRbxTAkaBtN1NbqRyqWhgAlbAySPm2kY96tf29YibT4XMsct/nyUkjKkY67gfu+n1rBTwtqaQOdukuGdStk6yNBFtGA0bfeRvoMUn/CE3ksYe4127+0QoiwbCCg2neN24Fj8x7EHAFCG1HudlRSLu2Lvxux82OmaWmZhRRRQAUUUUAFFFFABXM+K/8AkJ+G/wDsIN/6Ilrpq5nxX/yE/Df/AGEG/wDREtTLY0o/GjtaSlpKxPSFooooAKKKKACiiigDiZINY0yaeNdMW4jkuJZUdJuzMSMjHB5pPtms/wDQDf8A7+//AFq7eiq52YuhBu5xP23Wf+gG/wD39/8ArUv27WP+gG//AH9/+tXa0Uc7F9XgcX9v1j/oBP8A9/f/AK1KNQ1j/oBP/wB/f/rV2dFHOw+rwON/tHWP+gE//f3/AOtS/wBpav8A9AJ/+/v/ANauxoo52H1emch/aer/APQCk/7+/wD1qX+1NX/6AUn/AH9/+tXXUUc7D6vTOS/tXV/+gFJ/39/+tS/2tq//AEApP+/v/wBausoo52H1eByn9r6t/wBAKT/v7/8AWo/tfVv+gFJ/39/+tXV0Uc7D6vA5T+19W/6AUn/f3/61H9r6t/0ApP8Av7/9auroo52H1eByn9r6t/0ApP8Av7/9aj+19W/6AUn/AH9/+tXV0Uc7D6vA5T+19W/6AUn/AH9/+tR/a+rf9AKT/v7/APWrq6KOdh9Xgcp/a+rf9AKT/v7/APWo/tfVv+gFJ/39/wDrV1dFHOw+rwOU/tfVv+gFJ/39/wDrUf2vq3/QCk/7+/8A1q6uijnYfV4HIWX2+78Qw3dxYPbKAEAzu9ec446119FFJu5rGKirIKKKKRQUUUUAFFFFABRRRQAUUUUAFFFFABVTVf8AkD3v/XvJ/wCgmrdVNV/5A97/ANe8n/oJoAw/D/8AyMl//wBguw/nPXT1zHh//kZL/wD7Bdh/OeunoAKKKKACiiigAooooAKKKKACiiigAooooAKKKKACiiigArlvFf8AyG/Df/XzN/6TyV1Nct4r/wCQ34b/AOvmb/0nkpx3IqfAzLTUNWPiZ7JtLA04Qhhc+cOuTzjH/jvXvW1WYuvaW2stpAvoDfKu4xeYufpjOc+1adbLY817i04U2nCmIWuS8Zy7b3SYmvba1hcy7jdXkltGxC8ZaMg59BXW1geJdbm0mWxhihtnNyXy1xFLIF2jPCxqT+lTLYqG5gT+LLrT7qzs7C6sbiJTHE8cbmXfvB+ZXZizAHAzz6E1bXxndS28stmbe7kitbeQQRIS0szs4eMc8H5Rx2wa0/8AhK9PszZRX0ZSadRiSKArGGIJCjfhucdMfXFWz4l0qJDI++ONYY7h5DFhURyQpJ7cqc0+5f8A26ZmreIrq0tNLeLVbGD7TbyStPLDlZHUAhFGRjJOPX8azIPF97ZR3r3TpC0iSywxzgk+aGT92uewBPy11Nxf6YJLS8uLeUSi2lnh3R8rGAC2RnrjFVU8a6JJ9qdjKsVrH5sk0kQCDgHGc5B+YdcZ7E0nu36iWqWhnXniTUPtU1k0ah7OaJp3CMA6SMPL24PXG7P0rIuPGWqXKSeXLHceXNBPCtt8jH94QYiASewBB59q2rf4i6HFp0Mt5eLJcMzLIsaou3bgk43YwAR0JPtW5p3iPTNS1WbT7RJGkiGTKIgEJwCcHrnkdQM9s01uNPl1aORi8Za8+kSTyXGlRnzYx5wkVhGGUkoeQuQQOCwPJ74rp7zWtW/sHT77TNP+1TXChpEMTfKCOuMgjmr8Gs6Zc376dEXM4Y7kNrIq5HX5iu0/nUEniEJ4gk0xbfeixkLIrjLTBd/lAeu3nNHQW72Kmu6lf/8ACOWsK290mo35EbJaL+9iGMuygnqB6msC71c3dta3N7ePBPBblJNPku3tZvOUkZQg7Xc4+6cjp61rQ+K9RexuJ2s7V5UUMsEZk82EFsHzEK7iB3Kg9OKkm8UyQaZFPLb2N1ceeVYW0pKiNRud/mGVIHY+1LdjStpYyhq0FprC3txfzTs0qnyVunSeBCORJAflZR3YDPfNZ17rWpnSbmO/+22JvJ4biKS9kMMaqZAHQOjZCAbT1B+Y10T+KbmTxPPYwRWQhikjjEjwzu7qyK2dyIUH3u5q/a+IHvLbQZHtIx/abujruyI8Izccc/dppXQ9nexyUSSXWqWlpZPHqi+RNI8en67MEVt0YDF2Yknnp05r0TS4bq30u2hvZhNdJGBJIP4jVlY0T7iKv0GKdTW1jOUrhRRRQSFFFFABRRRQAUUUUAFcz4r/AOQn4b/7CDf+iJa6auZ8V/8AIT8N/wDYQb/0RLUy2NKPxo7WkpaSsT0haKKKACiiigAooooAKKKKACiiigAooooAKKKKACiisjxKu/RHj3yIHliRjFIyNgyKDhlII/A0Aa9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FYP8Awh+keupf+DS5/wDjlH/CH6R66l/4NLn/AOOUAb1VNV/5A97/ANe8n/oJrM/4Q/SPXUv/AAaXP/xykbwbozoyONQZWGCDqlyQR/38oAr+H/8AkZL/AP7Bdh/OeunrGuvC2k3dyLiSK4SURJDugvJosoudoOxhnG49fWov+EP0j11L/wAGlz/8coA3qKwf+EP0j11L/wAGlz/8co/4Q/SPXUv/AAaXP/xygDeorB/4Q/SPXUv/AAaXP/xyj/hD9I9dS/8ABpc//HKAN6isH/hD9I9dS/8ABpc//HKP+EP0j11L/wAGlz/8coA3qKy/DoK6JAheRwhZQZHLtgMQMsSSfxrUoAKKKKACiiigAooooAKKKKACuW8V/wDIb8N/9fM3/pPJXU1y3iv/AJDfhv8A6+Zv/SeSnHcip8DGCztheteCFPtDIEMmOdoOcVZrFTRJl8TPq39qXZiaIR/Zty7OCTj7udvPrnPetqtlseY9xacKbThTAWsLxEdPSexlu9Sv7G4UuIGskLu2R8wwEfjHtW7WNrOh/wBsahYM7zRwQrKHeC4aKRSy4BBUg/0pO/QcbX1M0aHo+pT2l4b/AFO++0yKd5YYZ4x1f5QVwBgjj6Zq/D4O0tIpIpZru5ikRIpI55gymNCSqHAHyjcf0rm18F6qbyyaX5ktwqI8V0qbCrkmU5VmLOCM4IORyaSXwXq7fbFSNEgkmEkka3Kl7r5yfvFcAYP8ak9s0ehp/wBvHXXvhu0v7W1t5bu8TyI2iWSOYB3RhhlY45GPx4qu3gnSZHPmtdSp5XlpG8oIj4AypxnPA6kgelc9/wAIjrCXGnFIIz9lMTJM10GeMByWTO3ng/whR2rb8N6Pqmn39v8AbYoUgtbV7ZHSbcZcyBg2Mccdqa1Jbajoy23hOzcIzX+ofaF3Brjzl3urYyp+XAHA6AH3pf7L0nTteiv5bu4Fw52wJK5aNWbC/KcZyfQsfYVz8nhXWLqW3t57e3+y2xdN32jPnK0yPnGOPlBGKSfwVem8tZFtLSW1tLx5oYGkACxmYMoUEYGFzx+FKOthtK252I03R7G9+3JYWsd077TPHAN5ZvUgZ57k1WbwlojzG4NsovGmMxu1IE+4n++OcY4x6Vx6eDtea9abyLeHeymYpcDEjLJu34xnoT94k1ZvPAt239lrBHiOGBEdIbhYhFMGy0uSjFifVcHihdB2S6nUL4Wg8wzSajqUtwE2QztON8K5BwpAGRkD727OKpXPhjw1YyG81oLeSXDrEZdQCvudsKOMABiABkAcAVa13w7caxc280OqSWgiXaVXzPm56/LIo/MGo/EWgahrstvDFexWtrDE2WaESl5GGM4JGMDkHJ5NISfmUI7HSNI1c2cHiHVLaV3TfChDR7goChmMZCkqAMFh2qfR4PD7awos9QuZja72treTIhizkMYyVG7qR95sZ7VD/ZWvfaI5I7aO2u5BGZ72K7JjcrgHfERhiQMZGDyOeKjOia9tmtbCGPTbdleNl+1edEQ/8aIRlMcnGQOcU9R6W3Ogl8TaPDZW12bzfDcuUhMMTyF2GcgBQTxg9u1T2WtadqGBa3IkYoX27SrAA4OQRkEHjB5rlY/Bl+L21trq7E+nxTtP5tuzWroWiZCFCHPXBznnJqWw0TWdD2PbWcF66xy2xLXJRpQX3LKzEHLH+Idc0P8Ar+vUTjHp/X9I661uoL21jubaQSQyDcjjoRU1UNFsH0vRbOxkdXeGMKzL0J74q/VPfQyQUUUUhhRRRQAUUUUAFcz4r/5Cfhv/ALCDf+iJa6auZ8V/8hPw3/2EG/8AREtTLY0o/GjtaSlpKxPSFooooAKKKKACiiigAooooAKKKKACimRyxyhjFIjhWKkq2cEdR9aZLd20Dqk1xFGzfdV3AJ5x39yKAJqKKia5gSQRtNGshIUKXAJJ6DH4H8qAJayvEP8AyCf+28P/AKMWtWsrxD/yCf8AtvD/AOjFoA1aKr3moWWnQia+u4LWIttDzyBAT6ZJ61OrBlDKQVIyCO9AC0UyOaKUuI5EcxtscKwO1vQ+h5FPoAKKKKACiiigAooooAKKKKACiiigAooooAKKKKACiiigAooooAKKKKACiiigAooooAKKKKACiiigAooooAKKa8iR7d7qu47Rk4yfSh5EjALuqgnALHHNADqKZFLHPEssMiSRsMq6NkH6Gn0AZmgf8giP/fk/9DNadZmgf8giP/fk/wDQzWgk0UrSLHIjtG21wrAlTjOD6HBFAD6KKKACiiigAooooAKKKKACuW8V/wDIb8N/9fM3/pPJXU1y3iv/AJDfhv8A6+Zv/SeSnHcip8DMtNckbxM+kf2ZeCNYhJ9p2DZySM9fu8dcda2h1quLm3N4bUSr9oCBynfaTjP51Y7VstjzHuctb3l3cWcmqPrRhk3yx/YiE8tducIBjdv4znP4VWt/FmqRWsVtcW9pJfSQwywtvYiQOGPIA+98h6cc1dtrmGTXbyS88N2tpJboPtF808bkIwOOi5OQKjj1bQby3t/tllYur71fMfywCMFlDBlB6HjjvxS6GmnYSz8aveWC3C2sMcjpbFEeXvKzKenYFe1Ymi+IvEiyiW9vLa5MsEbQwlmCl5JHHIC5OAnABroLXUfDJs7O7u4dNhmDGKMJbkmIg5xyoZQMg5IA5qeXUPCLQ3EU32BoYFHmBrfK7VbjHy4YBj/DnBNV1Y00k1Yz4vG93cWUd3FY2qqkUb3CSzEMS7lMR4642nr9K0vDfia81y+eObTDbWzxmWCUsMkBtuCM5J9wMVVFl4W8Q6jZrBNlrYF4raKERpw3zdUyCD1AIPqK29Pm0D+0bhNOl037dKSZ1t2TzGI67gOfzpImVuiOUuvGusXGn30tppyWiBd1tcTN2WQIdwzk5z2HHeul1bXLmw1K0soYrMs8Jnme4n8tAisqkKfXLcZ9KpJdadJLd3Q8OxnTbgslxf7EPmhc5LpjJTg8n8qS41i0kt7e41Lw9ttVRptPkl2PuKoWAx/yzJA4ov7v9f1/mU0m9EY+neMdWFlGFjhupzG0jyXEhUYWNnOAo6nGKuXXjq/t4JMWFobhYBdrH5jEmEpux0+8OhPSp7HxDody2gJBoyq2sRuQvlKPs4C4If8APbgV0s2i6Vc7PtGm2cuwALvhU4wMDHHpxTd+gnKN9UcdH4w1UNcXBigmVmc20Ky7cDbGQGz1PzdjVi58e3MFlFOtpayyRH/TI1d8p+82cZAxznr9K6v+xtKPmH+zbP8AeLsf9yvzLjGDx0wAKRtB0d1hRtKsmWBSsQMC4QHqBxwKSWok49UcnZeK9WWZLeYWs13cSNHCxkKwp+9ZRu4z0Xt14qceNb93d47C18m2SNrkmZssWlaM+XxgjK5BNdQdF0p0nRtNtCs5zMphXEnOfm455qUabYhNgsrcJsVNoiGNqnKjp0B6CiKtuJta6GTrfiWXSNShtE02S5WRQTIpfC5OOyEfrRqk1xda5Hpq6lJp0P2U3AeLaHkYNjGWBGAOTx3HSugqre6bY6lGsd9Z290incqzRhwD6jNFmF0cZc+INdhh1oWwjv4baOMrepMkax5jBLBSDn161XfxnczjVDb3UgV7dmsybcqFaPAYhyNr7hlhgnhTXemws2imiNrAY5l2yoYxhxjGCO4xxThaWywxQi3iEUIxGgQbU4xwO3HFFncrnjpoZlvqDz+JmtknV7cWCSlVIIDFiM/iBWzVWy0yw01HWwsre1VzucQxBNx9TirVMzYUUUUAFFFFABRRRQAVzPiv/kJ+G/8AsIN/6Ilrpq5nxX/yE/Df/YQb/wBES1MtjSj8aO1pKWkrE9IWiiigAooooAKKKKACud1TTdfuPEdld2OrJBp8aOJbfyckk4755z644966EnCk+grjdJ1rX9U0ezv/ADrCP7TCsuzymO3cM4zmk2lqFrnOq3iLQ7CS4Zr03XnpFbxXtz81zI+VYBdzA4yrZGB8pwBWjH4a1pLrY9zqskZedHf7a/zIIl8sj5uMuCcjn14re+066xBNzYHHTMDcfrThc69/z9WP/flv8aXtEVyu9zkLTSfFqWZEEF7bXxeWSeR7lfLljYqdqqDgSHnBxketWDpGvSXSXFpaajFbK2LdLm4DTRpvjLBmLE4OGOCTx+VdSLjXv+fqx/78t/jSibXf+fqx/wC/Lf40c60FyO1jkoLDxJFp1zbywavLE9wm92uCJc/NuIUPyv3fusoPoOlVrbQ/FUbmeKG9j1SaGENcyTgplEkUhhuIzkoeh/nXcCXXf+fux/78t/jS79d/5+7H/vy3+NP2iBxbObs9H1e7nhidNXttKMo3RTXjedkRtvJYMW2ltuBn8qlE+oWGkW1rrU0nmTQW82ZmBKyI6iQZ+mG/A10O7XP+fux/78t/jWT4i8Pal4l09LO6vrRFWVX3JAckA/MpyejDg0e0Q+Vle6jv7lNN1qSxub+J5biT7NGFZo0kTbFhWI7AZ9Cxrf0T7Rp+jafp1za3DSwwxQySKAVzt5Oc9BjB+ooUa0qhVurEKBgAQtwPzpf+J5/z92X/AH5b/Glzq1v6/rUHFkXhjSTpDaxEtt5EMt+0sIzncpRPm/Eg9ea36xf+J5/z92X/AH5b/Gj/AInn/P3Zf9+W/wAaHNMXKzaorF/4nn/P3Zf9+W/xo/4nn/P3Zf8Aflv8aOdD5WbVFYv/ABPP+fuy/wC/Lf40f8Tz/n7sv+/Lf40c6DlZtUVh2ep3kesGwv3hffGrRtChHJzkHJ9q3KadyWFFFFMAooooAKKKKACiiigAooooAKKKKACiiigAooooAKKKKACuI1bRfFMlzqkiau8tpcNCsMECeW6ru+bDbvlwDyR19q7esHVdQ1GPVltLJ7eNRB5rNKhYk7sdjRe2oWvocfrGn+ILHUNUuEvNTS1hgkMJjbMYhEfyrvL53577c553VasdL1m8msdi6pb6YZC/l3F23mBhCeWIbJQvtIGfXgA4rd+168Rg3Vj/AN+G/wAacLrXv+fqx/78t/jUqatYfK73OTt9I8UDSbwXFxrTyGSMyoNoLsGy5T97kqR/dKcdBTo9M8YvfW8k8+oxssIESxOHRVCEESMXHzE/7JPTBrrBca9/z9WP/flv8acJ9d/5+rH/AL8t/jRzoai0cvceHtWX7Lvh1G6hhksrpka7Zm80bxKQS3b5Mjp6Cqsej69deY15Zaq8AntrgwvcHd5iyHzNp8zngg8bRgdK7MS67/z92P8A35b/ABp3ma7/AM/dj/35b/Gh1EHKzj7XTvFSW8KSx6kb/ankTC5/dRR7fnWQbsFyc84J5GCMVr2UOr+H4p7lzeSWywWsswnmMxLZYTYyeDjaeMDitoPrn/P3Y/8Aflv8aHXWZo2jkubBkcFWUwtgg9R1p+0Wo2mypoEz3l3FDDK32W0R3lKniR3Y7R74XJ/Fas+G9JOk3WtKtt5EE975sXOd4MaAt6/eB61neHtB1Xw7pn2KDULabMjSNLLCdzE9M4PYAAewFa3/ABPP+fuy/wC/Lf40lNInlZtUVi/8Tz/n7sv+/Lf40f8AE8/5+7L/AL8t/jRzofKzaorF/wCJ5/z92X/flv8AGj/ief8AP3Zf9+W/xo50HKzaorF/4nn/AD92X/flv8aP+J5/z92X/flv8aOdBys2qK5y61LVNMa2mu5rWWB51jcRxMGAPcc10SkMoYdCM007iasLXLeK/wDkN+G/+vmb/wBJ5K6muW8V/wDIb8N/9fM3/pPJVR3M6nwMor4f0tdbbWBZQ/bmXaZdgz9c4zn3rUFYqWOsDxM922pIdNMQUW/kjOcnjOf/AB7HtW0vUfWtlsea9zn5LbRtYuNXshqlvPJfRrHNbxSozxhOOgOfrmqEXgrTb+yltTdRuEkdJfs9mkKbtoXG0cHGBnk55HFQw2OpTWlvYwaXcWl3bXklwL2ZEEYG5iMEEk7sgdKp2el+IYrGT7SdXnjaWM3MCsI3k67zEfMJxnHdQfQUlsabLRm5Z+E0t2WSw1OK3u4ndZpLWzjRcNtyuwcKcKOTk0v/AAhsSRRW0upyfZ4gUs4mjUGMFg5BP8Z+X2wKzrfRtZilmvLVLyC7muGx51xuAQwgAuB8pO4DnGciqFtoOulLWa5GrzNDPu2uwRo3MbKXX942RuK9Tj26072/AS1Wr/rU7S00CO0v0uhcOzLcXE+0oBkynJH4VPa6Lp2n3kl/EsqSkMXaS5kZQDyflZio/KsfwtaavDo15BdfaopTxBJdSEvu2gE4y20buep9gOlWLDTdbh0rUodTvheyTQssIEm7BKkY5VeuRQ9NhbvVle0j01orlYPFFtLoqFnmtkeMhA2cq0oPCcnjH41Gllpt7pzmbxVb3Wm2kbRRMrRhbfcpUF3B+YgHjOKydR0vUdV0G3it9EvbWazsvKlLpGrzH5flQZIOMbsn0FaccN15lpdmw1u7itJi8kF/HCJG3IQCgXAbB7H1osVruT6R4W0221JL+11f7QCyXESKVKhFUqduD0ZiWJ9a66KSOaNZInV42GVZTkEexrj00S6vtW+1wxX2iQNauNtu8YZmL5wwIYAnrgfnW94btZrHw3p1rcIyTRQhXVsZB98U1t/X9dDOW5rUtJS0CHUUUUAFFFFABRRRQAUUUUAFFFFABRRRQAUUUUAFcz4r/wCQn4b/AOwg3/oiWumrmfFf/IT8N/8AYQb/ANES1MtjSj8aO1pKWkrE9IWiiigAooooAKKKKAEb7jfSuH8J/wDIoaN/15Rf+giu4b7jfSuH8J/8iho3/XlF/wCgioqbFRNoU4U0YHJOAOprkf8AhYmn/wBmTXi2V0WS8W1jixzKG+7ICAcKQCRxnislqWdmKVmCIztnaoycDNcnpnjyw1GWPNtLb28jzqJ5m2gCL7xIIBGe1bUPiPSJYraVL5NtzP8AZ4soylpMZ24IyDjnnFNphdHO6h4tudS0i1utH3WsZv44ZXcjeybS5CjBwSAOo70618b6ncWu5tIigmmKNaiWQ4dWyeQpLE4HsDWta614WmaIW0toxdTcoUgOMKWG8nbxg7hk4qv/AGh4IFkSYrDyLi4IMf2I5eZRuOU253Y55FPTsD1KeneM7+61K1lkhtksbpbVPKLndE0hcM2eh5SpZPHF8Lae6h063lggj3MFlJdyZWjUL2xwCSTRf694QhiukbTYLqG205bslLQGN4WbIUHGMZ59q0NG1jQ73TQ0llZ2STxyARho5Y5YkG5iGThlGSSDjvxQ9thX1/ryM+61HVtT0WO8kuL3R7qK9S0kit3j2uGYZbDBiDg9Cas6h4pn0aS500Qi6vLON5i08uC8CpkSMQAMlsrwMcVLb+J/BcNkltb3FpHaoS6RJasEBU8kDbjKnk+nWqtve+Htd1XV4bi4mW6ut9j+8b5TEoDERsFwAc7sEk9+lH9fl+ovP+v6sQ3XjjVbaf7AmkwXV+v7xjbSFofL2bupIO719OvStu28UwzazbaXLaSwzXEKyqd6sBuXODj6H8qzrnUvCUWglbaws721t54l+zrbhQGdgokAYAEZP3hwfWr1x4g0C1h1S/tFgubrT4GklESbXZV4IViMEcYyCQOlHyBX2OiorlIfGytK1nPpcsepFolhtVnVxL5gJX5xwPunOelT3Xie+t7qzsl0GU31xHJI0T3SIqBMZIbkMDnjpSaaHdHSUVyCfEGxnvdNtbazlklvYFnCPKkbhWbb8oYjzCCDkA9Oa6+hpodzEl/5HG3/AOuS/wDs1dPXMS/8jjb/APXJf/Zq6etY7GctwoooqhBRRRQAUUUUAFFFFABRRRQAUUUUAFFFFABRRRQAUUUUAFc5qP8AyM3/AG5j/wBDro65zUf+Rm/7dB/6HUz2HHceKcK5C4+IGnW0OsSG1uWGmuqLgcXGW2ZQgdAwIJPpUlh47tL67EIsp4o/tQtTNIdoVthckhgDgYx/hWVmaN23OuFOFY6eJtFa0N0NQTyRKkJYqw+dzhRgjPJ6HofWnxeJtGmvFtIr9XuC7p5ao5OUO1s8cAHqTxRZhcS98RQ2muQaMkLyXc6BlY8Iuc4ye/Q9P61y2j+MtajtbKO4sjqEjok91cBwoVZHIULnaBgDvn0roJfFPhZ5laa8geeNiqbrdy4IG75RtyRgE5HBxxVebXvCiXRDWkMh060S7hmW1yqo5wojOOpP86a9AeqKE3jXVLkSw2kNnCx8qWCfcxVo2lCEHI5PPUDFX5/Gt0Fs47aztHuLlG+VpjtRhMI+cDOOc/hViAaVa213Nq3hu00uJgN7FY5Vm3EHadoyWyB8uDVg3XhKzgj1Hy7CNbol1lS2yzkHliAuRggZJ6Y5xRoLq2U7fxHqWqa3JpDWUtrbGR7Y31u6qyyIMkruzke23OOai0/V7jRNBTV9T1G6vbZ7iSKeS5Zf3IVmClQqjqQAc1oSeIPCNtq0t0Z7QagAUeeO3ZnbABKhgvzcEHAJ45pt3eeGdYg/stb1TCv+kvBbLhZgvzlSduG9SoOaXQOpnp421CFXuL7TrVYEk8looJmacN5QkB2kYx2/Wn2njm7XTJr3U9GeFUaPYEkUblkBI4JJ7denNP0fV/Cs0n9r2yAX+pRtdKJoD5oQDaedvyp8vfin2us+C0t4oAmnQeeRIYkt8pvK7vvBdpbbk+uKp+gl6nU21wl3aw3MefLlQOu4YOCM1LWMvivQTD5ialEUEEdwMK3MbnCEDGTnHAHPtVbUPFiQvYLptn/aP2yOWVWE6whVjxuzuHX2qWtRpnRUVzdj4uXV1jk0nS7m8iEcck7B1Rog4yAFP3jjk9Kr2XjcXD273GlS29pdPNHBMJ1kZmjDE5QcjIU/pQ01uNO+xoeKf+Qfa/8AX3H/AFrpYv8AUp/uivOz4ph8U6LDc29sY4Vu4ijidJAwOeDtOVYd1I4r0SL/AFKf7orWKaWpnJ3H1y3iv/kN+G/+vmb/ANJ5K6muW8V/8hvw3/18zf8ApPJVx3M6nwMzU8Q2TeIW0UCb7QsYfd5L7ScnjO3H45xWwOtQjyftRI8v7RsGem7Znj3xmph1rdbHmPyOVsPF80k8sM9gzrFciGS4jdVVA0jKnynk/d5qSbxokFmlydKujHPL5doQ27z8ZyflBK42k8g9qqjVvCVtpd5qSwSLCt+tvMAjbzOH44z0y2c+hq3e2fhWwh+0SqgW6lUiSCdsqST8ykN8i5JyVwOanW39eRokuqHJ4zjYo50u6S3CxNNJIQjReYSANh5OCtVbnxpPbSi4ubN7WwKRSIflkd1ZyM9eOB06itLTY/D2oWhks4o2tfKikL7/AJSq5KZ+btznP61VjsfCv222ht4rS4+2OSCLwMo2EkBVLHI3E/Kox1p68wo8vVGhoHiVNdiuJPsNza+SoceajAOpBIIJA545Hb1qXQ/E9hr880NosoaEZbe0Z74/hdv1punnw/pcF1JaXlqkSMEnd7veIyOApLMdoHZeKvrf6bHPFCt1ZpNMu6NBIoaRfUDqRQxP0OM0/wAbarJp99c3cdsEWJRbyohAEu3JVhnuOn0xWtb6vrdzoB8QJPZrayW7yLaNF80eFODvz8xyOVwOtXk0bw2bCTT1htWtbsIzRebnzMfdI5z24I9Kkj8PaFKzXSQI6TKw4nYxHcMMVXdtBI7gZofUtyhe6RX8K32r38Rm1P7TtaJHXzbFIFyeflIds/jiulrm8aH4Tu9PiBu0bUJRaQbriWZAcZAwzEKOOtW7LxRpl/rVxpNu0rXMErQuTHhdyqGOD34P507roZtdTbpaytP16z1Nr1bRZnezYrIpTBJGRheeehpukeIE1e5mhTTdRt/IYrI9zEqqGGPlyGPPNFwszZooooEFFFFABRRRQAUUUUAFFFFABRRRQAUUUUAFcz4r/wCQn4b/AOwg3/oiWumrmfFf/IT8N/8AYQb/ANES1MtjSj8aO1pKWkrE9IWiiigAooooAKKKKAEb7jfSuH8J/wDIoaN/15Rf+giu4b7jfSvOPC+jWMvhTSJHSXc1nESRO452j/aqJ7FRN/ULN7/TLmzSdrdp4zH5qLkpkYJA9cVz6eALC3vrO4sbu5to4PK3wl2lEvlnKcsxK4yRxxzWwNC0/wD55zf+BEn/AMVThoWnd45f/AmT/wCKrNO2xb1VjIuPAVneWkdtcXkzxIbkkbB83nNu/wDHT+fepk8ExJp9pBHdpFcWt6LxJobNI13AbceWuBjHvmtQaFp2ceXL/wCBMn/xVOGhadx8kvP/AE8yf/FUXAydK8DRaXZS28Wp3JMli1l5qoFZQzl94x3yaSw8AwWd5Fdf2hI0qXJuW2wqodzF5Z4zx6/WtoaDp39yXnj/AI+ZP/iqiTTtFeCWdGkeOJmVylxKcFeowGySPai9wsUrDwWdNhjjtNWmTbYLZMxgRiwVsq2Dx3II7j0rMl+HYgsI7GyKD7Rf/abqeJVgSJMbWRIhkAMvBAPfNdSmhaYyhgk2CM83Mg4/76px0LTERndJVVRksbqQAD1+9T5ne/8AXcVtLf1tYx5PANs+Qt9Ki4vFAEY4FwMH/vnt61HY/D6G1EUE+pTXNlHM1wIDEqnzDGI87gc4xnj1NTLd+EmiuZftcix20ZllZ5Z1GwdWGfvD3XNWRF4ba8srRbhjcX0RmtkFzKTKgAJYc9MEdaNdgdiofAcUlu0dxqMsrrHDBDJ5SqY4YnDqmM8kkct+lNtvh7Y2llqdnDOqRXsD26FLWMPGrnJ3P1c59ccVa1IeHNImihvXuUllUuiI1xISo6nCZwOe9XF0vRpLMXcZleAx+YHS5lbK4zkANk0XdgtZkcnhPT00+2t9Oii0+a1lWeGaCBR+8A27mXgNkdRVa98F22szW0uuXB1IxQyxlZIVVTvxyuPu4xx1PvV2bStGt7VrmYyRwou9na5lGB6n5qmGg6aygiOYgjIP2mT/AOKpXYWRh6j4CXVrSxtL7U2ngtFQDfap5g2HIKOOYyQACRnOO1dfjAx6Vmf2Bp3/ADzm/wDAmT/4qj+wNO/55zf+BMn/AMVQ3cdivL/yONv/ANcl/wDZq6euQhsbex8Xwrbq4DRqTukZ/wC9/eJrr61jsZy3CiiiqEFFFFABRRRQAUUUUAFFFFABRRRQAUUUUAFFFFABRRRQAVzOro8mvyJHIY3axwrgZ2ksecd8V01cnrdjb3viVfPVzttONsjL/H7EVM/hKjucxJ8N7D7LaxWt9dW7xx+XNIWMnnLuDH5WbC/MM/LWldeDra+MonupjHNevdugUDO+PYVz6Y5zV8aFp/8Azzm/8CJP/iqeNC0//nnN/wCBEn/xVZNtl2MaPwFax6HLpyXKxs0sMsc0VokewxHKZUff9yTz7Va0fwbHpWozXo1GaWWZbgN+7CYMzhiRg8YI4rRGg6f/AM85v/AiT/4qnjQdP/55zf8AgTJ/8VRdhY52x+HENprcOrPqs0txHH5bfuFXzPkZAzHJOcN174q9a+A7WC0+yPeTS27WEdlIpQAt5bFkcH+EgnpzWsNB07/nnN/4Eyf/ABVPGg6d/wA85v8AwJk/+Kp8zCxg3Xw8t9SuJ7vUL5Z7yTy9sgs0VMocqXTJEh45yenpV5/BcX2O2itbz7NNFBLbvJHbIFeOQ5cBBgKfQjp71pDQNO/55zf+BMn/AMVThoGnf885v/AmT/4qlfSwW1uY9v4As7R4Ps97MkcE0ssaFAcb4fKxn2HOag8M/DbTvC8sRtZxJHGjfetk8wuy4ZvM5bH+yOnr2rof7A07/nnN/wCBMn/xVH9gad/zzm/8CZP/AIqi7FZGbpfg9dNVVOoSTBNPfT0zEFxGWyCeeSOnvWIfh1LZjTbWyvTNp8d4J7mKRQrf6oxsyt3zx8vb1rrf7A07/nnN/wCBMn/xVH9gad/zzm/8CZP/AIqi/wDX4hZf19xy6fDG2+z+Xc6k9x5cEEEO+2XaghYshZc4frgg9a1V8D6Yx0sXUcFzFYLKBC1rGI5Gk5LbQMLjtitP+wNO/wCec3/gTJ/8VR/YGnf885v/AAJk/wDiqbk2FkV5PD8sepS3Wm6i9glwEFxFHCrbtgwNpP3Djjoaoad4DstJnt7qxuGgvIzKJrhIlDTrIScN7gkEH2rX/sDTv+ec3/gTJ/8AFUf2Bp3/ADzm/wDAmT/4qlcdjk7nwjBoLyal56zXV5cQpI0dusCkKSclV4Lknlu9ekRf6lP90VxviDSbO0tbWaFJA4uowC0zsO/Ykiuyi/1Kf7orWDuiJbj65bxX/wAhvw3/ANfM3/pPJXU1y3iv/kN+G/8Ar5m/9J5KuO5lU+Bmanh60XxE+tCS489owmzz32ZyTnG7HfpjFbA4OaxU1DVj4meybSwNOEIYXPnDrk84x/47171tL1H1rZbaHmyvfU4efwDdTSyY1CEQurOYvLOPO3kh/wAEJH1xU0fgu/P2OOa+tPIs8JFsjbcyCTf82eN3bjisW+1zV9F0m2mVri8M+pM0BJY4w7Bo2I6qB8wHoCK2E8RavcSi2s9RsZ1DSEX8dtlJAsW/AXdjIPBOf1pRa5fQ1bnsamneG7q10++t5ri3L3NktopiVgq7QwDHP+8P1qo/gknUbOcSW7RxxQRyBmlXaYh1RVYKc/7XSpdY127j0TT5lubew+2W7PJcypuVWCZCDkYJPQ/lWBFr2rSX9tGgtUeO0WJJJ5MzOGjDNIqnk898Y45Iob1f9dyYqVtP62NA+ALv7xubUCKQPFAjSoj8t95gd6/eOACQKmHga8WexCXVottbSQygKsgIKfeUcncDk4LEkVQ0vUtYtUt7C2vUMjw+bJcXEbSsxEJk6M/HPFdBousX17o+p3sdusl0jqY4l3EMTGpxjPqT0xTVvuG5y+8pr4M1Cazayur+1WE262oeCNhII1ctuBPAc5x6Ctm+8MQ6xpFlY6i+GtgObeNNpOMcB1bFUn1PWp/CWq3F3ZGyuo0PlhVKnbgZYZJ6c81z7XtkJXh/tiYaCszeVc/b3wZPIDbfN3ZPzZOM9ePak+v3gk3r/XQ6bV/Cn27TtPsrW4WJbFXEbSKM7ihVD8oA4ODwBVTT/COpaVJDe217azX6YLmZGCSsUw5OORk8iuj0WSabRLGS5JMzwKXLdScd6v1TWpmpuxy2jaBrOiahNLDPp88N2yyXJcOrK2SW2AcY54zW7ptg9jNfu0iuLm5MygD7oIAwfyq9S0JWBu46iiigQUUUUAFFFFABRRRQAUUUUAFFFFABRRRQAVzPiv8A5Cfhv/sIN/6Ilrpq5nxX/wAhPw3/ANhBv/REtTLY0o/GjtaSlpKxPSFooooAKKKKACiiigBG+430rzC20abXPh5o1pDfzWbfZrd90ZGGxtODkH04x3r09vuN9K8wtr/U9O+HejT6VYC8n+zW6lS4G0HaCcd+Cfp1qJ9C4bnWwRmKFI2lklKjBkkILN7nAAz+Fcf45tpJLiMrZfbmmtmggiw+YZCw/eAgEZxxyR+VdhA0jwo00XkyEZaPeH2n0yOtYms6tqlnqrQ2PltHDp8l40Ri3NMytgIDngH6Gs1uUldWRgxeCtXE99IJpBPKr/6QbobZgWBCFVUMBgbcsxx2qWTwVd3a3LNYWlrG0Mv2W0WfcttIQu0qQMA5BOR0+tUH1/XtQt7Wd57aUW8zSiOyfd55ERYRsUOBgjpk+4rT0rxLr+oC3i8/Tt0txt86ACb5dhYrhTtDZGOueecVWq+ROn9f15Fe/wDAmozanLJCM2LNmGCG5WLyXIXMvzI3OQfu4bvnmrQ8DzmK7iaxs8bLvyX3j55JeUcjHBHTJ5GKh03xb4gvo2DNp0bySRINuJGty7YKuo7gf3iDkdKuW3ivUmvLe3ubqygKtIh3wNm9ZZTHtQA/KcAHjPX0o94q9te1g0nwjqFlrsl7dxm7+STczXSbZlZcCIrszgdPmYjjIFdhqFh/aOh3OnjEBnt2iGOQmRj8QK5Xwv4l1bV55hqE+n20YCMAjqzxMWx5TDsT7ndntXQeJp5rbRmkjlkhj82NZ5Yh80cRb5iPTjv2pSvogW5h3ui+I9UWWKdY7eAWjW5tzOkkUpwACnybkHGTkn0qjZaDeeHtas9W1Vo/sli8ltbGFXldbcqdg2qpOcnB/wB0VJPOqanp8PhnXpJIC07M0kjXUSlYs4BLfP8ATccH0quvj7UnvbUpJahJECyW5TDIxh3huu4jPHTHvmq1Wq/rf/gisl/XyN6W1/4SXWbfUbDUb60tIbaSCSSFDDIzFlOMSJyMDqBWLe+B79Tc22nQQKpJMF8058xYvK2CAjGcbuc5xznGaddeL9XsbrT4pr20meQW7zRGARlllbHy5bJC+oB98VFd+J9Umlt3XVbWJo9RUTWkcBDwrl1EcjE4+bA64OT0xQk1sHNqOuvAd3NZEC2tGuJPtAnLSZ8xWUeWpOORuHTt1rv7SNo7KBDCISsaqY1OQmB0BFef6d4t8Q38caGXTY5Li6hhDx4lMG/dlGUEcjHcg+oqvqV7PZ/2ibfV3u9RdZwJre5ffCApI8y2Y4UDGAygdjk0mnaz/r+rhpe56bRXnM3iTWE0c6gL61uo4bjyYdkJAfbBv3khvmye3SrEvifWbWb7Jd39jAMJKb6S2wi7oy4j27sZJGAc/hmk4tK4lK50cv8AyONv/wBcl/8AZq6euJ0m8l1DVNIvZtvmz2cUj7BgZIJ4HpXbVqlbQi99UFFFFMAooooAKKKKACiiigAooooAKKKKACiiigAooooAKKKKACuc1H/kZv8AtzH/AKHXR1h6zo15d3a3lheCCYR+UUaMMGGc59qUldDTsyMU4Vn/ANi+JP8AoIwf9+RS/wBj+JP+gjB/35FZ8jL5kaQpwrM/sjxL/wBBGD/vyKX+yvEv/QRg/wC/Io5GHMjVFPFZH9l+Jf8AoIwf9+RS/wBmeJv+gjB/35FHIw5kbAp4rF/s7xN/0Ebf/vyKUaf4mz/yEbf/AL8ijkYcyNuiuQ8O3HijXdFjvze20Zd5E2iEY+Vyvr7VqfYPE/8A0ELf/vyKORhzI26KxPsHif8A6CFv/wB+RR9g8T/9BC3/AO/Io5GHMjborE+weJ/+ghb/APfkUfYPE/8A0ELf/vyKORhzI26KxPsHif8A6CFv/wB+RR9g8T/9BC3/AO/Io5GHMhPFP/IPtf8Ar7j/AK10sX+pT/dFcrc6Jr16I0u7yGSOOQSBVQLkjpzXVoCsaqeoAFXFWREncdXPeKdK1K/bTrvSzam4sZnk8u53bZA0bJjK8g/NmuhoqiWk1ZnB+T41/wCgfo3/AH8lpfK8a/8AQP0b/v5LXd0VXMzP2FPscJ5XjX/oG6L/AN/JaBD40UYGmaIAOgDy/wCFd3RRzMPYU+xwpi8aEYOmaKR6GSX/AAo8vxpnP9maJkDAO+XP8q7qijmYexp9jhtnjX/oG6L/AN/Jf8KUDxsOmm6KPpJL/hXcUUczD2NPscR/xW3/AEDtG/7+y/4U3Z4z27f7K0Pb6b5MfyruaKOZh7Gn2OJ3eN/+gdo3/f2X/Cl3eN/+gdo3/f2X/Cu1oo5mHsafY4rf43/6B2jf9/Zf8KXzPHH/AEDtG/7+y/4V2lFHMw9jT7HF+b44/wCgdo3/AH9l/wAKPN8cf9A7Rv8Av7L/AIV2lFHMx+xp9ji/N8cf9A7Rv+/sv+FHm+OP+gdo3/f2X/Cu0oo5mHsafY4vzfHH/QO0b/v7L/hR5vjj/oHaN/39l/wrtKKOZh7Gn2OL83xx/wBA7Rv+/sv+FHm+OP8AoHaN/wB/Zf8ACu0oo5mHsafY4vzfHH/QO0b/AL+y/wCFHm+OP+gdo3/f2X/Cu0oo5mHsafY4vzfHH/QO0b/v7L/hR5vjj/oHaN/39l/wrtKKOZh7Gn2OL83xx/0DtG/7+y/4Ueb44/6B2jf9/Zf8K7SijmYexp9ji/N8cf8AQO0b/v7L/hVafTfFWqalpkuoWmnxQWdwZj9ndyzEoyY+bjHzZ/Cu9opczBUoJ3SCkpaSkaC0UUUAFFFFABRRRQAjfcb6V5xpWtafoXgTRbrUblIIzaQou5gCxIA4yeevPtXo7fcb6VwHh+yttQ8EaPb3cKzRGzhYq3qACP1AqJ9C4bm9BNFPEk0MiSxONyOjBlYeoI61n6x4hsdB8tr1ZtrjJeNAQgyBliSO56DJ9q0lAAwAAPQCsfWPD+na5eKLm5njn8hozHDKql4yecggnr3GKzVrldBsXi/ScyDy7mKNPMKyNBhJSjbWCc8nOPTOagk8b6dazP51vLawQq/nCeMRyJINuFAzjncOc1Ym8J2TaeIIQ7PGJvK86Q4DSHcSSBng8jHSqun+CV8iaTV7ya5vZpGkM0b/AHCduCCRyRsBzj8Kegala+8fW6rbTaabNbaWKSWWa6jkbYyMAQfJDevUnHvWva+LbR47f7VZ3EUxVDKVi3Rwu/3VLHkFu3HcZxV200G1tpUlMlxcSLC8LNO4bernLbhgDt2wPaq1v4O063ePZNemFCjNA02UkKfcLDGTt6DkdBnOKWgnfoVbXxxp7WdjNd2F1ayXuDtMS7VYkhQTnknHGM++KdY+OYLmG3M1hdLcXMIkiso4t8zcnOOcEYGetOHgTSw6H7TqG1SnyeauDsbcg+7nAzjr065qdfBOnxtFJFc38VxAuyCdJRviXJ+VflxjkjkHinoN9R8Pi/SJbmKCCK5ZHMY85bfEaGQHaCeoJwR069a3IWWWFZjbtEzLnZIgDL7HFZUPhTTbaPy4lnVd8L48zPMedvX6nPrWoNlpaZnuCUiUl5p2AOB1LHgUpW6ArnK2/iu6gsbLVdbttPg027DbJYHYvDgEgNuHOcdu9Wbbxzol7ZfaLZLid2l8v7PDEskpIXdnCkg4Xnr+tRaX4e0C/tfJt9Yl1ezhVo44jdJIkG702Ac46Ek4q83hS1+yJG9/qPmwuZEu/PAlT5dpAIXAGOOn6803YXXQqt420u2ldJoLg7XJd4bY7Y13hAz5wQckDpT/APhNdHS6jjlgu4ZJJfIdpIAvluTgKxzySfTNSR+EtJlhleOS4kjuVGXE27cN4kBBxzyo59KguvBGjfbrzU5bm8g+0TLc3H79RGWUgg8j5QMdiB60K2lxa2djZ0a9/tPSILt4EiMmcovIGCR/Sn6jpVnqsAgvEdowc7UlePP12kZHsafYWcOn2MVrbljCgO0sck5Oev41ZqSjB8qODxXaQwoqRxwIqKowFAzgV1VcxL/yONv/ANcl/wDZq6eto7Gb3CiiiqEFFFFABRRRQAUUUUAFFFFABRRRQAUUUUAFFFFABRRRQAUUUUAFFFFABRRRQAUUUUAFFFFAHLfDv/kTbf8A673H/o56m1U3UfjLQSt7MLaUzI1svCMRGTlvU+npUPw7/wCRNt/+u9x/6OeupwM5x0prRgFFFFIAooooAKKKKACiiigAooooAKKKKACiiigAooooAKKKKACiiigAooooAKKKKACiiigAooooAKKKKACiiigAooooAKKKKACiiigAooooAKSlpKAFooooAKKKKACiiigBG+430rzC2stVv/h5o0OkXy2lx9mtyWKZ3AbSRnIxwD9elent9xvpXmFtrUmhfDzRryOwnvG+zW6bYlBC52jJ5Hrx71E+hcNzrYFkSFFmlEsoGGkCbAx9cc4+lcz4k0/U59ct7qzguHtlthHc/Z32yOnmAsiHIIYjnqOnWumgkM0KSGKSIsM+XKAGX2IBPNYGt65daXr0cMTRsklnlIZSQrSmQKDwM9M8Cs1e5a2ZlR6T4gdJZ/8AiZI0Xlmyje6OVXzuQ43YZhH1zn8TVOO51G41aeCxe/uL633SXixXYdJCJgQEAbCnZkYO309607PxvfXdnNdDTrdEtot0ytI27f5hjAHouRkk9BTZ/Gup2tzPZx6Na3F5C7+a1tJmMoiqSckjB+bv0xzVK6ZLV00Q6hYeKL2WOVDqdtC0szRxxbWkjYuChf5wAu3/AHgPSrEtp4nliazEOoh4jc7rgTALLvcGPad2eFz2GMVcu/GsltZyzLZwmRJ5YhE0vOEiDgnH1x6V09vPcjSxcXaQi4ERkZYSSnTOATzSvyx8g+J2/rRmfLqmk2+nzaTaava/blhaGKFr0NN5mDgfM27dn1rlNS8P+JYdIuRpsmqtdD7OYf8ATGJyyETHlvXHXp2q2vjPUY7OS9uNI04LFFBO/lyMW2yhtoBI+8CvPbHSrtv4s1hpkjnsNPQtLDGWWZyB5ykp27EfN+lNJpvvoK6dv66DIdG1Ozui5GqTWyXbII/tbMWtzEM4y3J35wc5HbAro9ftpbvwvqVrbxNJNLaOkcfdiV4HPeptWnmttBvrhHCTxWsjqy9AwUnIz71yNzrt/wCG4rN1vLrWWu7UOYZyhaKQlQrZULhSTjB/Ole+n9f1oV8PvEWp2Otamkd1pen3mlmG2S3uN0arNOu4Fgiq4zgDruFFvp2vxLYi4TWbpFiYQbZ1iaJy5/1w3HI24AyWPbrzWjB4u1KX7LC+nWttckSPcC6uBGgRGCnaQThju6N6c1UtPGOqzPDHDZWskbyxQb5p23l5d+DwMbRt57+lPVk+RBpvh/XJDC9++pqzS+XKBeMB5XkL2DcfvAeRzmsx9N8XXUIW4s9RMz27w3CvKGjkUxAL/HjO7r8uc9604viFd3YCpa2yxu0tq0sUjMYp0Qk9RjGR05Ndvpc0lxpNnNK26SSBGZvUkDJoberCy0RPApW2iVhgqigj0OKkooqGUlZWMSX/AJHG3/65L/7NXT1zEv8AyONv/wBcl/8AZq6eto7GctwoooqhBRRRQAUUUUAFFZWsa7Do8lpE1pd3U92zLFFaxhmO1dxPJAAxVP8A4Sib/oWtd/78R/8AxygDoaK57/hKJv8AoWtd/wC/Ef8A8co/4Sib/oWtd/78R/8AxygDoaK57/hKJv8AoWtd/wC/Ef8A8co/4Sib/oWtd/78R/8AxygDoaK57/hKJv8AoWtd/wC/Ef8A8co/4Sib/oWtd/78R/8AxygDoaK57/hKJv8AoWtd/wC/Ef8A8co/4Sib/oWtd/78R/8AxygDoaK57/hKJv8AoWtd/wC/Ef8A8co/4Sib/oWtd/78R/8AxygDoaK57/hKJv8AoWtd/wC/Ef8A8co/4Sib/oWtd/78R/8AxygDoaK57/hKJv8AoWtd/wC/Ef8A8co/4Sib/oWtd/78R/8AxygDoaK57/hKJv8AoWtd/wC/Ef8A8co/4Sib/oWtd/78R/8AxygDoaK57/hKJv8AoWtd/wC/Ef8A8co/4Sib/oWtd/78R/8AxygDoaK57/hKJv8AoWtd/wC/Ef8A8co/4Sib/oWtd/78R/8AxygCv8O/+RNt/wDrvcf+jnrqa4DwbrN3pnhmG1m8Oa0zrLMxKQxkcyMR/H71vf8ACUTf9C1rv/fiP/45QB0NFc9/wlE3/Qta7/34j/8AjlH/AAlE3/Qta7/34j/+OUAdDRXPf8JRN/0LWu/9+I//AI5R/wAJRN/0LWu/9+I//jlAHQ0Vz3/CUTf9C1rv/fiP/wCOUf8ACUTf9C1rv/fiP/45QB0NFc9/wlE3/Qta7/34j/8AjlH/AAlE3/Qta7/34j/+OUAdDRXPf8JRN/0LWu/9+I//AI5R/wAJRN/0LWu/9+I//jlAHQ0Vz3/CUTf9C1rv/fiP/wCOUf8ACUTf9C1rv/fiP/45QB0NFc9/wlE3/Qta7/34j/8AjlH/AAlE3/Qta7/34j/+OUAdDRXPf8JRN/0LWu/9+I//AI5R/wAJRN/0LWu/9+I//jlAHQ0Vz3/CUTf9C1rv/fiP/wCOUf8ACUTf9C1rv/fiP/45QB0NFYMHifzLqCCfRdWtBM4jWWeFAgY9ASHJ/St6gAooooAKKKKACiiigAooooAKKKKACiiigAooooAKKKKACiiigAooooAKSlpKAFooooAKKKKACiiigBG+430rh/CnPg/RsjP+hRf+giu4IypHqK850xvEejaVZ6ZJ4YaZ7WBITJHfLtcgAZHy1E03sVF2OoFQXOn2V8CLuzt7gMuw+bGGyuc457Z5rJGreIP+hSm/8Dk/+JpRrGv/APQpT/8Agcn/AMTUcrK5kan9k2K2k9vb28VssyFGMEaqcH8CO/cGqmn+E9GsLAWf2OK5jEvnZuY0Y78AZwAAOABwB0qD+2df/wChRn/8Dk/+Jpf7b1//AKFGf/wOT/4mjlkF0a7aRpktw9xJp1o88g2vI0KlmGMYJxzxUU2jyT3RmGs6nFGSP9GjePysf3cFCcH61nf25r//AEKM/wD4HJ/8TTv7e1//AKFCf/wOT/4mjlYXRuf2ZYNGYzY2xRlVSpiGCF+6Megzx6U59MsJUZJLK2dGxuVogQcDA/IEgVhf2/r/AP0KE/8A4HJ/8TS/8JDr/wD0KE//AIGp/wDE0csg5kdIYo2hMLRoYiuwoR8pXGMY9MVSt9C0e0t5re20qyhhnGJY44FVZB6EY5rI/wCEh8Qf9ChP/wCBqf8AxNH/AAkPiD/oUJ//AANT/wCJo5WHMjZOjaWYLeA6bZmG3bdBH5K7Yz6qMcH6VKmnWMZBSyt1wwcYiAwwzg/UZOPrWD/wkPiD/oUJ/wDwNT/4mj/hIfEH/QoT/wDgan/xNHLILo1xoOjiczjSbETHq4t13H8ce5/Or6IsaKiKFRRhVUYAFcz/AMJD4g/6FCf/AMDU/wDiaP8AhIfEH/QoT/8Agan/AMTRysOZHT0VzH/CQ+IP+hQn/wDA1P8A4mj/AISHxB/0KE//AIGp/wDE0cjDmRcl/wCRxt/+uS/+zV09cbpsup3/AIhiu7zR5LBVUIAZRJnrzkAYrsq0irIh7hRRRVCCiiigAooooA57Wf8AkbvDP/XS5/8ARRroa57Wf+Ru8M/9dLn/ANFGuhoAKKKKACiiigAooooAKKKKACiiigAooooAKKKKACiiigAooooAKKKKAMzQP+QRH/vyf+hmtOszQP8AkER/78n/AKGa06ACiiigAooooAKKKKACiiigAooooAKKKKACiiigAooooAKKKKAMrXOmnf8AX9F/M1q1la5007/r+i/ma1aACiiigAooooAKKKKACiiigAooooAKKKKACiiigAooooAKKKKACiiigApKWkoAWiiigAooooAKKKKACiiigAooooAKKKKACiiigAooooAKKKKACiiigAooooAKKKKACiiigAooooAKKK43xF4tu7O91HTLfTb2NorF50vQilFYdDyfu++OvagG7K52VFeeweN9QW0laO3gkFrJic3M2GcNMYxswuOME8+wqe48c6laQPPLpkEiTGVbVIZCXLJL5fz5wMHg8Gm1YHobWs/8jd4Z/wCulz/6KNdDXB/2ve6hqGgXd3Ym2u4ZbxGi3A5KwnngnGfQ81f8KX15LdLFc6jLercWMd2Wk2fu3YkFV2gfL6A5PHWl1t/X9aCbOtorJePWT4niljnh/sYW5Dx7fnMmeCD6Y/nWtQMKKKKACiiigAooooAKKKKACiiigAooooAKKKKACiuS1/XvEGnatPFa6Qj6fHYSz/amlGA6gYJHtz8vU9e1YsHjHU5Ioozqmnm3lMZfVxBiG3LIzGNhuxkFQMkj73PNO2lxtWPR6K81t/FOu3s4WF7e1klRpHd4XcELDuBVSwwGI/I1d0TxBqRkvr27vY5IRew+bblMGCKSJcEHOcbj6c4NCRNzqtA/5BEf+/J/6Ga065G1v7wQfYrArugtri4m+XJyWYRKPQkgn/gNVvBuoWv2uVINUNzbPbW5dpbsy4uW3blBYnDYA+UdPSktR20udvRWNFa3dz4hTVYNW8zSzblFtkIZWfP3sj6f56Vs0AFFFFABRRRQAUUUUAFFFFABRRRQAUVzWp+K5NN8RLph0e+mh+yyTtcRoCvy7enPT5uffHWsax8b63fmGJdGhgmunT7O08uF2MrEZAJORt+hz7UDatud9RXEJ4+b7JavJYqLi5txcxRK5O9F3ebg4/h2/wDjwrKl+IGqxi0urvTXtYwxkMasv76NomKg8kjBAJPAp8rvYLO9j0yiuJfxbq63S6cLbS/twkYPIbhvJ2iLzBg4znHBH49Khg8f3UkbXz2EH2ASCIRpKTcbjEHztxjHUfTmkTdHT65007/r+i/ma1a4Sy8SXutQQSalp32FYrq3mRi4wY2yeRkkYA69D2qxoWq3lzrFtO+oyTw3z3INudmyFYz8hXAyOOuSc5p21sF0dnRWTqcesvqmmtp08KWSSE3quuWZccBffJz+Fa1IYUUUUAFFFFABRRRQAUUUUAFFFFABRRRQAUUUUAFFFFABRRRQAUlLSUALRRRQAUUUUAFFFFABRRRQAUUUUAFFFFABRRRQAUUUUAFFFFABRRRQAUUUUAFUtX1D+ytKuL3yTMYlBEYYKWJIAGT061drG8V/8izef8A/9DWgDO/4STXv+hYX/wAGUf8AhS/8JHr/AP0LC/8Agyj/AMKsCnCsudmnKit/wkOv/wDQsJ/4Mo/8KX/hIPEH/QsJ/wCDKP8Awq2KcKOdhyop/wBv+IP+hYT/AMGUf+FMl1jXJ42jl8KQyI42sr6jEQR6EYrRLKiM7sFVRkknAArnNT8Z2tnLp7WgW4tJ5H+0XWDshRE3MfrjFHO2HIVtS0u81W6tZZvCipHbNvWCK/gVGbduyfk3dRngjNarXGpyRmN/BVm0ZVlKm9iIIY5Yfd6E9fWq0PjzRZ9MkvoftMqRvseNFVmXjdkkNtAxz96p9L8X2mp3skKW9wkTSrHbzFPlm3RiTPXjg0+aVrCstzJvLDxHJrnh+7sPD8FjY6U0zNaQ30SiTem0AYXAHXNaluL20DC28C2EIaQSt5d3CuXHRjhevvR/wnmjC0luyLpbaNEZpXiCrl/upkn7x/L3qGTxRf6gmnXWgpps1nezG3BuncOkgzuB2ZGBjsaOaVwaSNKHVNet4Vhg8JwxxoMKiahGAB7DbT/7a8R/9Cwn/gyj/wAKgu/F2n2EKm4S5abzGiaKGHcwZSAeM9CSMHvkVWvPH+hafHGbuSaCVmZXgkVVki243FgW7ZHTJ54o5pMVkaH9teI/+hYT/wAGUf8AhR/bXiP/AKFhP/BlH/hVu11fT726ktba6SSeNdzRgEEDjnn6j8xV2lzsfKjH/trxH/0LCf8Agyj/AMKP7a8R/wDQsJ/4Mo/8K2KKOdhymP8A214j/wChYT/wZR/4VY0zXp7nUJbHUtPFhcKqvGv2hZRIGz3A4xjvWhXPSf8AI+R/9e8f83pxk2xONkdbRRRWhIUUUUAZ2vasND0S51IwNP5IGIlYKWJYKBk8Dk1jnxHr4JB8MLkHH/ISj/wqXx7/AMiXqH1i/wDRi1K/+tb/AHjUSk0VFXKv/CRa/wD9Cwn/AIMo/wDCnf8ACQeIP+hYT/wZR/4VZFPFTzsrlRn3Gr63d20ttP4VjeGVCjqdTj5UjBHSiHVNagtkt4vCcSwooVU/tGPGB07VYuNUsrS5S2mnAuZBmOFRl39MD3rm9O+ImnPb2X9qL9jurv5liGP3aMxVC2TnnH8INNSk9gcbI6H+2vEH/QrR/wDgyj/wqK51DXLu1mt5fCsflzIUfGpR5wRj0qhc+ObKPz47azu5rmF4wYTGFLKz7N45zjPrg1dn8X6ZbwwSFLt/PQvGiQ5ZsOExjPXcRRzSFyq9jM8Lx+KNB0+SK60CG5upZC0kq6igBA4UDIzwAPxJPetoatr69PCkQ5zxqMfX8qqDxlYXeqvo1hIg1UgqiXOAgkAyUbaSwIHtj3o0fxDeS2sVxrMdnBHPK8ULWxdgGTdneWxjO3ijme4rK9i6NZ8RKMDwvGB6DUY/8KP7a8R/9Cwn/gyj/wAKqW/jfSZ2JaO9ggBKm4ng2xhtu/bnPXbz0o07x1oGpW008d55aRMqt5gB+8CVPykjBwevPFHNILIt/wBteI/+hYT/AMGUf+FH9teI/wDoWE/8GUf+Fa6OsiK6MGVgCrA8EGlpc7Hyox/7a8R/9Cwn/gyj/wAKt6Prkl/cXFpe2YsryFwDD5wl3AqGyCBjvV2uf07/AJHjUP8AgP8A6LFVGTbE1ZHWUUUVZIUUUUAZWv6w2iWEU8do11LNcR28cQkCZZ2wMseAKy/+Ek17/oWF/wDBlH/hUnjT/jx0v/sLWv8A6MFSColJplRVyv8A8JDrxP8AyK6f+DKP/CqdtcXlozNbeB7KFmk80mO8hUl+m7hevvWuKeKnnZXKjKjv9TiMRj8G2qGFSkRW+iGxT1A+XgGooHvLZdtv4FsIgWL4S7hHzEYJ4XqQSK3RWFq3iiC006abTFW/uY5khMaZ2qWbblj6cHpRzsOUqzWEs4tEPgazEFq7vHbrewiIswwSV24Jqxax39nqVzqEfg2A3dw25pWv4iyjaF2qduQuAOKZa+PdEuzcJBJNNLAu4pEgYyc7SVAbpn+9tp1v44sLm7t1itrprSaHeLgICFfzPL2HB9e4zT5pEuMVuZ+r6brl5Z29npfhaz06A3iz3YhvYlMqDOQML948cmtWMXsU08sfgWwSS4XZM63cIMg9GO3kfWpp/GWlW00kbi6xCZfOkEXyRLG21mY54GSKz7nxq15oM+q+H1tJltXCXEV2xDAnG3BjLDvnrQpSY3FLQ1YtT12Dd5PhOGPe25tuoRjJ9T8tSf214j/6FhP/AAZR/wCFRv4ii0+GSPVQBeQsElS2QlTlSwK55K4ByfY1Rm+IOiW1qJrkXVu77DHBPGsckisCVZdzAYwD1I6Uc0g5UaX9teI/+hYT/wAGUf8AhR/bXiP/AKFhP/BlH/hUln4i0m+NosF4jNdxiSBSCC6nOMdux/KtSk5NbgkmY/8AbXiP/oWE/wDBlH/hR/bXiP8A6FhP/BlH/hWxRRzsOU5+/wDFWs6XYy3174bCWsIDSul+jFVyBnGOetdVG6yxq6HKsMg1ynjr/kRtY/64f+zCuk0//kHwf7gq4u6JasWaKKKoQUUUUAFFFFABRRRQAUUUUAFFFFABSUtJQAtFFFABRRRQAUUUUAFFFFABRRRQAUUUUAFFFFABRRRQAUUUUAFFFFABRRRQAVjeK/8AkWbz/gH/AKGtbNY3iv8A5Fm8/wCAf+hrQwK4pwpopwrnNSvJqljBqcGmy3UaXtwjSRQk/M6r1I+lUl8XaAV3DUkK7HfIjfG1PvN93oPXoe1c9qvhXW9Q1m71lLi1WeOeP7JbOgbdEgwQZM/Lu3PkYPaqVr8Pbi3sSsVhp8Vy2kTWpZCAfOd8jnHTbxmqSVtQ6norpBe2jRuFlgnjwynoyMP6g1kx+D9IS1itiJmgiMhVGl4+ddrdvx+vNYOleD9StdduLq6mdxJHIon+0DG1kCrHsC5IU+rY7gZrMtfAuvGCKG5itgkdla2h/wBJ3eZ5U25j04BX/ChJX3/rX+vmK7tc7F/CFlNBDHJf6g8kTl1laZS+Cu0rjbtxj0GffNRt4V0fTbWM/wBo3lqiSRCOQXCghwuwYJXqwwD6+1YupeENXuPEU13aRWsFuFmijMcgTfC0OxUIxkYb3xjoKrr4C1COxaD7LZyRiOwk8hpBiSaEnzDkjgkYG49aFr17f18gem3mdDZaL4d/sG6htLm4e1glVHlQlnilh+X5fl+8Poa2YdFtUhskaa4la0l89JJZMszEHluPfoABXKx6H4gXQdb0UabAq3tzPPDci8XADvuAK4yOOKxRpOo3fiWWySwlN0kt4ZL2VWXejwlYwTjG0EgDBPrgc0av8x2Tdjqr/wAHPqF7q96bqKCe9aFI3hLfu442DEn/AGzgcjjgVdbwfp5ZJFur1LglvNuFmAknDEEhjj2H3QCMcYrk/wDhAtYj06W1geOGF7ey82GGYDz3jDCUEkEc5HJBzjkVPfeCtXe30X7LgzWa4Pn3QdYsyBuflGcDgFNp7dKrZ2uTvqbdjceGIvFVw8N7I+qO7QN5qvsDADKKxULkADjJOBWgfFugrDcTNqKCK3XfI5jfBXOMrx84yQMrnrWPB4INy+pPqd3ORNezXFtAkgMUZddqyY253DJ4zim3uj+INQ8IS6A1paQeVBHDHcLc5MhVl+YDHyjAJ574qVZpX8h9TcTxVoj2k1yL7bHC6o6vDIrhm+6NhXcc9sDmtGyvbbUbSO7s5lmgkGVde/8AgfauJ1Dwbezw6pFcRnVTcSwyRXcl55FyAmcAMqgKyEkg4wc810nhaw1LTPD1vaatdm6u0LZkZtzBSTtVm/iIGAT3oaVguzZrnpP+R8j/AOveP+b10Nc9J/yPkf8A17x/zeiG4S2OtooorYzCiiigDm/Hv/Il6h9Yv/Ri1K/+tb/eNRePf+RL1D6xf+jFqV/9a3+8azqFxKr6pYxapFpkl1Gt7LG0qQk/MyL1NU08XaAyB11JChjaUMI3xsU4Lfd6Z79+1c5qXhPWr7V7rWlntftIuV+z2roCGgUbdpk/hDBmJGD1qpafD24tdMaOKxsIrptINqWQgEzGQHOcdNvGalJWu/6/rYp76HcTaJp95q1vq5DC7iUbJEbGV5xn8CR9DVeHwlp1ubcwT3cSwxrGypMB5yqSVDnGeMnoRWBpvg7UoNV1Ce5uHf7RDMguPtAwwdcKpQLn5fdsccVn2ngfXHSCO7hthHHBZW7r9p3bxC5Lnp0II4/Chdr/ANa/18xXdjqofA+lwhwl1fcxhEPnLmNQ4cbfl7EdTmnP4W0Wyniurm+ugBKEgWW4G1GZw+xRjuw6Vg6n4P1q6166urWK1ghaK4gQxyhRJG8W2NSMZG1vfA6gUg8CX8cWxbSzkhjlsJ1gMgw8kQIlPI4J4574pro7/wBMH1N7S7jw5L4mkaw1O4Ny0sp+y4ZYWlHEhUlRubrkBiOpxUuu+H7e48OR6JFLst7i6G6RwzuuWLHaVHB6jJ4ANZlr4GuTpl0bi/njv/OupLJRKDFbGVmwy4UHO046nGTioF8I6sYkMUFvZRC8hlFlHPlIwiMruCBjLEg49ueaWmnlYOv3mtJ4Z021mvr3Vb0mwefels0m2GPKLGMjru9Occ9M1TS38MTvJoEmsX00nniMrKWADoOIw+wJkDnGcn3rEX4eamNEksjb2bb9OtkkjMmVluI5dxJJHdeNxretPBRuX1CTU55kSW8kuba0jlUwxFk2q+Audw574pv1/pWsJeX9XNaHxN4dtLKRY7+OO2s4gSfLfbsGBlTj5xnAyuami8UaLLaXF0t7tjtyolEkTo67vu/Iyhjntgc1g3eja/e+DpvDxs7SHyrZII7gXOTKVZcMBj5RgZ571HeeD7yaDWILqMauLvyTHcXF15U+1MnZuVQFZSSVbHOeaTSGtkdhYaha6naLdWUwmhYkBgCMEHBBB5BB7GsjTv8AkeNQ/wCA/wDosU/wjpup6ToK2mq3clzMsjlDLIJHSMn5VZ8DewHVqZp3/I8ah/wH/wBFiqjZS0E9jrKKKK0ICiiigDmvGn/Hjpf/AGFrX/0YKgu9TsdPltYry5jhe7l8mBXP+sf0FT+NP+PHS/8AsLWv/owVyfiTwvqniHU5ZkvIbaG3tglmGjEhaUncW6jZyqjPPGazn8SuXHY3v+El0cS+V9uUv55tsCNzmQDJUYHOMckcCtGzvLe/tIrq1lWWCZd0bj+IevNcHpHgm7hOl3N5p+nx3UN7dXNwI2DYEikLg455x9KNG8FavZanpVxdSl1tkiGY7oKINudygbSWDexA9aXKu422eij6ise28KaVawzQwCSOKaVJmjWQY3KcjHH4fQCuIuvAuvzboI1t/KRr0pIbnG8TMGXjHGOQa2tW8KalPrOmy6dBawW1kbdo3RwjJtYmRcY6MD2xnvmkktNRvqatz4W0i1sJTPqF3BaxMsiEzqFtsNuG3K4xn+9u9KzzpvheK6bSk1HU/tMeVfyUkcq0jCRSWEZUEHBHPGeaxm+HmpvpjW3lWe+W0uI5t0uRI7TB488c4AIz2zW3a6DqVr4jvL7+x2aK4aFovJ1UxLCFjVSGjGFbBB7cimttxNI3IPCOlxJOjtPP56SpKZZQS3mOHYnAHO4DFTjw5a/2TcadPdXdxHOyl5JpRv4xgDAAHQdBXH6X4Av4LQW84gi8zTXhmeOXJa4Eu+Nj64Hft0qTUfBetX+j2H2iUTXhklnv4IrgRq8r4wysytwuOOM+nNHz/q/9fgH9fgbWoaRBrHi28lN1brc22mtCkYDbl80MA79iB8wGOeTTrbwTZx2tv599ePfxIiLeiVfMQKpG1crjby3BBPPWs/UfCmpzapLdKIrq38q0V7eWb/j7EQfcjkjp8wOT1xzWFeeFNXfUbfT2tVuZDpkyxyu5EdmzTAptbHJQdO/HFC7J/wBasL/19yO9/wCEa086hZ3bmaWazQJCJJNwGOcnuTnn6gVe1DUbTSrCW+vpxDbRffkIJxzjoMmvPbHw1q1z4kv3RTbyQ6iHOqPkO6CBVKquOQzc8HHHrT7XwLq8PhjVtPLkXd0IlEj3asJGV8tLgINpPvk+tFr9f6Yr+R2SeKNGeza6W9/drJ5RUxOJN+M7fL278456dOajn8X6DbeV5l/nzYjMvlwSPhAcEttU7QDwc4xWfN4Wk03UrbWNNaW/vo5nkuPtcwV7jdHsHzBQoKjGOPWquq+Gtd1jUJb0Xa6ZK+mtb7baQMrOXzsfcuSpHBIxz0qdP69B6/16jvHfiHSR4V1GxF9G1xPbqY1UEg7iCvzAYBI6Anmu20//AJB8H+4K8f8AG3hTUItMbUrWzGnLDbQpc/Zr4mOSNMAxvGR8xHRWFewaf/yD4P8AcFax2IZZoooqhBRRRQAUUUUAFFFFABRRRQAUUUUAFJS0lAC0UUUAFFFFABRRRQAUUUUAFFFFABRRRQAUUUUAFFFFABRRRQAUUUUAFFFFABWJ4uUt4WvlDFSQoDDqPnWtusbxX/yLN5/wD/0NaGBjDTbn/oMXv5J/8TThptz/ANBi+/JP/iaq6tY6xdajp8unamlrbxSEzxtCH3DH1Gfp+NbYrnNSiNMuv+gxffkn/wATThpd1n/kMX35J/8AE1yWs3V0njCK0iuLk3st1EbcRXH7tIdhyHjB/vcklemOagsdK8RxRE3jazcW5lQ3kCsI5JOuTEwkJxnHQqCOwppaXB6HbjS7r/oMX/5J/wDE07+y7r/oM3/5J/8AE1yMOi+IJpllupNQVkNusYW6IATe+8MAcFghUEn8Oarabovioa0y31xqQtVuZEttrbkFtlgBI5fOSP8AZLdORTaA7b7HIIllOv3YjcgK+6PDE9MHbU39lXf/AEGb/wDJP/ia4fSPD+tW2mRrHDqFvPbi2jgjluWKLjd5p27iCM4PPbGK1fC2n6vam5bV21WcMybkkAUebu5dSJCSvr0GP4aGtWrk30OjfT54o2kk129RFGWZjGAB7nbVWKS2ntkuIvFjyQO4jWRZ4Spc9FBxjPtU/iOyuL3TY1t4vPMNzHNJb5A89FOSnPHv+Fcjqmh6v4gSYNpxht5L2GWMvbpDMmzeQWCsQwU7cHqeeKFruUzr1s3e4kt18QXTTxgM8QaMsoPQkbcjNN+zHzZYv+EiufMhUPKm+LManoWG3gcHk1zXh130jWLvWfEzW2l3eqQKXW5uUX5lYgKMnnC4PHrUOraTqGoa/d6no0K3Npqqx2U1xFKpU2+PmcHPOCCP+BUrCudYlq0loLtPEN01sU3iZWiKFfXdtxj3pBbFjhfEVyTgtw8XQck/d9x+dcPpej+JLTwyuhtp18BGsuCZVMflmDasf3v73bp3qa38M6xGlzbRWV0qMTJIsk5Mc/8AqyFGWOM7WHQCqaV9weiOws4k1GIy2PiWe6jU7S8EkTgH0yFqz/ZV3/0Gb/8AKP8A+JrEnlvHu7bUrHw7fWqxzKs8Y2JLMm0gfIGwVUkdTWbZaR4iXTpb6YXzanaWsD2sMl222SRdxkQgNtYngZb2pW6hc63+yrr/AKDN/wDlH/8AE1kQW8lt44VZLua5JgjIaXbkcvxwBWOuleJ/7dsZprrUFUiOQiHDRRkkmVXJcYHOB8rcYxiugl/5HxP+uEf83qoqzE3c62iiitCAooooA5rx+C3gjUQGKk+WAR1H7xeaqNptz5jf8Ti+6nsn/wATVzx7/wAiXqH1i/8ARi1ma3Y6xdanZSadqSWsEUxadGhD7hg+4z9PxrOe6LjsWBptz/0GL78k/wDiaeNMuv8AoMX35J/8TV5e2a4fW7u5j8Xw2sc9ybyW6h+zCG4xGkO07g8YOfvcklemOahauxXQ60aXdf8AQYvvyT/4mnjS7r/oM3/5J/8AE1xFjpXiSKNjeNrFxAZUN5ArCN5eTkxMJCcdOhTI7CrUWi+IZpVluJNRUoLcRBbojanmPvDAHDMEKgk/hzTsK+52H9l3QGTrN+AOvCf/ABNJ9ikWJZTr92I2ICuTHg56YO3vXC2uheK21eaK6uNSFoJ5EtNjbkFt8wAkcyZyR6qT05FXbDQtZjsI/Jh1G3kt47WOCKW5bapBbzSV3EEdOueOlLpcG7Ox2f8AZV3/ANBm/wDyj/8AiaY+nTxxtJJrt6iKMszeWAB7nbXO+GNP1i2e6bV21WcMU3I+FBl3cshEhJX/AL5GP4a6DxJZXF9papbxCcx3Ecz2+QPPRWyU545osCdyvFJazWy3MXixpIGcRiVZoSpc9FzjGfarC2btcvbL4gujPGoZ4g0e5QehI25ANcjquh6t4hW4VtOMNtLdwPHvtkhmTYWOW2sdwX5cHr14qbw80mk61c614na30u71K3UOLm4ReUYgKMnn5cHj+9TsB0Ez2tterZXHix4rp8bYJJoVc56YUjPNWpNPnhUNLrt6ikhQW8sDJ6D7tYj6NNr2r6ldQahCuk3iQgPHCkvnhQc7JN3y46dDWXHpviUMirFqQnRh9tkkuMxzneNpiG7gBc5wB9DSA7B9NuIwC+uXqAnALeWOfT7tZuiwvB4zv0kuJbhsqd8mM/6segFYMnh7VvsFqs8WpXIH2WedGumZjKsh37fm4O3HAIH410mnf8jxqH/Af/RYq4rUlu6OsooorQkKKKKAOX8co0mmaaiyNGzaragOmMr+8HIzVUabc/8AQYvfyT/4mrvjT/jx0v8A7C1r/wCjBWTqNhrNxrmn3FlqaW9lFu86Ewhs5H+8M5/TrWc9y47Fwabc/wDQYvvyT/4mnDTLrH/IYvvyT/4mr4615/eXGoSeKpLGzubk6o0k5DJchoVi8s+WCmflIOOoHPc1C1LsdqNLuv8AoMX35J/8TThpd1/0GL/8k/8Aia4mz0vXorVPtQ1y5s9x326uIphJs4YESElN3X5sd8Y4q7a6Frs14kuozX5Zpo0lMV0yoYvJAbABAHz9wM56U7EpnVnTblFLNrV8qgZJPlgD/wAdoNjKixs2vXirIQqEmPDE9APl5rz/AE3QvF1zDPFq82otNLbTRlcgQtGVIRS2/wC9nHRc56k1qWmi67HpivapqEF2J4UhS4uCRFEsQBypYjG/PqadvMTdjsv7Kuv+gzf/AJR//E0yWxlt4Wmm167iiQZZ3Maqo9SStYXhGw1S0DnVTqsuZE2icbQkgB3NxIxKHjrx0worb8RWk9zb2kkNt9qW2uknktgRmVRnpngkdQD1xUtWY07kMJt7iOGSHxVJKk77IWSaEiRvRcDk+wqeO0eaSWKLxDdSSQkLKiNGShIyAw28HHrXF6homu6pcRXy6aVMF213b5t0gl3rGwXeoYg5OFBz35rT8MtF4dm1C58QXFrpt3qjJdOtzcopZyvzAZPO3gfhTt/X9fML/wBf18jZ8y2/tD+z/wDhLH+25x9m86HzM9cbcZq1Jp80WzzNdvE3sFXcYxuJ6AfLya59dBvtWk1S5g1CFLO4ujc2oSBG80hRscSg/d3D07Vmvo+sXNvGJk1C1gjkhe5lu7nO2ZSxeZDuO1Bx0wPYUJbXBvRtHa/2Vdf9Bm//ACj/APiaP7Kuv+gzf/lH/wDE159eanfv4fi1nVLi6SG8Wbyoba78pt6oFidfmXKnDNgZ5YcGrsNl4mkg3bNT+3PExNx9oxC0Ji+RApPEgbHOAc85o5R9DW8a6dcReDNVd9VvJVWEEo4TDfMODha7PT/+QfB/uCvPdXsLzTvBPiKKdrloGtYWjNxMZDvwvmYJJP3u3T0r0LT/APkHwf7grSKsZt31LNFFFUIKKKKACiiigAooooAKKKKACiiigApKWkoAWiiigAooooAKKKKACiiigAooooAKKKKACiiigAooooAKKKKACiiigAooooAKxvFf/Is3n/AP/Q1rZrM8QWk9/oV1bWyB5nA2KW2gkMDjPbpQwKIpwrFk1m8hleN9Hl3IdpxcJ1FJ/b1z/wBAeb/v+lY8rNLo3Qq7t21d397HP508VgjX7n/oDzf9/wBKUeIbj/oDzf8Af9KOVhdHQCniueHiK4/6A03/AH/SnDxJcf8AQGm/7/pRysLo6EU8Vzn/AAks/wD0Bpv+/wClO/4Sef8A6A0//f8ASjlYXR0Ypa5weKJ/+gNP/wB/0o/4Sif/AKA0/wD3/SjlYXR0LRo/30RsdNyg0oAUYUAAdABiud/4Sif/AKA0/wD3/Sj/AISif/oDT/8Af9KOVhdHR0Vzn/CUT/8AQGn/AO/6Uf8ACUT/APQGn/7/AKUcrC6OjornP+Eon/6A0/8A3/Sj/hKJ/wDoDT/9/wBKOVhdHR1z0n/I+R/9e8f83pv/AAlE/wD0Bp/+/wClV7G5m1DxZHeSWjW6FEjUM4YkjcT0+oqoxaYm1Y7eiiitCAooooA5vx7/AMiXqH1i/wDRi1K/+tb/AHjUvizTrrVfDF5ZWaK9xIEKKzbQcOrYz24FYD67deY3/Enl+8f+W6VE03sVFm2KcFXdu2ru/vY5/OsIa9c/9Aeb/v8ApTh4guf+gPN/3/So5WVdG+KeK58eIrj/AKA03/f9KcPElx/0Bpv+/wClHKwujohTxXNjxLP/ANAaf/v+lO/4Sef/AKA0/wD3/SjlYXR0lFc5/wAJRP8A9Aaf/v8ApR/wlE//AEBp/wDv+lHKwujo6a0aP99FbHTcoNc9/wAJRP8A9Aaf/v8ApR/wlE//AEBp/wDv+lHKwujogAowoAA7AYpa5z/hKJ/+gNP/AN/0o/4Sif8A6A0//f8ASjlYXR0dc/p3/I8ah/wH/wBFimf8JRP/ANAaf/v+lM0GWa68UXN5LbG3E2NiM4Y4CAdvcVUE0xSeh2VFFFaEBRRRQBzXjT/jx0v/ALC1r/6MFSCn+LLG7vdNtTZxLLJbXsFyyFwuVRstgnvisIa7c/8AQHl/7/rWc029C4s3RSqqhiwVQx6kDk1h/wBvXP8A0B5v+/6Uo8QXP/QHm/7/AKVPKx3RvipBXPDxDcf9Aab/AL/pTh4juP8AoDTf9/0o5WF0dCKeK50eJZ/+gNN/3/SlHiaf/oDT/wDf9KOVhdHSClrnP+EonH/MGn/7/pTIfFz3ECTRaPO0bjKnz05FHKwujpqa0cb/AH40bH95Qa57/hKJ/wDoDT/9/wBKP+Eon/6A0/8A3/SjlYXR0QAAwAAB0AFKQCMEZHvXOf8ACUT/APQGn/7/AKUf8JRP/wBAaf8A7/pRysLo6EojABkU46ZUcU6uc/4Sif8A6A0//f8ASj/hKJ/+gNP/AN/0o5WF0O8df8iNrH/XD/2YV0mn/wDIPg/3BXDeItVu9Z8PX2mw6TJHJcR7Fd51wOQcn8q7jTjnTrcjugrSCsiZFqiiiqJCiiigAooooAKKKKACiiigAooooAKSlpKAFooooAKKKKACiiigAooooAKKKKACiiigAooooAKKKKACiiigAooooAKKKKACiiigBMD0FG0eg/KlooATaPQflRtHoPypaKAE2j0H5UbR6D8qWigBNo9B+VG0eg/KlooATaPQflRtHoPypaKAE2j0H5UbR6D8qWigBNo9B+VG0eg/KlooATaPQflRtHoPypaKAE2j0H5UYHoKWigAooooAKKKKACkwPQflS0UAJtHoPyo2j0H5UtFACbR6D8qNo9B+VLRQAm0eg/KjaPQflS0UAJtHoPyo2j0H5UtFACbR6D8qNo9B+VLRQAm0eg/KjaPQflS0UAJtHoPyowPQUtFABRRRQAUUUUAFJtHoPypaKAE2j0H5UbR6D8qWigBNo9B+VG0eg/KlooATaPQflRtHoPypaKAGsBsbgdPSsLT7tdO8FRXpj3+RamTb0zgHit5vuN9KxtHtor3wlbWswJimt9jgHHB4pO9tAQmgapeXz3NvqNvbRXUIjc/Z2LIVdcjqAcjkVJcarND4kstLFj+4uEdjcswHzKM7QvU/Wk03w9HpkbCPUL6WR2UvNM6s7BV2qp+XGAPbPvVs6ZE11ZXMkksk1orKjsw+bcMEtgcmqe5Oti5tHoPyo2j0H5UtFIoTaPQflRtHoPypaKAE2j0H5UtFFABRRRQAUUUUAFFFFABRRRQAUUUUAFFFFABSUtJQAtFFFABRRRQAUUUUAFFFFABRRRQAUUUUAFFFFABRRRQAUUUUAFFFFABRRRQAUUUUAFFFFABRRRQAUUUUAFFFFABRRRQAUUUUAFFFFABRRRQAUUUUAFFFFABRRRQAUUUUAFFFFABRRRQAUUUUAFFFFABRRRQAUUUUAFFFFABRRRQAUUUUAFFFFABRRRQAUUVl6/qkmkaaJ4YkkmklSCMSNtQM7BQWPYDNAGpRXEP42vozLI1pYtDaPHDciO53M8jjIMfGCo9+evpVaTxzrFrZS3dzp1jsiSGZhHOxJWUNtAyOoK89sHigdnex37fcb6VnaBG8Wg2SSIyOsQBVhgiuJu/Hmo2k1k91BDxF9qkjsn8xZY2icqhJHDBlzx2xTYPFmtWMNmZ7MwxxTTNcpNLvknURGQbeTtPscdscU2rbhbY9KorjPDniiRbGX+1bK6tpWlDRkh5t+8bh93cVA98Dpiq8HjjUDZo09rYLPdRJLaiOdnUbn2bXwM5z0x159KLPYm6O7orj/DPizUPEOoLB9jt4I4Yd1yS5Lbt7phR6ZTPJ712FDVhhRRRSAKKKKACiiigAooooAKKKKACiiigAooooAKKKKACkpaSgBaKKKACiiigAooooAKKKKACiiigAooooAKKKKACiiigAooooAKKKKACiiigAooooAKKKKACiiigAooooAKKKKACiiigAooooAKKKKACiiigAooooAKKKKACiiigAooooAKKKKACiiigAooooAKKKKACiiigAooooAKKKKACiiigAooooAKKKKACiiigAqK4toLu3e3uYY5oZBh45FDKw9CDUtFAFAaJpSyQyLplmHgTy4mEC5jX+6vHA9qLrRtOu7Oa1ktIRHNGI22xgEAAhccdsnHpV+igFoZlloOlaZZR29tp9sqRDI/dLknbtJPHUjgnvUGjafpdxotnImk2UEZPnpFHCu1HP8Q46+9bLfcb6VmeHP8AkXbH/rkKLgWrTTLHT7d4LK0gtYnJLLBGEBJ6njvVGy8LaLY6WdOj062e3cDzBJErGUjoX4+Y+5rYooAq2mm2NgWNnZ29uWGD5UQXIyT29yfzq1RRQAUUUUAFFFFABRRRQAUUUUAFFFFABRRRQAUUUUAFFFFABSUtJQAtFFFABRRRQAUUUUAFFFFABRRRQAUUUUAFFFFABRRRQAUUUUAFFFFABRRRQAUUUUAFFFFABRRRQAUUUUAFFFFABRRRQAUUUUAFFFFABRRRQAUUUUAFFFFABRRRQAUUUUAFFFFABRRRQAUUUUAFFFFABRRRQAUUUUAFFFFABRRRQAUUUUAFFFc1deJNTS/uYLPQftMUEnl+a16ke44BPykZ70N2A6WuC8S614iEGvW/9nG0tYIozb3qT85LHnjk5wOB0/GtT/hI9e/6Fhf/AAZR/wCFH/CQ68Rg+F0P/cSj/wAKSkrlJNO5z2seMtY0lLq1a8tGurSSQiR4NguFVUYKMtgH5z0yTjOKjfxVfx/bxDdRz755M2pV98SbFYOHyPlB4wOOeueK6U67rrdfCsR5zzqMf+FL/bmvZ/5FaP0/5CMf+FHMibM5C18S6jZXN5nUSjSlY43uSXRCZZv7zADIUDk+lXYPHOqXFnYXTz2VvLJHB/ojRktdM7EMUOeMYx0PJ57V0R1rXmGD4ViIPrqMf+FUbo6je38F7ceERJNBgxg6uNikdDs+6T7kU3NMLaEfhrxdqF9Ncf2t9jWFmREWCTc8EjttCOB0/wCBYPtU1vqN4PD0sFkSFtNLLu6rz5rZ2gH1Cgk8fxLT9Ru9d1DTrmzbwvGonUjcNRj4bsenY4NU/DH/AAk+haLHa3OgRXV2xLzzrqMYDsfQbeABgAegpNpqw0ncveEb+zU3aW+p/aLD9yIpZboy5lKZdQzEknoSM8c9K17OzvG8QXGqDVTPps8CrDbKQVUjncD75P6VRGra+owPCkQGc4Gox/4U4az4iAwPC8YA/wColH/hTcle4kmlY6Siub/trxH/ANCwn/gyj/wo/trxH/0LCf8Agyj/AMKV0Ox0lFc3/bXiP/oWE/8ABlH/AIUf214j/wChYT/wZR/4UXQWOkorm/7a8R/9Cwn/AIMo/wDCj+2vEf8A0LCf+DKP/Ci6Cx0lFcxN4j1m0j8+88OCK2UjzJFv0YqCcZxjmuljkSWNZEbcrDIPrTvcQ6iiigAooooAKKKKACiiigAooooAKSlpKAFooooAKKKKACiiigAooooAKKKKACiiigAooooAKKKKACiiigAooooAKKKKACiiigAooooAKKKKACiiigAooooAKKKKACiiigAooooAKKKKACiiigAooooAKKKKACiiigAooooAKKKKACiiigAooooAKKKKACiiigAooooAKKKKACiiigArlIP+P/U/+vtv5CurrlIP+P8A1P8A6+2/kKiexUdy2KeKYKeKyLHCnimCnigB4pwpopwoAeKcKaKcKAMLWNU1K216ytdOtBdqIJJ7iIzrENoIVckg9yT+FYGneN73Nj9ohikjnnCz5Y74vMJZVGAFwq4JPcV3ZgiaVpDEhkZNjNtGSvoT6e1VW0TSzOs7aZZ+cqBFkMC7go6DOOlNPuJo4qDxjqUenILvyXkuFFzDJDL8yRlmOG4xnaOMdRUcHjTU7GymlleG9ZCGcSZUqo2qQAo6ly3J44rt4tE0mBCkOl2UaFt5VIFAJxjPTrjill0XSp2jabTLORoySheBTtJOTjjuaaaCxy9945u7N/PXTYZbRnljSMSn7RmPgkr0ALYHXjPNQz+JNZv4LO1exv7O5e6kWYacI2lMSLnIDkgfMVU55rfs/CGk2ep3moeU9xNdqySfaNrjaxyV6ZIOB94npWpb6fZWYjFrZwQCJCkYjjC7FJyQMdASBRdBZnIaddarcLqEWra3c6aNOYbDiMyurjcjS8ENwQMKBkg81WuNR8QXOryS295cx2bXotYJxLGsAKAbt8ZQudxDdG6kCu4m06xubuG7ns7eW5h/1Uzxgun0PUU/7JbeV5X2eLy9/mbNgxuzndj1zzmjm1uDRwmo393NFcmbUZpYbpXkgVdj28kYIxtwAyMOM7s5wa9D03/kG2/+4K5zXtL0+z0TUrm1sbaCeYAyyRRBWf5h1I610em/8g23/wBwVcNiZLUtUUUVZIUUUUAFFFFABRRRQAUUUUAFJS0lAC0UUUAFFFFABRRRQAUUUUAFFFFABRRRQAUUUUAFFFFABRRRQAUUUUAFFFFABRRRQAUUUUAFFFFABRRRQAUUUUAFFFFABRRRQAUUUUAFFFFABRRRQAUUUUAFFFFABRRRQAUUUUAFFFFABRRRQAUUUUAFFFFABRRRQAUUUUAFFFFABRRRQAVykH/H/qf/AF9t/IV1dcpB/wAf+p/9fbfyFRPYqO5bFPFMFUtc1JtH0C/1JIlla1haURscBsds1kaLU0hTxXIWvju1uL+4iFtM1vDZxXBZInVy7kgqFcLwMfezj3pYPiBp8t2zCKVtM+zwzC7RM7N7Mv7wZ+UAqBkZ61XKybrc0dR8QT2/iCPR4rbZ50W4XUn3QSG6Dv0x9SK5TSPEOuaeml2Ylt5keJJZHupMSXJdju2AksduOi5/Cti98btby3aw2kM4t4rp9xLL80LKu38d3UelaUnjPRrW7NveGS3mjtzPueMbSAAWCHOTjPoM0LRf15hJa/15HMnxdqmoeZGup20USzW8onjiA8tDLtZGG7gDjOSDV0eNdSuxp1ta3Fmt3PtjuT5O7yZDME5XPB2nODWtN460K0t5nuo7i2eOVYWgmhVHZ2TeBycfd561esPEMGo+IbextIopLS408XyXA6tl9uMf1prTdf1b/IG9P6/rcxbDWdV1jxNPouoC2FnvkheKOcxXACdJMIdwDH3AweCai0++fw14PttZDXFxG7sl1580kzHlljI3Mdo3bQcdq1R430yGz+1TxzSPslkk+zQFvLjjfaWbJzjPFRzeJ/Dmq3kVrdx3IS3uH2ySoUh82NN5BwfmwvOCCOPWl0AzE8Wa3BczRyTWV5dxPJG+mwwlZE2x7g5bJ4zx0x+PFJZ+N9Vh0WS9u0067ImRE8ibOdykkfLkZX65x1xWlY+NvCy6ZqGqWjsI0mVpsBSztIcKfvYAbHcjHfFVtZ8ciyktPsMenRwT2Ul4P7QcxM5VgPLQDqxz/wDrprtb+twO0glM9tFMY2jMiBtjjlcjOD71JXN6R4g1LXpPtFlp0MdlHKIZ0uJSs6tgFsDGPlzjB5OKytK8dXd/fxRGDT51lmmi+zWc7Pcw+XuwzqeADtx9WFS1qCeh3NFcr4M8YHxUt3uW0jeAjdDHI3mxE5ykiMAQRjqMg11VDTQ07mT4n/5Fy8/3R/6EK2NN/wCQbb/7grH8T/8AIuXn+6P/AEIVsab/AMg23/3BWkNiJFqiiirJCiiigAooooAKKKKACiiigApKWkoAWiiigAooooAKKKKACiiigAooooAKKKKACiiigAooooAKKKKACiiigAooooAKKKKACiiigAooooAKKKKACiiigAooooAKKKKACiiigAooooAKKKKACiiigAooooAKKKKACiiigAooooAKKKKACiiigAooooAKKKKACiiigAooooAKKKKACuGfW9JsdW1SC81Syt5hdEmOa4RGAwOxNdzXJQxxtqGplo0Y/am5ZQewqJ7FR3K48UeHv+g9pn/gXH/jVfUdZ8Marplzp9zr2neRcxmOTZexhsH0Oa1LWSyvYFnthBLGSQGVB2OD2ovJ7DTrZrm7EUcSkDPlZJJ6AAAkn2FZaF6nNXsfgy/u0upfEVqkyRQxI8eoRjaIiSvByM8nOarRaT4EiXy08RwLCUSOSH+0o9kqq5cBh6bmPTFdF/wkPh7y4ZPtVvsmJCHyT2O05+X5RnjJwKc3iLw6n2jddWwFuMyHyTjGcZU7cNyQPlzVXYtDFktfA8r3DN4gtM3AnD41CP8A5bMGfH4qMelV7zS/BVwlw8XiSxE8iyeWJr6N442dQCcZBPQHrweldEvifw0Vz9rgHBODbsCSDgqBtyWz/D19qY3i3w7HcrEzoI2g8/zvs7FQN23aflyGz260tdh36s53TLLw8IZpdX8X6fLqEk6zLc29/HujKxiPgt1yuc5HeteZ/Cj6hb30HjCO0uILYWoaDUofnjzuw24Nk571p/8ACR6FGMzyQRZkMagxEnjHLDblByPvYx61swfZLhWaKKMhWKkmLHI9Mjke44ptt6istjzjVtM0CaKG30rxfpVvbtDJBcebeoXdXfeeQecHOBgfWtdLXwIGQvr9jIFuJLkq2oR7WZ4/LYEZ6be1bT6wGu5FtNEa6tIZvImuEKAhxwdqHlgD1/Gsqbx3pcOjXmoNpUha1v8A7Cbfau5zuADg/wB3Bz+FCu9F/X9XDqJF/wAIdDpUunL4qgMUm3azalEWjC/dVe2B6EHPfNO0seB9ImtZbbXdOLW0DwJ5l9ERh2DscdM5HbAHpWz4k1a08N6LJqc1h9oRHRDHEi7vmYDPPp1qqvijSG8Uf2J5ChjBHIlxsGx2cjbGOM5wQfTmhXb0E7JalY3fhMak17F4qtoRJKJpbeLUo1ikkH8RGc9hkAgHuKggXwRbfZmg8QWMclu8rLKmoRq7CQkurEHlcnp2wKs3XjLRLW/+zfZxIGwEmSLKE4cnOF4xsPJqzFrq3Th7LRGurRCqzXERT5GIBwqkZcDPJGKEh+ZS0qfwfpN/PfJ4ms7m8mjWFp7nUImcRryFyMZHPU5PvWx/wlfhz/oYNK/8DI/8abJr3h+G1S5e5thC8fmI3lE7l3bcgYz94gUq63oTWa3XnQLCwcgvCVPycNlSuQQexFD8w6mb4g8SaFdaHcwW+t6bNM4UJHHdIzMdw4AB5rrNN/5Btv8A7grmtWu9O1LwpeXNj5UiDCkiLYykMOCCAQfqK6XTf+Qbb/7gq4EyLVFFFWSFFFFABRRRQAUUUUAFFFFABSUtJQAtFFFABRRRQAUUUUAFFFFABRRRQAUUUUAFFFFABRRRQAUUUUAFFFFABRRRQAUUUUAFFFFABRRRQAUUUUAFFFFABRRRQAUUUUAFFFFABRRRQAUUUUAFFFFABRRRQAUUUUAFFFFABRRRQAUUUUAFFFFABRRRQAUUUUAFFFFABRRRQAUUUUAFcaZLNrzVre6eAq9yweOVhhgQOCD2rsqzb/QtO1KRZLi3QuM/MFGT9eKmSurDTsc1o9joehWhttONpBGzFm2soLH3x1pNeKXmnL9juYTeQTJPBiZBh1PBO7gj2rb/AOEP0f8A59/0H+FH/CH6P/z7/oP8Knk8yuY4W18J2k8VvcalqNgb4ljcFoopgQZC+FLcKeSMgGrw8MaeYVtm1xTawKUtIsIPJUuGIJz83THbArrP+EQ0f/n3/Qf4Uf8ACIaP/wA+/wCg/wAKrlfRivpZnJ6p4R0fVhCZtUhLQXs19HvVHTzJDnDKThgPTvU0fhrTo1tVj1i3iWIfvEiijRZD5gkBABAXke9dN/wiGj/8+/6D/Cj/AIRDR/8An3/Qf4UuVrqDlfc5m/8ACmkX+oSXralZmWWR2fz4YpgFYgkLuPynj736V1Nvd28Uex9QtpAD8mGVdq9h15x60z/hENH/AOff9B/hR/wiGj/8+/6D/ClyaWDm1uYWo+HNN1CSWNtWtlsZp/tD27RxuyyHq0bk5Qn6HqapXPgvSppXlGt9YXTytybSxcsG69QCV+hrqv8AhENH/wCff9B/hR/wiGj/APPv+g/wpqLWzHza3Mee4m15EstStLextllSUyrfxzbipzt2gDg9M1m2/gzT7Rbd4fEf+lW8hkjnkCNzvDDIzyAAFx6V1X/CIaP/AM+/6D/Cj/hENH/59/0H+FCjZ3RLaaszmB4RsFjwniECUjBkKoc5EgbjPcSH6YFaFppUenlI7HxIILQ7DNDhCXZVAJVifl3Y5GDWv/wiGj/8+/6D/Cj/AIRDR/8An3/Qf4Ucr7j5tLHOQeF7KJo1fxAskMA228e1B5aeYJME5+Y5GM+lT3/hvRtQu9Wnm1NCNQRB5RZGSFgQSwB67iFyD1xW5/wiGj/8+/6D/Cj/AIRDR/8An3/Qf4Ucr7hza3MG4s7HSPCF7aQ3dnJJI29vs8UcKkkjoi//AFzXY6b/AMg23/3BWYPCOkAgi3wR0PH+FbMEK28CQpnagwMnmqSsJklFFFMQUUUUAFFFFABRRRQAUUUUAFJS0lAC0UUUAFFFFABRRRQAUUUUAFFFFABRRRQAUUUUAFFFFABRRRQAUUUUAFFFFABRRRQAUUUUAFFZ2t67pnhzTm1DV7tLW0VgpkcEjJ6DgE1laP8AELwpr9xLb6XrMVzLFE0zqqONqDqeQKAOmoqG0u4L+zhu7aTzIJkDxvgjcp6HmpqACiiq9rfWt6062s6SmCQxS7Dna4AJH15FAFiiqc2qWNvqdtpstyi3lyrNDDn5nC/eP0FXKACisPX/ABh4e8LmMa1qtvZtL9xHJLEeuACce9aljf2mp2Ud5Y3MVzbSjKSxMGVvxoAsUVWv7+10yze7vZlhgQgM7ZwMkAdPcirNABRVWLUbSbUZ7CKYNdQKryoAfkDdMnpk46datUAFFFFABRRRQAUUUUAFFZj+INKjMoa8TMVyto+ATiZsYTp15FadABRRULXdulx9naZBMIzIY8/NtHG7HpQBNRWFceMvD1rBps0+qQxpqTbbMsGzMc44GM/ia07/AFG00u3We9nWGJpFiVmB5ZjhRx6k0WAtUVUv9Ss9MjikvJxEs0qwxkgnc7HCrx61Fb63pt3rF3pMF2kl/ZqrXEAzmMNyCe3NAGhRWbc6/pVnqi6bcXscd60DXAhOc+Wv3mPoKtWN9balYQXtnKJbadBJFIAQGU9DzQBYooqqmo2kmpS6ck6m8ijWWSIA5VWJAPpzg/lQBaoorN1zxBpXhvT/ALfrF4lpa7wnmOCfmPQYAJoA0qK57QfHXhnxPdSWujavBdzou9o1DK2PXDAZ/Ck1Tx54W0XU107UdctLe7Y48pmyVP8AtEcL+OKAOiorH1vxVofhywhvtW1GK2tZ2CxSkFg5IyMbQe1VtB8c+GfE9zJbaNq8F3PGu5o1DK2PXDAZ/CgDoaK5zUfHvhXSdWXSr7XbSC9JAMTMflPoxHC/iRXRKyuiujBlYZBByCKOlwForOude0u01m10ie8jTULpS0MBzucDr7DoevpUer+JNH0GW0i1S/itpLyTyoFfOZG9Bj6jmgDVorC0/wAZeHtUn8ix1WGeT7QbUKgPMoBYqOOeATnpW7QAUUUUAFFFFABRUTXMCXSWzTIJ3Uuse75io6nHpyKloAKKKKACiiigAooooAKKKKACiiigAooooAKKKKACiiigAooooAKKKKACkpaSgBaKKKACiiigAooooAKKKKACiiigAooooAKKKKACiiigAooooAKKKKACiiigAooooAKKKKAOC+IMmp3Gt+G9O0i0gvLtbh70wzy+XGVjXALHB7sO1Jf6x4ssfDWqXGp6Zp+m3BVIrOSyn85jI7BRkFQOMg9661tGtG8QJrbeYbtLY2y5b5VQtuPHrkDmn6ppVvq8dvHctIEguEuFCNjcyHIB9RntQtv6/rYHv/X9bnEXV74k1GLVNVtPEEWm6fozvEsZtlf7U8S/OZSfugtwAuPWuu8Ly31x4W0yfU5BJezW6yTMAANzDPGPrXm2u+EdU13XL+0/4Ry7tRezfvrlNT/0B13D96YQcmTaMYx1r1K30yO2v/tSXFyR5CwLAZP3She4X+97018P9f1qD3sh+pQR3FhKk0sscIUs5icoSo6jI5A+mK4Xw9q+n+C/hPHrVwnlQSs9ysf+1K5Kr+o59K769tUvrG4tJHdUnjaNmQ4YAjBwfWktLKCysILKJf3MEaxoG54AwKXRj7HlXg3XdB1z4nC5i1eLUNSOnNmREcKzs2WRMjhUVQPfOetepafbXFpamO6vXvJC7N5roqnBJIXA4wBx+FUx4cskfVpYnnhm1MATSxPtdMLtGwgfLgfrWlbQLa2sVuryOsSBA0jFmOBjJJ6n3p30sT1OOntbqTXrzxJ4aax1PzALS8tLnKtuiJGI5MfKeTkEYPWqFtfnUIrLTPCKrocmqNPd3krxB2tyjBHCoTt3F+PTgmtnU/h7pGo6nLfJd6rYSTvvuEsL54Y529XUcE47jFS6j4D0W+0+xs4ftWnrYgrby2Fw0MiKfvLuHJB7560lt/X9bje5zOvQ63LpGmaA+t2eq3tzqyrHdGEDEcQ3t5iqcFlK9BjtTbvxLr3hK08TfatSbW5LZrdLRjahSs0ufk2p94AbTjrzjNdpZ+FNK0+bTZLWJ4105JEt0DZXL/eY55LH1z3NJN4T0q4tNTtp0klTUbj7RMxfDB8AAqRgrjaMelPp/Xl+iBf1+JwHhbxXqtnrF19sbVrqzlt5rq5mvtG+xLC6LkbWH3gQMYPPA5qa0uPHe3wzPJ4ggN1quQ1m9ovlxx7C5ckfMWAxxwK6y08B6Xbabe2b3mp3b3sRhluru7aaby/7oZug+grYOi2h1Oyv8yeZZQtDCm75QGwCceuABRp/Xz/4CF0OKt9e1bQdI8RJqWufbpbW7W1srmSyy7yMikoI4/vkE8AenNReDNc19/Gb6Tf3mpXdu9m1039pWCWzxncAuwIT8pyfveldTd+C9JvdIuNOlNyFmu2vfPSYrLHMTncrDoR0HtSaB4K0zw7qMuoWs19PeTQCCWa7uWmaQA5BJbv9MD2ojvr/AFp/mN7af1r/AJGd451y7tpbTSdLvruC+uAZHFjYfap1jHAIB+VRnjLfhXOaf4q8R3Hg+eJbtzqTaymmWlzdwrFIeVLGRFyuR8w4rtdf8G6d4hvoL2a51CzuoU8sy2F00DSR5zsYr1XNYdx4Aso59J0a1t7gaLDNcXksnnnckrDC4bO7ILEg89OtKOm/9a/5Df8AX3f5kEus654Z1LXLXUdZTVIo9LfUI5GgWI2z7tqx8cbT2zzwaW0uvFOkat4bk1TW471dUAhuLAW6qIsRljIrDk4I5zxzVnU/A9vaeG30nTorq9bUbqFb+5upzLK8QYElmY8gAYwPWtXTfAukaZPdTxy30800bQpJc3TSm3jbqkW77gp9L/1/WtvkJ6/1/Xa5ymk6xcWNrpt0kjRpqN1faveBFDF4EDFRz0z8nStbSx4nkm07XNQ8T2kMN5iRtKe3URiIjdhHzuLhec9OvFdBa+FNLs5LUokjJbWJsI43bK+USM5HcnA5qlo3gHRNEu2uYjeXLbGjhS8uWmW3jbqkYP3Rjj6UO3T+v6Vg3/r+vM4PUvGXiA30er6dqOpSWct6lvbw/wBkrHZSqzhR+8c7zkHO4DGfatHUTqdl4j8XeJo9cnMNjAtnBbCBNvmMmQoOM4VnU+5PNb1t8MNCtri3lFzqsq2s6z2sM167xW5U5Coh4C9sVov4J0ySfUpGnvSuo3MdzPCZ8xh0IPyqRwCQM+uBQrWt/XT/AIIPf+v67HOaPpGrXnxMnvrjXZ5ItNsoIZIDbptZnXcyZxxyqtkc846VseLv9N8SeFNJyu2S9a7kUjqsKFh/48RXQ2GlW2nXN9cQmQy303nzF2z820KAPQAAcVW1/wAN6f4kt4o73z45IWLwXFtM0UsLEYJVhyOKL7eX/D/mK2/9eRj+JMah408M6UCCIZJNQmXPRUXahP8AwJv0rlvDV5HYeKLvxLcbhBqiX0rEDOVikUJj1+VTj613Gg+DtM8PLcNbyXdxd3K7Jr28uDNO69huPYZ6Ckj8G6TFa6RbATGPSsiAF/vA9Q/HzDvQtP67/wBIb1/rt/TPOdSlvc+JtQuV238mnxwlQMmOS5bakY/3EA/Fie9evadaLYaZa2afdghSMfgAKwNW8CaVrFtfQzz30RvbtLuWWCfY4dAAu044AwKfoHgyDw/ftdx63rt6zIU8u/v2mQZ7hT396E9Lf1/W4Pe/9f1oQ+I7zVr7XbXw3o18unSy273Vxe+UJGjjDBQqKeMknqegFcjaXuqW0evXP9oLPqtzqlvo8F7FGBvCYy23kA/M+ccZruvEPhHTvEc9tcXM17bXNuCqT2Vy0LlD1QleqnHSqR+HmhDw6miQG8treO5a6ilguCk0chJJKv17kfSlF2/rz/y0B/193+ZZXUrm5+IH9mQXJ+yWVh5tzGFHzSO2EyforHHvWJ47m1W48UeHLHRbO2vbuBpb5oLmUxptVdgJIB7vxXR6D4W0zw5Ldy2CzGW7KGaSaUyM5UYBLHknqeT3q4NIthrx1nMhujbfZgC3yhN27geuf5Udv6/rUO5xN3aeJ2E3iXWbbTrGXSLK4e0trFjKzyMhG52IHAH8IFbfhnTNF0vwRBNItu1vNbC5vLiUBvOLLud3bv1NdSyq6lWAZWGCCOCK46L4ZeH4bzzA+oNZBty6Y945tFOc8RZx17dPajyDzMLVxdDxH4asvB2m2l3bafYyXccFzM0cao+EQ5IJ6FsCrGhT6prevNrfiGLTtLXw+Zke1tnMkgZl5d2wPk28gDr1rtoNGtLfW7rVk3/abiGOBst8qomcBR26mkTQ7NNbutVUP513AsE6Z/dyBc4JHrgkZ9Kd/wBQ3/A4xoJvDmm319DZ2et+F71nvJiAFuEST5mPPEigH2OOK7O2k03R/Dkc0JEGmW1sHQkkhIwuR156Vzq/DDQFuc+fqhsQcjTDfSfZB3x5eeme3Suj1fRbTW9NGn3RkW1LozRxNtDhSCFP+ycDIo6WQdbs8di8TxXup2Wr3ek6xDqFzrUMvnXFi6Qw24JREEh4+62fcsa1PGdjq8/ifxJqtr4mubOLTNOSNI0to3AaXrGCR3IU56/NXp+saPa63pUmnXW8QSFSfLbawKkMMH6gVSuPCem3SXySmci+uo7mf9595k27V/3flHFGlrf10X5XC7vf+t7nAus3gyHTftkzak2gaRNeZMYRjJIVjRML/wACGetHhjxb4jn8Taet1JrV1FevtuYLrRDbQWw2k7kk64B4+bOa9EuPDemXd3qNxcxNMdQt0tp0dvl8tc4AHb7xNU9D8FaboVy1wl1qN9NtKRvf3jzmJD1VM8AfrRfW7/rcVtLL+tv+CYMvibUR4C1HV0uyLm9vng0zKD5VaTy48DHPQtzmpWv9Xudb1hm1z7Bo2jmATTeSrGVlTfIMkcA5GSOfTFW7P4aaBZXNvMsmoS/ZbkXFtFPds8cBHO1FPAX9fetyPw9p6WOo2bxtNBqMsktwsrZ3F+o+mOlLpp/W1v1H1/r+ux5rZ+KvEh8SaPcfbtTlt9TvBALe50pbe12HJJRifMyAMgnrVzUtS8U3un+IdctPES6fp1jeSJZwpapIZvLwm1i3RS+enPJ5ro9M+HGj6ZqFnfi81W6uLJy1u13etKIwV27QDwFwfr71pjwlpo8Pw6IWuDaRzCY5kyzsH3/MccgnrT0/r5B1/rzOTjg1OXx/f63Pry28WnWMULW8qIsPmyLuMZc8hdwRvXnFT+ELrxKPEX2bXdZma4eNpJtPubNEUAfxW8ifeUEgfNzjFdDL4L0i4vNXnuBcTJqyKl1byTExHaAAyr2bgc+1M8P+CtN8PXj3kVzqN7dFDGkt/dtO0SHBKJnoOBQmJrQ6SiiikMKKKKACiiigAooooAKKKKACiiigAooooAKKKKACiiigAooooAKSlpKAP//Z"/>
        <xdr:cNvSpPr>
          <a:spLocks noChangeArrowheads="1" noChangeAspect="1"/>
        </xdr:cNvSpPr>
      </xdr:nvSpPr>
      <xdr:spPr bwMode="auto">
        <a:xfrm>
          <a:off x="0" y="2697480"/>
          <a:ext cx="304800" cy="304800"/>
        </a:xfrm>
        <a:prstGeom prst="rect">
          <a:avLst/>
        </a:prstGeom>
        <a:noFill/>
      </xdr:spPr>
    </xdr:sp>
    <xdr:clientData/>
  </xdr:twoCellAnchor>
</xdr:wsDr>
</file>

<file path=xl/persons/person.xml><?xml version="1.0" encoding="utf-8"?>
<personList xmlns="http://schemas.microsoft.com/office/spreadsheetml/2018/threadedcomments" xmlns:x="http://schemas.openxmlformats.org/spreadsheetml/2006/main">
  <person displayName="tc={1F817CEC-326F-4A41-BAE9-2DE991C65179}" id="{9E0BE10A-4D29-237D-B641-DBE7E8F5D4BD}"/>
  <person displayName="Patrick ALAYRANGUES" id="{BC1F7430-C13F-CFE1-FA9D-E979E0C1926B}" userId="S::14001995@astee.org::3183e3bd-253a-4ed3-8428-037a15287f8d" providerId="AD"/>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Arial"/>
        <a:cs typeface="Arial"/>
      </a:majorFont>
      <a:minorFont>
        <a:latin typeface="Calibri"/>
        <a:ea typeface="Arial"/>
        <a:cs typeface="Arial"/>
      </a:minorFont>
    </a:fontScheme>
    <a:fmtScheme name="Office 2007 - 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B1" personId="{9E0BE10A-4D29-237D-B641-DBE7E8F5D4BD}" id="{00240087-00C1-4B28-95A3-00B5001C00D2}" done="0">
    <text xml:space="preserve">Patrick ALAYRANGUES:
Nom à voir, repris du RAEPA mais pas usuel en Assainissement
</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06-15T12:27:12.02Z" personId="{BC1F7430-C13F-CFE1-FA9D-E979E0C1926B}" id="{1F817CEC-326F-4A41-BAE9-2DE991C65179}" done="0">
    <text xml:space="preserve">Nom à voir, repris du RAEPA mais pas usuel en Assainissement
</text>
  </threadedComment>
  <threadedComment ref="C12" dT="2023-06-15T12:48:34.36Z" personId="{BC1F7430-C13F-CFE1-FA9D-E979E0C1926B}" id="{F9DF6027-E4B3-44A6-BBEA-7DA8B3840D12}" done="0">
    <text xml:space="preserve">notion de diamètre hydraulique pour la modélisation ?????
</text>
  </threadedComment>
</ThreadedComment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4.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_rels/sheet5.xml.rels><?xml version="1.0" encoding="UTF-8" standalone="yes"?><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1" workbookViewId="0">
      <selection activeCell="B17" activeCellId="0" sqref="B17"/>
    </sheetView>
  </sheetViews>
  <sheetFormatPr baseColWidth="10" defaultColWidth="8.5546875" defaultRowHeight="14.25"/>
  <cols>
    <col customWidth="1" min="1" max="1" style="1" width="28.5546875"/>
    <col customWidth="1" min="2" max="2" style="1" width="54.33203125"/>
    <col customWidth="1" min="3" max="3" style="2" width="23.21875"/>
    <col customWidth="1" min="4" max="4" width="17.88671875"/>
    <col customWidth="1" min="5" max="5" width="13.44140625"/>
  </cols>
  <sheetData>
    <row r="1" ht="25.5">
      <c r="A1" s="3" t="s">
        <v>0</v>
      </c>
      <c r="B1" s="4" t="s">
        <v>1</v>
      </c>
      <c r="C1" s="4" t="s">
        <v>2</v>
      </c>
      <c r="D1" s="3" t="s">
        <v>3</v>
      </c>
      <c r="E1" s="4" t="s">
        <v>4</v>
      </c>
    </row>
    <row r="2" s="5" customFormat="1">
      <c r="A2" s="6" t="s">
        <v>5</v>
      </c>
      <c r="B2" s="7" t="str">
        <f>'Champs communs'!B3</f>
        <v xml:space="preserve">Champs attributaires communs à toutes les entités du modèle</v>
      </c>
      <c r="C2" s="8" t="s">
        <v>5</v>
      </c>
      <c r="D2" s="3"/>
      <c r="E2" s="7">
        <v>22</v>
      </c>
    </row>
    <row r="3" s="5" customFormat="1">
      <c r="A3" s="6" t="s">
        <v>6</v>
      </c>
      <c r="B3" s="7" t="str">
        <f>Dimension!B3</f>
        <v xml:space="preserve">Tous les champs communs qui définissent une dimension</v>
      </c>
      <c r="C3" s="9" t="s">
        <v>7</v>
      </c>
      <c r="D3" s="3"/>
      <c r="E3" s="7">
        <v>7</v>
      </c>
    </row>
    <row r="4">
      <c r="A4" s="10" t="s">
        <v>8</v>
      </c>
      <c r="B4" s="11" t="str">
        <f>Canalisation!B3</f>
        <v xml:space="preserve">Partie d’un collecteur située entre deux nœuds adjacents.</v>
      </c>
      <c r="C4" s="12" t="s">
        <v>9</v>
      </c>
      <c r="D4" s="10" t="str">
        <f>Canalisation!B7</f>
        <v>Ligne</v>
      </c>
      <c r="E4" s="10">
        <v>8</v>
      </c>
    </row>
    <row r="5">
      <c r="A5" s="10" t="s">
        <v>10</v>
      </c>
      <c r="B5" s="11" t="str">
        <f>Affleurant!B3</f>
        <v xml:space="preserve">Objet visible depuis la surface, au niveau du sol</v>
      </c>
      <c r="C5" s="13" t="s">
        <v>11</v>
      </c>
      <c r="D5" s="10" t="s">
        <v>12</v>
      </c>
      <c r="E5" s="10">
        <v>4</v>
      </c>
    </row>
    <row r="6">
      <c r="A6" s="10" t="s">
        <v>13</v>
      </c>
      <c r="B6" s="11" t="str">
        <f>Emprise!B3</f>
        <v xml:space="preserve">Surface au sol projetée ou réelle de l'ouvrage</v>
      </c>
      <c r="C6" s="13" t="s">
        <v>14</v>
      </c>
      <c r="D6" s="10" t="s">
        <v>15</v>
      </c>
      <c r="E6" s="10">
        <v>2</v>
      </c>
    </row>
    <row r="7">
      <c r="A7" s="10" t="s">
        <v>16</v>
      </c>
      <c r="B7" s="11" t="str">
        <f>'Emprise génie civil'!B3</f>
        <v xml:space="preserve">Surface au sol projetée ou réelle de l'ouvrage GC</v>
      </c>
      <c r="C7" s="13" t="s">
        <v>17</v>
      </c>
      <c r="D7" s="10" t="s">
        <v>15</v>
      </c>
      <c r="E7" s="10">
        <v>3</v>
      </c>
    </row>
    <row r="8" s="5" customFormat="1">
      <c r="A8" s="10" t="s">
        <v>18</v>
      </c>
      <c r="B8" s="11" t="str">
        <f>'Périmètre en gestion'!B3</f>
        <v xml:space="preserve">Surface projetée ou réelle du périmètre en gestion</v>
      </c>
      <c r="C8" s="13" t="s">
        <v>19</v>
      </c>
      <c r="D8" s="10" t="s">
        <v>15</v>
      </c>
      <c r="E8" s="10">
        <v>3</v>
      </c>
    </row>
    <row r="9" ht="25.5">
      <c r="A9" s="10" t="s">
        <v>20</v>
      </c>
      <c r="B9" s="11" t="str">
        <f>'Point geolocalisation'!B3</f>
        <v xml:space="preserve">Point géoréférencé en planimétrie ou planimétrie/altimétrie, servant de support pour une cotation</v>
      </c>
      <c r="C9" s="13" t="s">
        <v>21</v>
      </c>
      <c r="D9" s="10" t="s">
        <v>12</v>
      </c>
      <c r="E9" s="10">
        <v>8</v>
      </c>
    </row>
    <row r="10" ht="25.5">
      <c r="A10" s="10" t="s">
        <v>22</v>
      </c>
      <c r="B10" s="11" t="str">
        <f>'Protection mécanique'!B3</f>
        <v xml:space="preserve">Construction dans laquelle les canalisations sont protégées et/ou guidées.</v>
      </c>
      <c r="C10" s="13" t="s">
        <v>23</v>
      </c>
      <c r="D10" s="10" t="s">
        <v>24</v>
      </c>
      <c r="E10" s="10">
        <v>3</v>
      </c>
    </row>
    <row r="11" ht="25.5">
      <c r="A11" s="10" t="s">
        <v>25</v>
      </c>
      <c r="B11" s="11" t="str">
        <f>'Noeud réseau'!B3</f>
        <v xml:space="preserve">Point de rupture topologique aux extrémités (début/fin) d'une canalisation</v>
      </c>
      <c r="C11" s="13" t="s">
        <v>26</v>
      </c>
      <c r="D11" s="10" t="s">
        <v>12</v>
      </c>
      <c r="E11" s="10">
        <v>1</v>
      </c>
    </row>
    <row r="12" ht="25.5">
      <c r="A12" s="10" t="s">
        <v>27</v>
      </c>
      <c r="B12" s="11" t="str">
        <f>'Noeud branchement'!B3</f>
        <v xml:space="preserve">Point de rupture topologique aux extrémités (début/fin) d'une canalisation de branchement</v>
      </c>
      <c r="C12" s="13" t="s">
        <v>28</v>
      </c>
      <c r="D12" s="10" t="s">
        <v>12</v>
      </c>
      <c r="E12" s="10">
        <v>1</v>
      </c>
    </row>
    <row r="13" ht="38.25">
      <c r="A13" s="10" t="s">
        <v>29</v>
      </c>
      <c r="B13" s="11" t="str">
        <f>Pluviomètre!B3</f>
        <v xml:space="preserve">Instrument de métrologie destiné à mesurer la quantité de précipitation tombe pendant un intervalle de temps donné à un endroit donné</v>
      </c>
      <c r="C13" s="13" t="s">
        <v>30</v>
      </c>
      <c r="D13" s="10" t="s">
        <v>12</v>
      </c>
      <c r="E13" s="10">
        <v>5</v>
      </c>
    </row>
    <row r="14" ht="25.5">
      <c r="A14" s="10" t="s">
        <v>31</v>
      </c>
      <c r="B14" s="11" t="str">
        <f>'Piézomètre de nappe'!B3</f>
        <v xml:space="preserve">Forage non exploité qui permet la mesure du niveau de l'eau souterraine en un point donné de la nappe</v>
      </c>
      <c r="C14" s="13" t="s">
        <v>32</v>
      </c>
      <c r="D14" s="10" t="s">
        <v>12</v>
      </c>
      <c r="E14" s="10">
        <v>4</v>
      </c>
    </row>
  </sheetData>
  <hyperlinks>
    <hyperlink location="'Champs communs'!A1" ref="C2"/>
    <hyperlink location="'Lisez-moi'!A1" ref="C3"/>
    <hyperlink location="Canalisation!A1" ref="C4"/>
    <hyperlink location="Affleurant!A1" ref="C5"/>
    <hyperlink location="Emprise!A1" ref="C6"/>
    <hyperlink location="'Emprise génie civil'!A1" ref="C7"/>
    <hyperlink location="'Périmètre en gestion'!A1" ref="C8"/>
    <hyperlink location="'Point geolocalisation'!A1" ref="C9"/>
    <hyperlink location="'Protection mécanique'!A1" ref="C10"/>
    <hyperlink location="'noeud réseau'!A1" ref="C11"/>
    <hyperlink location="'noeud branchement'!A1" ref="C12"/>
    <hyperlink location="Pluviometre!A1" ref="C13"/>
    <hyperlink location="'Piézomètre de nappe'!A1" ref="C14"/>
  </hyperlinks>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0" workbookViewId="0">
      <selection activeCell="C8" activeCellId="0" sqref="C8:C10"/>
    </sheetView>
  </sheetViews>
  <sheetFormatPr baseColWidth="10" defaultColWidth="11.44140625" defaultRowHeight="14.25"/>
  <cols>
    <col customWidth="1" min="1" max="1" width="43.109375"/>
    <col customWidth="1" min="2" max="2" width="30.109375"/>
    <col customWidth="1" min="3" max="3" width="25.109375"/>
    <col bestFit="1" customWidth="1" min="4" max="4" width="13"/>
    <col customWidth="1" min="5" max="5" width="21.6640625"/>
    <col customWidth="1" min="8" max="8" width="16.33203125"/>
    <col customWidth="1" min="9" max="9" width="49.6640625"/>
    <col customWidth="1" min="1024" max="1024" width="11.5546875"/>
  </cols>
  <sheetData>
    <row r="1">
      <c r="A1" s="87" t="s">
        <v>33</v>
      </c>
      <c r="B1" s="90" t="s">
        <v>280</v>
      </c>
      <c r="C1" s="18"/>
      <c r="D1" s="18"/>
      <c r="E1" s="18"/>
      <c r="F1" s="18"/>
      <c r="G1" s="18"/>
      <c r="H1" s="18"/>
      <c r="I1" s="18"/>
    </row>
    <row r="2">
      <c r="A2" s="87" t="s">
        <v>35</v>
      </c>
      <c r="B2" s="17" t="s">
        <v>22</v>
      </c>
      <c r="C2" s="18"/>
      <c r="D2" s="18"/>
      <c r="E2" s="18"/>
      <c r="F2" s="18"/>
      <c r="G2" s="18"/>
      <c r="H2" s="18"/>
      <c r="I2" s="18"/>
    </row>
    <row r="3" ht="38.25">
      <c r="A3" s="87" t="s">
        <v>36</v>
      </c>
      <c r="B3" s="129" t="s">
        <v>281</v>
      </c>
      <c r="C3" s="130" t="s">
        <v>282</v>
      </c>
      <c r="D3" s="18"/>
      <c r="E3" s="18"/>
      <c r="F3" s="18"/>
      <c r="G3" s="18"/>
      <c r="H3" s="18"/>
      <c r="I3" s="18"/>
    </row>
    <row r="4">
      <c r="A4" s="87" t="s">
        <v>38</v>
      </c>
      <c r="B4" s="64"/>
      <c r="C4" s="18"/>
      <c r="D4" s="18"/>
      <c r="E4" s="18"/>
      <c r="F4" s="18"/>
      <c r="G4" s="18"/>
      <c r="H4" s="18"/>
      <c r="I4" s="18"/>
    </row>
    <row r="5">
      <c r="A5" s="89" t="s">
        <v>39</v>
      </c>
      <c r="B5" s="64"/>
      <c r="C5" s="18"/>
      <c r="D5" s="18"/>
      <c r="E5" s="18"/>
      <c r="F5" s="18"/>
      <c r="G5" s="18"/>
      <c r="H5" s="18"/>
      <c r="I5" s="18"/>
    </row>
    <row r="6">
      <c r="A6" s="4" t="s">
        <v>40</v>
      </c>
      <c r="B6" s="76" t="s">
        <v>24</v>
      </c>
      <c r="C6" s="21" t="str">
        <f>HYPERLINK(CONCATENATE("#'Lisez-moi'!A11"),"Retour")</f>
        <v>Retour</v>
      </c>
      <c r="D6" s="18"/>
      <c r="E6" s="18"/>
      <c r="F6" s="18"/>
      <c r="G6" s="18"/>
      <c r="H6" s="18"/>
      <c r="I6" s="18"/>
    </row>
    <row r="7" ht="22.5" customHeight="1">
      <c r="A7" s="22" t="s">
        <v>41</v>
      </c>
      <c r="B7" s="22" t="s">
        <v>42</v>
      </c>
      <c r="C7" s="22" t="s">
        <v>36</v>
      </c>
      <c r="D7" s="22" t="s">
        <v>43</v>
      </c>
      <c r="E7" s="22" t="s">
        <v>44</v>
      </c>
      <c r="F7" s="23" t="s">
        <v>45</v>
      </c>
      <c r="G7" s="24" t="s">
        <v>46</v>
      </c>
      <c r="H7" s="24" t="s">
        <v>47</v>
      </c>
      <c r="I7" s="81" t="s">
        <v>48</v>
      </c>
      <c r="J7" s="82"/>
    </row>
    <row r="8">
      <c r="A8" s="104" t="s">
        <v>283</v>
      </c>
      <c r="B8" s="17" t="s">
        <v>284</v>
      </c>
      <c r="C8" s="72" t="s">
        <v>170</v>
      </c>
      <c r="D8" s="7" t="s">
        <v>52</v>
      </c>
      <c r="E8" s="64"/>
      <c r="F8" s="73" t="s">
        <v>53</v>
      </c>
      <c r="G8" s="131" t="s">
        <v>53</v>
      </c>
      <c r="H8" s="64"/>
      <c r="I8" s="132"/>
    </row>
    <row r="9">
      <c r="A9" s="104" t="s">
        <v>171</v>
      </c>
      <c r="B9" s="17" t="s">
        <v>285</v>
      </c>
      <c r="C9" s="72"/>
      <c r="D9" s="7" t="s">
        <v>52</v>
      </c>
      <c r="E9" s="17" t="s">
        <v>173</v>
      </c>
      <c r="F9" s="73" t="s">
        <v>53</v>
      </c>
      <c r="G9" s="7" t="s">
        <v>53</v>
      </c>
      <c r="H9" s="64"/>
      <c r="I9" s="105"/>
    </row>
    <row r="10">
      <c r="A10" s="104" t="s">
        <v>286</v>
      </c>
      <c r="B10" s="17" t="s">
        <v>287</v>
      </c>
      <c r="C10" s="72" t="s">
        <v>288</v>
      </c>
      <c r="D10" s="73" t="s">
        <v>52</v>
      </c>
      <c r="E10" s="64" t="s">
        <v>289</v>
      </c>
      <c r="F10" s="73" t="s">
        <v>53</v>
      </c>
      <c r="G10" s="7" t="s">
        <v>53</v>
      </c>
      <c r="H10" s="64"/>
      <c r="I10" s="105"/>
    </row>
    <row r="11">
      <c r="A11" s="18"/>
      <c r="B11" s="18"/>
      <c r="C11" s="18"/>
      <c r="D11" s="18"/>
      <c r="E11" s="18"/>
      <c r="F11" s="18"/>
      <c r="G11" s="18"/>
      <c r="H11" s="18"/>
      <c r="I11" s="18"/>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5" workbookViewId="0">
      <selection activeCell="C8" activeCellId="0" sqref="C8"/>
    </sheetView>
  </sheetViews>
  <sheetFormatPr baseColWidth="10" defaultColWidth="11.44140625" defaultRowHeight="14.25"/>
  <cols>
    <col bestFit="1" customWidth="1" min="1" max="1" width="26.6640625"/>
    <col customWidth="1" min="2" max="2" width="29"/>
    <col customWidth="1" min="3" max="3" width="17.77734375"/>
    <col customWidth="1" min="4" max="4" width="12.77734375"/>
    <col bestFit="1" customWidth="1" min="5" max="5" width="14.44140625"/>
    <col customWidth="1" min="6" max="6" width="21.6640625"/>
    <col customWidth="1" min="8" max="8" width="15.109375"/>
    <col bestFit="1" customWidth="1" min="9" max="9" width="13"/>
    <col customWidth="1" min="1024" max="1024" width="11.5546875"/>
  </cols>
  <sheetData>
    <row r="1">
      <c r="A1" s="16" t="s">
        <v>33</v>
      </c>
      <c r="B1" s="17" t="s">
        <v>290</v>
      </c>
      <c r="C1" s="18" t="s">
        <v>217</v>
      </c>
      <c r="D1" s="18"/>
      <c r="E1" s="18"/>
      <c r="F1" s="18"/>
      <c r="G1" s="18"/>
      <c r="H1" s="18"/>
      <c r="I1" s="133"/>
    </row>
    <row r="2">
      <c r="A2" s="16" t="s">
        <v>35</v>
      </c>
      <c r="B2" s="17" t="s">
        <v>25</v>
      </c>
      <c r="C2" s="18"/>
      <c r="D2" s="18"/>
      <c r="E2" s="18"/>
      <c r="F2" s="18"/>
      <c r="G2" s="18"/>
      <c r="H2" s="18"/>
      <c r="I2" s="133"/>
    </row>
    <row r="3" ht="38.25">
      <c r="A3" s="16" t="s">
        <v>36</v>
      </c>
      <c r="B3" s="19" t="s">
        <v>291</v>
      </c>
      <c r="C3" s="134"/>
      <c r="D3" s="18"/>
      <c r="E3" s="18"/>
      <c r="F3" s="18"/>
      <c r="G3" s="18"/>
      <c r="H3" s="18"/>
      <c r="I3" s="133"/>
    </row>
    <row r="4">
      <c r="A4" s="16" t="s">
        <v>38</v>
      </c>
      <c r="B4" s="64"/>
      <c r="C4" s="18"/>
      <c r="D4" s="18"/>
      <c r="E4" s="18"/>
      <c r="F4" s="18"/>
      <c r="G4" s="18"/>
      <c r="H4" s="18"/>
      <c r="I4" s="133"/>
    </row>
    <row r="5">
      <c r="A5" s="110" t="s">
        <v>39</v>
      </c>
      <c r="B5" s="135" t="s">
        <v>292</v>
      </c>
      <c r="C5" s="18"/>
      <c r="D5" s="18"/>
      <c r="E5" s="18"/>
      <c r="F5" s="18"/>
      <c r="G5" s="18"/>
      <c r="H5" s="18"/>
      <c r="I5" s="133"/>
    </row>
    <row r="6">
      <c r="A6" s="136" t="s">
        <v>239</v>
      </c>
      <c r="B6" s="137" t="s">
        <v>12</v>
      </c>
      <c r="C6" s="113" t="str">
        <f>HYPERLINK(CONCATENATE("#'Lisez-moi'!D3"),"Retour")</f>
        <v>Retour</v>
      </c>
      <c r="D6" s="18"/>
      <c r="E6" s="18"/>
      <c r="F6" s="18"/>
      <c r="G6" s="18"/>
      <c r="H6" s="18"/>
      <c r="I6" s="133"/>
    </row>
    <row r="7" ht="28.5">
      <c r="A7" s="114" t="s">
        <v>41</v>
      </c>
      <c r="B7" s="114" t="s">
        <v>42</v>
      </c>
      <c r="C7" s="114" t="s">
        <v>36</v>
      </c>
      <c r="D7" s="114" t="s">
        <v>43</v>
      </c>
      <c r="E7" s="23" t="s">
        <v>44</v>
      </c>
      <c r="F7" s="23" t="s">
        <v>45</v>
      </c>
      <c r="G7" s="115" t="s">
        <v>46</v>
      </c>
      <c r="H7" s="115" t="s">
        <v>47</v>
      </c>
      <c r="I7" s="138" t="s">
        <v>48</v>
      </c>
    </row>
    <row r="8">
      <c r="A8" s="139" t="s">
        <v>293</v>
      </c>
      <c r="B8" s="7"/>
      <c r="C8" s="72" t="s">
        <v>170</v>
      </c>
      <c r="D8" s="107" t="s">
        <v>52</v>
      </c>
      <c r="E8" s="64"/>
      <c r="F8" s="107" t="s">
        <v>53</v>
      </c>
      <c r="G8" s="7"/>
      <c r="H8" s="64"/>
      <c r="I8" s="140"/>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0" workbookViewId="0">
      <selection activeCell="C8" activeCellId="0" sqref="C8"/>
    </sheetView>
  </sheetViews>
  <sheetFormatPr baseColWidth="10" defaultRowHeight="14.25"/>
  <cols>
    <col customWidth="1" min="1" max="1" width="32"/>
    <col customWidth="1" min="2" max="2" width="59.88671875"/>
    <col customWidth="1" min="4" max="4" width="13.6640625"/>
    <col customWidth="1" min="6" max="6" width="17.6640625"/>
    <col customWidth="1" min="8" max="8" width="18.5546875"/>
    <col bestFit="1" customWidth="1" min="9" max="9" width="12.33203125"/>
  </cols>
  <sheetData>
    <row r="1">
      <c r="A1" s="16" t="s">
        <v>33</v>
      </c>
      <c r="B1" s="17" t="s">
        <v>294</v>
      </c>
      <c r="C1" s="18"/>
      <c r="D1" s="18"/>
      <c r="E1" s="18"/>
      <c r="F1" s="18"/>
      <c r="G1" s="18"/>
      <c r="H1" s="18"/>
      <c r="I1" s="18"/>
    </row>
    <row r="2">
      <c r="A2" s="16" t="s">
        <v>35</v>
      </c>
      <c r="B2" s="17" t="s">
        <v>27</v>
      </c>
      <c r="C2" s="18"/>
      <c r="D2" s="18"/>
      <c r="E2" s="18"/>
      <c r="F2" s="18"/>
      <c r="G2" s="18"/>
      <c r="H2" s="18"/>
      <c r="I2" s="18"/>
    </row>
    <row r="3" ht="25.5">
      <c r="A3" s="16" t="s">
        <v>36</v>
      </c>
      <c r="B3" s="19" t="s">
        <v>295</v>
      </c>
      <c r="C3" s="18"/>
      <c r="D3" s="18"/>
      <c r="E3" s="18"/>
      <c r="F3" s="18"/>
      <c r="G3" s="18"/>
      <c r="H3" s="18"/>
      <c r="I3" s="18"/>
    </row>
    <row r="4">
      <c r="A4" s="16" t="s">
        <v>38</v>
      </c>
      <c r="B4" s="19" t="s">
        <v>296</v>
      </c>
      <c r="C4" s="18"/>
      <c r="D4" s="18"/>
      <c r="E4" s="18"/>
      <c r="F4" s="18"/>
      <c r="G4" s="18"/>
      <c r="H4" s="18"/>
      <c r="I4" s="18"/>
    </row>
    <row r="5">
      <c r="A5" s="110" t="s">
        <v>39</v>
      </c>
      <c r="B5" s="111"/>
      <c r="C5" s="18"/>
      <c r="D5" s="18"/>
      <c r="E5" s="18"/>
      <c r="F5" s="18"/>
      <c r="G5" s="18"/>
      <c r="H5" s="18"/>
      <c r="I5" s="18"/>
    </row>
    <row r="6">
      <c r="A6" s="136" t="s">
        <v>239</v>
      </c>
      <c r="B6" s="137" t="s">
        <v>12</v>
      </c>
      <c r="C6" s="113" t="str">
        <f>HYPERLINK(CONCATENATE("#'Lisez-moi'!D3"),"Retour")</f>
        <v>Retour</v>
      </c>
      <c r="D6" s="18"/>
      <c r="E6" s="18"/>
      <c r="F6" s="18"/>
      <c r="G6" s="18"/>
      <c r="H6" s="18"/>
      <c r="I6" s="18"/>
    </row>
    <row r="7" ht="25.5">
      <c r="A7" s="114" t="s">
        <v>41</v>
      </c>
      <c r="B7" s="114" t="s">
        <v>42</v>
      </c>
      <c r="C7" s="114" t="s">
        <v>36</v>
      </c>
      <c r="D7" s="114" t="s">
        <v>43</v>
      </c>
      <c r="E7" s="23" t="s">
        <v>44</v>
      </c>
      <c r="F7" s="23" t="s">
        <v>45</v>
      </c>
      <c r="G7" s="115" t="s">
        <v>46</v>
      </c>
      <c r="H7" s="115" t="s">
        <v>47</v>
      </c>
      <c r="I7" s="115" t="s">
        <v>48</v>
      </c>
    </row>
    <row r="8">
      <c r="A8" s="64" t="s">
        <v>297</v>
      </c>
      <c r="B8" s="64"/>
      <c r="C8" s="72" t="s">
        <v>170</v>
      </c>
      <c r="D8" s="107" t="s">
        <v>52</v>
      </c>
      <c r="E8" s="64"/>
      <c r="F8" s="107" t="s">
        <v>53</v>
      </c>
      <c r="G8" s="64"/>
      <c r="H8" s="64"/>
      <c r="I8" s="64"/>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0" workbookViewId="0">
      <selection activeCell="C8" activeCellId="0" sqref="C8"/>
    </sheetView>
  </sheetViews>
  <sheetFormatPr baseColWidth="10" defaultColWidth="11.44140625" defaultRowHeight="14.25"/>
  <cols>
    <col customWidth="1" min="1" max="1" width="43.109375"/>
    <col customWidth="1" min="2" max="2" width="24.77734375"/>
    <col customWidth="1" min="3" max="3" width="32.44140625"/>
    <col bestFit="1" customWidth="1" min="4" max="4" width="14.109375"/>
    <col customWidth="1" min="5" max="5" width="21.6640625"/>
    <col customWidth="1" min="8" max="8" width="14.6640625"/>
    <col customWidth="1" min="9" max="9" width="52.109375"/>
    <col customWidth="1" min="1024" max="1024" width="11.5546875"/>
  </cols>
  <sheetData>
    <row r="1">
      <c r="A1" s="16" t="s">
        <v>33</v>
      </c>
      <c r="B1" s="17" t="s">
        <v>298</v>
      </c>
      <c r="C1" s="133"/>
      <c r="D1" s="133"/>
      <c r="E1" s="133"/>
      <c r="F1" s="2"/>
      <c r="G1" s="133"/>
      <c r="H1" s="133"/>
      <c r="I1" s="133"/>
    </row>
    <row r="2">
      <c r="A2" s="16" t="s">
        <v>35</v>
      </c>
      <c r="B2" s="17" t="s">
        <v>29</v>
      </c>
      <c r="C2" s="133"/>
      <c r="D2" s="133"/>
      <c r="E2" s="133"/>
      <c r="F2" s="2"/>
      <c r="G2" s="133"/>
      <c r="H2" s="133"/>
      <c r="I2" s="133"/>
    </row>
    <row r="3" ht="76.5">
      <c r="A3" s="16" t="s">
        <v>36</v>
      </c>
      <c r="B3" s="141" t="s">
        <v>299</v>
      </c>
      <c r="C3" s="142" t="s">
        <v>300</v>
      </c>
      <c r="D3" s="133"/>
      <c r="E3" s="133"/>
      <c r="F3" s="2"/>
      <c r="G3" s="133"/>
      <c r="H3" s="133"/>
      <c r="I3" s="133"/>
    </row>
    <row r="4">
      <c r="A4" s="16" t="s">
        <v>38</v>
      </c>
      <c r="B4" s="143"/>
      <c r="C4" s="133"/>
      <c r="D4" s="133"/>
      <c r="E4" s="133"/>
      <c r="F4" s="2"/>
      <c r="G4" s="133"/>
      <c r="H4" s="133"/>
      <c r="I4" s="133"/>
    </row>
    <row r="5">
      <c r="A5" s="110" t="s">
        <v>39</v>
      </c>
      <c r="B5" s="144"/>
      <c r="C5" s="133"/>
      <c r="D5" s="133"/>
      <c r="E5" s="133"/>
      <c r="F5" s="2"/>
      <c r="G5" s="133"/>
      <c r="H5" s="133"/>
      <c r="I5" s="133"/>
    </row>
    <row r="6">
      <c r="A6" s="145" t="s">
        <v>40</v>
      </c>
      <c r="B6" s="77" t="s">
        <v>12</v>
      </c>
      <c r="C6" s="146" t="str">
        <f>HYPERLINK(CONCATENATE("#'Lisez-moi'!A11"),"Retour")</f>
        <v>Retour</v>
      </c>
      <c r="D6" s="133"/>
      <c r="E6" s="133"/>
      <c r="F6" s="133"/>
      <c r="G6" s="133"/>
      <c r="H6" s="133"/>
      <c r="I6" s="133"/>
    </row>
    <row r="7" ht="22.5" customHeight="1">
      <c r="A7" s="147" t="s">
        <v>41</v>
      </c>
      <c r="B7" s="147" t="s">
        <v>42</v>
      </c>
      <c r="C7" s="147" t="s">
        <v>36</v>
      </c>
      <c r="D7" s="147" t="s">
        <v>43</v>
      </c>
      <c r="E7" s="147" t="s">
        <v>44</v>
      </c>
      <c r="F7" s="23" t="s">
        <v>45</v>
      </c>
      <c r="G7" s="148" t="s">
        <v>46</v>
      </c>
      <c r="H7" s="148" t="s">
        <v>47</v>
      </c>
      <c r="I7" s="149" t="s">
        <v>48</v>
      </c>
      <c r="J7" s="82"/>
    </row>
    <row r="8">
      <c r="A8" s="66" t="s">
        <v>301</v>
      </c>
      <c r="B8" s="17" t="s">
        <v>302</v>
      </c>
      <c r="C8" s="150" t="s">
        <v>170</v>
      </c>
      <c r="D8" s="151" t="s">
        <v>52</v>
      </c>
      <c r="E8" s="96"/>
      <c r="F8" s="73" t="s">
        <v>53</v>
      </c>
      <c r="G8" s="7" t="s">
        <v>53</v>
      </c>
      <c r="H8" s="96"/>
      <c r="I8" s="74" t="s">
        <v>303</v>
      </c>
    </row>
    <row r="9">
      <c r="A9" s="92" t="s">
        <v>304</v>
      </c>
      <c r="B9" s="17" t="s">
        <v>305</v>
      </c>
      <c r="C9" s="152" t="s">
        <v>306</v>
      </c>
      <c r="D9" s="73" t="s">
        <v>52</v>
      </c>
      <c r="E9" s="17"/>
      <c r="F9" s="73" t="s">
        <v>70</v>
      </c>
      <c r="G9" s="153" t="s">
        <v>53</v>
      </c>
      <c r="H9" s="96"/>
      <c r="I9" s="92"/>
    </row>
    <row r="10" ht="25.5">
      <c r="A10" s="92" t="s">
        <v>307</v>
      </c>
      <c r="B10" s="17" t="s">
        <v>308</v>
      </c>
      <c r="C10" s="154" t="s">
        <v>309</v>
      </c>
      <c r="D10" s="73" t="s">
        <v>52</v>
      </c>
      <c r="E10" s="17" t="s">
        <v>310</v>
      </c>
      <c r="F10" s="7" t="s">
        <v>53</v>
      </c>
      <c r="G10" s="7" t="s">
        <v>53</v>
      </c>
      <c r="H10" s="96"/>
      <c r="I10" s="133"/>
    </row>
    <row r="11">
      <c r="A11" s="155" t="s">
        <v>311</v>
      </c>
      <c r="B11" s="64" t="s">
        <v>312</v>
      </c>
      <c r="C11" s="156" t="s">
        <v>313</v>
      </c>
      <c r="D11" s="73" t="s">
        <v>141</v>
      </c>
      <c r="E11" s="96"/>
      <c r="F11" s="73" t="s">
        <v>70</v>
      </c>
      <c r="G11" s="7" t="s">
        <v>53</v>
      </c>
      <c r="H11" s="96"/>
      <c r="I11" s="74"/>
    </row>
    <row r="12">
      <c r="A12" s="155" t="s">
        <v>314</v>
      </c>
      <c r="B12" s="17" t="s">
        <v>315</v>
      </c>
      <c r="C12" s="96"/>
      <c r="D12" s="157" t="s">
        <v>52</v>
      </c>
      <c r="E12" s="96"/>
      <c r="F12" s="73" t="s">
        <v>70</v>
      </c>
      <c r="G12" s="7" t="s">
        <v>53</v>
      </c>
      <c r="H12" s="96"/>
      <c r="I12" s="94" t="s">
        <v>316</v>
      </c>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6" workbookViewId="0">
      <selection activeCell="I13" activeCellId="0" sqref="I13"/>
    </sheetView>
  </sheetViews>
  <sheetFormatPr baseColWidth="10" defaultColWidth="11.44140625" defaultRowHeight="14.25"/>
  <cols>
    <col customWidth="1" min="1" max="1" width="43.109375"/>
    <col customWidth="1" min="2" max="2" width="26.77734375"/>
    <col customWidth="1" min="3" max="3" width="25.109375"/>
    <col bestFit="1" customWidth="1" min="4" max="4" width="13"/>
    <col customWidth="1" min="5" max="5" width="21.6640625"/>
    <col customWidth="1" min="8" max="8" width="15"/>
    <col customWidth="1" min="9" max="9" width="54"/>
    <col customWidth="1" min="1024" max="1024" width="11.5546875"/>
  </cols>
  <sheetData>
    <row r="1">
      <c r="A1" s="17" t="s">
        <v>33</v>
      </c>
      <c r="B1" s="64" t="s">
        <v>317</v>
      </c>
      <c r="C1" s="18" t="s">
        <v>318</v>
      </c>
      <c r="D1" s="18"/>
      <c r="E1" s="18"/>
      <c r="F1" s="18"/>
      <c r="G1" s="18"/>
      <c r="H1" s="18"/>
      <c r="I1" s="18"/>
    </row>
    <row r="2">
      <c r="A2" s="17" t="s">
        <v>35</v>
      </c>
      <c r="B2" s="64" t="s">
        <v>319</v>
      </c>
      <c r="C2" s="18"/>
      <c r="D2" s="18"/>
      <c r="E2" s="18"/>
      <c r="F2" s="18"/>
      <c r="G2" s="18"/>
      <c r="H2" s="18"/>
      <c r="I2" s="18"/>
    </row>
    <row r="3" ht="51">
      <c r="A3" s="64" t="s">
        <v>36</v>
      </c>
      <c r="B3" s="129" t="s">
        <v>320</v>
      </c>
      <c r="C3" s="130" t="s">
        <v>321</v>
      </c>
      <c r="D3" s="18"/>
      <c r="E3" s="18"/>
      <c r="F3" s="18"/>
      <c r="G3" s="18"/>
      <c r="H3" s="18"/>
      <c r="I3" s="18"/>
    </row>
    <row r="4">
      <c r="A4" s="64" t="s">
        <v>38</v>
      </c>
      <c r="B4" s="64"/>
      <c r="C4" s="18"/>
      <c r="D4" s="18"/>
      <c r="E4" s="18"/>
      <c r="F4" s="18"/>
      <c r="G4" s="18"/>
      <c r="H4" s="18"/>
      <c r="I4" s="18"/>
    </row>
    <row r="5">
      <c r="A5" s="64" t="s">
        <v>39</v>
      </c>
      <c r="B5" s="64"/>
      <c r="C5" s="18"/>
      <c r="D5" s="18"/>
      <c r="E5" s="18"/>
      <c r="F5" s="18"/>
      <c r="G5" s="18"/>
      <c r="H5" s="18"/>
      <c r="I5" s="18"/>
    </row>
    <row r="6">
      <c r="A6" s="4" t="s">
        <v>40</v>
      </c>
      <c r="B6" s="77" t="s">
        <v>12</v>
      </c>
      <c r="C6" s="21" t="str">
        <f>HYPERLINK(CONCATENATE("#'Lisez-moi'!A11"),"Retour")</f>
        <v>Retour</v>
      </c>
      <c r="D6" s="18"/>
      <c r="E6" s="18"/>
      <c r="F6" s="18"/>
      <c r="G6" s="18"/>
      <c r="H6" s="18"/>
      <c r="I6" s="18"/>
    </row>
    <row r="7" ht="22.5" customHeight="1">
      <c r="A7" s="78" t="s">
        <v>41</v>
      </c>
      <c r="B7" s="78" t="s">
        <v>42</v>
      </c>
      <c r="C7" s="78" t="s">
        <v>36</v>
      </c>
      <c r="D7" s="78" t="s">
        <v>43</v>
      </c>
      <c r="E7" s="78" t="s">
        <v>44</v>
      </c>
      <c r="F7" s="23" t="s">
        <v>45</v>
      </c>
      <c r="G7" s="158" t="s">
        <v>46</v>
      </c>
      <c r="H7" s="158" t="s">
        <v>47</v>
      </c>
      <c r="I7" s="81" t="s">
        <v>48</v>
      </c>
      <c r="J7" s="82"/>
    </row>
    <row r="8">
      <c r="A8" s="72" t="s">
        <v>322</v>
      </c>
      <c r="B8" s="72" t="s">
        <v>323</v>
      </c>
      <c r="C8" s="72" t="s">
        <v>170</v>
      </c>
      <c r="D8" s="73" t="s">
        <v>52</v>
      </c>
      <c r="E8" s="17"/>
      <c r="F8" s="73" t="s">
        <v>53</v>
      </c>
      <c r="G8" s="73" t="s">
        <v>53</v>
      </c>
      <c r="H8" s="17"/>
      <c r="I8" s="159" t="s">
        <v>324</v>
      </c>
    </row>
    <row r="9" ht="25.5">
      <c r="A9" s="72" t="s">
        <v>325</v>
      </c>
      <c r="B9" s="72" t="s">
        <v>326</v>
      </c>
      <c r="C9" s="72" t="s">
        <v>327</v>
      </c>
      <c r="D9" s="73" t="s">
        <v>155</v>
      </c>
      <c r="E9" s="17"/>
      <c r="F9" s="73" t="s">
        <v>70</v>
      </c>
      <c r="G9" s="73" t="s">
        <v>53</v>
      </c>
      <c r="H9" s="17"/>
      <c r="I9" s="159"/>
    </row>
    <row r="10" ht="25.5">
      <c r="A10" s="72" t="s">
        <v>328</v>
      </c>
      <c r="B10" s="93" t="s">
        <v>329</v>
      </c>
      <c r="C10" s="72" t="s">
        <v>330</v>
      </c>
      <c r="D10" s="73" t="s">
        <v>155</v>
      </c>
      <c r="E10" s="17"/>
      <c r="F10" s="73" t="s">
        <v>70</v>
      </c>
      <c r="G10" s="73" t="s">
        <v>53</v>
      </c>
      <c r="H10" s="17"/>
      <c r="I10" s="94" t="s">
        <v>331</v>
      </c>
    </row>
    <row r="11">
      <c r="A11" s="93" t="s">
        <v>332</v>
      </c>
      <c r="B11" s="160" t="s">
        <v>333</v>
      </c>
      <c r="C11" s="160" t="s">
        <v>334</v>
      </c>
      <c r="D11" s="73" t="s">
        <v>52</v>
      </c>
      <c r="E11" s="93"/>
      <c r="F11" s="73" t="s">
        <v>70</v>
      </c>
      <c r="G11" s="73" t="s">
        <v>53</v>
      </c>
      <c r="H11" s="93"/>
      <c r="I11" s="161" t="s">
        <v>335</v>
      </c>
    </row>
    <row r="12" ht="89.25">
      <c r="A12" s="93"/>
      <c r="B12" s="162"/>
      <c r="C12" s="162"/>
      <c r="D12" s="73"/>
      <c r="E12" s="93"/>
      <c r="F12" s="73"/>
      <c r="G12" s="73"/>
      <c r="H12" s="93"/>
      <c r="I12" s="161" t="s">
        <v>336</v>
      </c>
    </row>
  </sheetData>
  <mergeCells count="8">
    <mergeCell ref="A11:A12"/>
    <mergeCell ref="B11:B12"/>
    <mergeCell ref="C11:C12"/>
    <mergeCell ref="D11:D12"/>
    <mergeCell ref="E11:E12"/>
    <mergeCell ref="F11:F12"/>
    <mergeCell ref="G11:G12"/>
    <mergeCell ref="H11:H12"/>
  </mergeCells>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topLeftCell="D17" zoomScale="100" workbookViewId="0">
      <selection activeCell="H7" activeCellId="0" sqref="H7"/>
    </sheetView>
  </sheetViews>
  <sheetFormatPr baseColWidth="10" defaultColWidth="11.44140625" defaultRowHeight="14.25"/>
  <cols>
    <col customWidth="1" min="1" max="1" width="30.77734375"/>
    <col customWidth="1" min="2" max="2" width="29.21875"/>
    <col customWidth="1" min="3" max="3" width="64.21875"/>
    <col customWidth="1" min="4" max="4" width="29"/>
    <col customWidth="1" min="5" max="5" width="30.21875"/>
    <col customWidth="1" min="7" max="7" width="21.44140625"/>
    <col customWidth="1" min="8" max="8" width="16.88671875"/>
    <col customWidth="1" min="9" max="12" width="47.88671875"/>
    <col customWidth="1" min="1024" max="1024" width="11.5546875"/>
  </cols>
  <sheetData>
    <row r="1" s="5" customFormat="1">
      <c r="A1" s="14" t="s">
        <v>33</v>
      </c>
      <c r="B1" s="15" t="s">
        <v>34</v>
      </c>
    </row>
    <row r="2" s="5" customFormat="1">
      <c r="A2" s="16" t="s">
        <v>35</v>
      </c>
      <c r="B2" s="17"/>
      <c r="C2" s="18"/>
      <c r="D2" s="18"/>
      <c r="E2" s="18"/>
      <c r="F2" s="18"/>
      <c r="G2" s="18"/>
      <c r="H2" s="18"/>
      <c r="I2" s="18"/>
    </row>
    <row r="3" s="5" customFormat="1" ht="25.5">
      <c r="A3" s="16" t="s">
        <v>36</v>
      </c>
      <c r="B3" s="19" t="s">
        <v>37</v>
      </c>
      <c r="C3" s="18"/>
      <c r="D3" s="18"/>
      <c r="E3" s="18"/>
      <c r="F3" s="18"/>
      <c r="G3" s="18"/>
      <c r="H3" s="18"/>
      <c r="I3" s="18"/>
    </row>
    <row r="4" s="5" customFormat="1">
      <c r="A4" s="16" t="s">
        <v>38</v>
      </c>
      <c r="B4" s="17"/>
      <c r="C4" s="18"/>
      <c r="D4" s="18"/>
      <c r="E4" s="18"/>
      <c r="F4" s="18"/>
      <c r="G4" s="18"/>
      <c r="H4" s="18"/>
      <c r="I4" s="18"/>
    </row>
    <row r="5" s="5" customFormat="1">
      <c r="A5" s="16" t="s">
        <v>39</v>
      </c>
      <c r="B5" s="19"/>
      <c r="C5" s="18"/>
      <c r="D5" s="18"/>
      <c r="E5" s="18"/>
      <c r="F5" s="18"/>
      <c r="G5" s="18"/>
      <c r="H5" s="18"/>
      <c r="I5" s="18"/>
    </row>
    <row r="6" ht="15" customHeight="1">
      <c r="A6" s="20" t="s">
        <v>40</v>
      </c>
      <c r="B6" s="18"/>
      <c r="C6" s="21" t="str">
        <f>HYPERLINK(CONCATENATE("#'Lisez-moi'!A11"),"Retour")</f>
        <v>Retour</v>
      </c>
      <c r="D6" s="18"/>
      <c r="E6" s="18"/>
      <c r="F6" s="18"/>
      <c r="G6" s="18"/>
      <c r="H6" s="18"/>
      <c r="I6" s="18"/>
    </row>
    <row r="7" ht="38.25">
      <c r="A7" s="22" t="s">
        <v>41</v>
      </c>
      <c r="B7" s="22" t="s">
        <v>42</v>
      </c>
      <c r="C7" s="22" t="s">
        <v>36</v>
      </c>
      <c r="D7" s="22" t="s">
        <v>43</v>
      </c>
      <c r="E7" s="22" t="s">
        <v>44</v>
      </c>
      <c r="F7" s="23" t="s">
        <v>45</v>
      </c>
      <c r="G7" s="24" t="s">
        <v>46</v>
      </c>
      <c r="H7" s="24" t="s">
        <v>47</v>
      </c>
      <c r="I7" s="24" t="s">
        <v>48</v>
      </c>
    </row>
    <row r="8">
      <c r="A8" s="25" t="s">
        <v>49</v>
      </c>
      <c r="B8" s="26" t="s">
        <v>50</v>
      </c>
      <c r="C8" s="25" t="s">
        <v>51</v>
      </c>
      <c r="D8" s="27" t="s">
        <v>52</v>
      </c>
      <c r="E8" s="25"/>
      <c r="F8" s="28" t="s">
        <v>53</v>
      </c>
      <c r="G8" s="29" t="s">
        <v>54</v>
      </c>
      <c r="H8" s="30"/>
      <c r="I8" s="31" t="s">
        <v>55</v>
      </c>
    </row>
    <row r="9">
      <c r="A9" s="25" t="s">
        <v>56</v>
      </c>
      <c r="B9" s="26" t="s">
        <v>57</v>
      </c>
      <c r="C9" s="25" t="s">
        <v>58</v>
      </c>
      <c r="D9" s="27" t="s">
        <v>52</v>
      </c>
      <c r="E9" s="25"/>
      <c r="F9" s="28" t="s">
        <v>53</v>
      </c>
      <c r="G9" s="29" t="s">
        <v>56</v>
      </c>
      <c r="H9" s="30"/>
      <c r="I9" s="31"/>
    </row>
    <row r="10" s="32" customFormat="1" ht="25.5">
      <c r="A10" s="33" t="s">
        <v>59</v>
      </c>
      <c r="B10" s="34" t="s">
        <v>60</v>
      </c>
      <c r="C10" s="35" t="s">
        <v>61</v>
      </c>
      <c r="D10" s="36" t="s">
        <v>52</v>
      </c>
      <c r="E10" s="33" t="s">
        <v>62</v>
      </c>
      <c r="F10" s="28" t="s">
        <v>53</v>
      </c>
      <c r="G10" s="37" t="s">
        <v>63</v>
      </c>
      <c r="H10" s="38"/>
      <c r="I10" s="39" t="s">
        <v>64</v>
      </c>
    </row>
    <row r="11" ht="51">
      <c r="A11" s="25" t="s">
        <v>65</v>
      </c>
      <c r="B11" s="26" t="s">
        <v>66</v>
      </c>
      <c r="C11" s="40" t="s">
        <v>67</v>
      </c>
      <c r="D11" s="27" t="s">
        <v>52</v>
      </c>
      <c r="E11" s="25" t="s">
        <v>68</v>
      </c>
      <c r="F11" s="28" t="s">
        <v>53</v>
      </c>
      <c r="G11" s="30" t="s">
        <v>69</v>
      </c>
      <c r="H11" s="30" t="s">
        <v>70</v>
      </c>
      <c r="I11" s="41" t="s">
        <v>71</v>
      </c>
    </row>
    <row r="12">
      <c r="A12" s="42" t="s">
        <v>72</v>
      </c>
      <c r="B12" s="26" t="s">
        <v>73</v>
      </c>
      <c r="C12" s="25" t="s">
        <v>74</v>
      </c>
      <c r="D12" s="27" t="s">
        <v>75</v>
      </c>
      <c r="E12" s="25"/>
      <c r="F12" s="28" t="s">
        <v>70</v>
      </c>
      <c r="G12" s="30" t="s">
        <v>76</v>
      </c>
      <c r="H12" s="30"/>
      <c r="I12" s="31" t="s">
        <v>77</v>
      </c>
    </row>
    <row r="13">
      <c r="A13" s="42" t="s">
        <v>78</v>
      </c>
      <c r="B13" s="26" t="s">
        <v>79</v>
      </c>
      <c r="C13" s="25" t="s">
        <v>80</v>
      </c>
      <c r="D13" s="27" t="s">
        <v>75</v>
      </c>
      <c r="E13" s="25"/>
      <c r="F13" s="28" t="s">
        <v>53</v>
      </c>
      <c r="G13" s="30" t="s">
        <v>81</v>
      </c>
      <c r="H13" s="30"/>
      <c r="I13" s="31" t="s">
        <v>77</v>
      </c>
    </row>
    <row r="14" ht="25.5">
      <c r="A14" s="25" t="s">
        <v>82</v>
      </c>
      <c r="B14" s="26" t="s">
        <v>83</v>
      </c>
      <c r="C14" s="43" t="s">
        <v>84</v>
      </c>
      <c r="D14" s="27" t="s">
        <v>75</v>
      </c>
      <c r="E14" s="25"/>
      <c r="F14" s="28" t="s">
        <v>70</v>
      </c>
      <c r="G14" s="30" t="s">
        <v>85</v>
      </c>
      <c r="H14" s="30"/>
      <c r="I14" s="31" t="s">
        <v>77</v>
      </c>
    </row>
    <row r="15">
      <c r="A15" s="25" t="s">
        <v>86</v>
      </c>
      <c r="B15" s="26" t="s">
        <v>87</v>
      </c>
      <c r="C15" s="25" t="s">
        <v>88</v>
      </c>
      <c r="D15" s="27" t="s">
        <v>75</v>
      </c>
      <c r="E15" s="25"/>
      <c r="F15" s="28" t="s">
        <v>70</v>
      </c>
      <c r="G15" s="30" t="s">
        <v>89</v>
      </c>
      <c r="H15" s="30"/>
      <c r="I15" s="31" t="s">
        <v>77</v>
      </c>
    </row>
    <row r="16" ht="89.25">
      <c r="A16" s="25" t="s">
        <v>90</v>
      </c>
      <c r="B16" s="26" t="s">
        <v>91</v>
      </c>
      <c r="C16" s="44" t="s">
        <v>92</v>
      </c>
      <c r="D16" s="45" t="s">
        <v>93</v>
      </c>
      <c r="E16" s="46"/>
      <c r="F16" s="28" t="s">
        <v>53</v>
      </c>
      <c r="G16" s="30" t="s">
        <v>53</v>
      </c>
      <c r="H16" s="30"/>
      <c r="I16" s="31" t="s">
        <v>94</v>
      </c>
    </row>
    <row r="17">
      <c r="A17" s="25" t="s">
        <v>95</v>
      </c>
      <c r="B17" s="47" t="s">
        <v>48</v>
      </c>
      <c r="C17" s="25" t="s">
        <v>96</v>
      </c>
      <c r="D17" s="48" t="s">
        <v>52</v>
      </c>
      <c r="E17" s="40"/>
      <c r="F17" s="49" t="s">
        <v>70</v>
      </c>
      <c r="G17" s="50" t="s">
        <v>53</v>
      </c>
      <c r="H17" s="50"/>
      <c r="I17" s="51"/>
    </row>
    <row r="18" ht="25.5">
      <c r="A18" s="25" t="s">
        <v>97</v>
      </c>
      <c r="B18" s="47" t="s">
        <v>98</v>
      </c>
      <c r="C18" s="44" t="s">
        <v>99</v>
      </c>
      <c r="D18" s="27" t="s">
        <v>75</v>
      </c>
      <c r="E18" s="40"/>
      <c r="F18" s="50" t="s">
        <v>70</v>
      </c>
      <c r="G18" s="50" t="s">
        <v>53</v>
      </c>
      <c r="H18" s="50"/>
      <c r="I18" s="51" t="s">
        <v>100</v>
      </c>
    </row>
    <row r="19" ht="25.5">
      <c r="A19" s="25" t="s">
        <v>101</v>
      </c>
      <c r="B19" s="47" t="s">
        <v>102</v>
      </c>
      <c r="C19" s="44" t="s">
        <v>103</v>
      </c>
      <c r="D19" s="27" t="s">
        <v>75</v>
      </c>
      <c r="E19" s="52"/>
      <c r="F19" s="50" t="s">
        <v>70</v>
      </c>
      <c r="G19" s="53" t="s">
        <v>53</v>
      </c>
      <c r="H19" s="54"/>
      <c r="I19" s="51" t="s">
        <v>100</v>
      </c>
    </row>
    <row r="20">
      <c r="A20" s="25" t="s">
        <v>104</v>
      </c>
      <c r="B20" s="47" t="s">
        <v>105</v>
      </c>
      <c r="C20" s="25" t="s">
        <v>106</v>
      </c>
      <c r="D20" s="55" t="s">
        <v>75</v>
      </c>
      <c r="E20" s="44"/>
      <c r="F20" s="50" t="s">
        <v>70</v>
      </c>
      <c r="G20" s="56" t="s">
        <v>53</v>
      </c>
      <c r="H20" s="54"/>
      <c r="I20" s="42"/>
    </row>
    <row r="21" ht="25.5">
      <c r="A21" s="26" t="s">
        <v>107</v>
      </c>
      <c r="B21" s="25" t="s">
        <v>108</v>
      </c>
      <c r="C21" s="57" t="s">
        <v>109</v>
      </c>
      <c r="D21" s="55" t="s">
        <v>75</v>
      </c>
      <c r="E21" s="46"/>
      <c r="F21" s="58" t="s">
        <v>70</v>
      </c>
      <c r="G21" s="59" t="s">
        <v>53</v>
      </c>
      <c r="H21" s="60"/>
      <c r="I21" s="42"/>
    </row>
    <row r="22" s="61" customFormat="1" ht="38.25">
      <c r="A22" s="26" t="s">
        <v>110</v>
      </c>
      <c r="B22" s="26" t="s">
        <v>111</v>
      </c>
      <c r="C22" s="26" t="s">
        <v>112</v>
      </c>
      <c r="D22" s="62" t="s">
        <v>52</v>
      </c>
      <c r="E22" s="26"/>
      <c r="F22" s="62" t="s">
        <v>70</v>
      </c>
      <c r="G22" s="26" t="s">
        <v>53</v>
      </c>
      <c r="H22" s="63"/>
      <c r="I22" s="51" t="s">
        <v>113</v>
      </c>
    </row>
    <row r="23">
      <c r="A23" s="25" t="s">
        <v>114</v>
      </c>
      <c r="B23" s="25" t="s">
        <v>115</v>
      </c>
      <c r="C23" s="25" t="s">
        <v>116</v>
      </c>
      <c r="D23" s="29" t="s">
        <v>52</v>
      </c>
      <c r="E23" s="25" t="s">
        <v>117</v>
      </c>
      <c r="F23" s="29" t="s">
        <v>53</v>
      </c>
      <c r="G23" s="29" t="s">
        <v>118</v>
      </c>
      <c r="H23" s="64"/>
      <c r="I23" s="51"/>
    </row>
    <row r="24">
      <c r="A24" s="25" t="s">
        <v>119</v>
      </c>
      <c r="B24" s="25" t="s">
        <v>120</v>
      </c>
      <c r="C24" s="25" t="s">
        <v>116</v>
      </c>
      <c r="D24" s="29" t="s">
        <v>52</v>
      </c>
      <c r="E24" s="25" t="s">
        <v>117</v>
      </c>
      <c r="F24" s="29" t="s">
        <v>53</v>
      </c>
      <c r="G24" s="29" t="s">
        <v>121</v>
      </c>
      <c r="H24" s="64"/>
      <c r="I24" s="51"/>
    </row>
    <row r="25" s="5" customFormat="1">
      <c r="A25" s="25" t="s">
        <v>122</v>
      </c>
      <c r="B25" s="25" t="s">
        <v>123</v>
      </c>
      <c r="C25" s="25" t="s">
        <v>124</v>
      </c>
      <c r="D25" s="29" t="s">
        <v>125</v>
      </c>
      <c r="E25" s="25"/>
      <c r="F25" s="29" t="s">
        <v>53</v>
      </c>
      <c r="G25" s="29"/>
      <c r="H25" s="64"/>
      <c r="I25" s="51"/>
    </row>
    <row r="26" s="5" customFormat="1">
      <c r="A26" s="25" t="s">
        <v>126</v>
      </c>
      <c r="B26" s="25" t="s">
        <v>127</v>
      </c>
      <c r="C26" s="25" t="s">
        <v>128</v>
      </c>
      <c r="D26" s="29" t="s">
        <v>52</v>
      </c>
      <c r="E26" s="25" t="s">
        <v>129</v>
      </c>
      <c r="F26" s="29" t="s">
        <v>53</v>
      </c>
      <c r="G26" s="29"/>
      <c r="H26" s="64"/>
      <c r="I26" s="51"/>
    </row>
    <row r="27" ht="25.5">
      <c r="A27" s="25" t="s">
        <v>130</v>
      </c>
      <c r="B27" s="25" t="s">
        <v>131</v>
      </c>
      <c r="C27" s="25" t="s">
        <v>132</v>
      </c>
      <c r="D27" s="29" t="s">
        <v>125</v>
      </c>
      <c r="E27" s="25"/>
      <c r="F27" s="29" t="s">
        <v>53</v>
      </c>
      <c r="G27" s="29" t="s">
        <v>133</v>
      </c>
      <c r="H27" s="64"/>
      <c r="I27" s="51" t="s">
        <v>134</v>
      </c>
    </row>
    <row r="28" ht="25.5">
      <c r="A28" s="25" t="s">
        <v>135</v>
      </c>
      <c r="B28" s="25" t="s">
        <v>136</v>
      </c>
      <c r="C28" s="25" t="s">
        <v>137</v>
      </c>
      <c r="D28" s="29" t="s">
        <v>52</v>
      </c>
      <c r="E28" s="25" t="s">
        <v>129</v>
      </c>
      <c r="F28" s="29" t="s">
        <v>53</v>
      </c>
      <c r="G28" s="29" t="s">
        <v>138</v>
      </c>
      <c r="H28" s="64"/>
      <c r="I28" s="51"/>
    </row>
    <row r="29" s="65" customFormat="1">
      <c r="A29" s="25" t="s">
        <v>139</v>
      </c>
      <c r="B29" s="25" t="s">
        <v>140</v>
      </c>
      <c r="C29" s="25"/>
      <c r="D29" s="29" t="s">
        <v>141</v>
      </c>
      <c r="E29" s="25"/>
      <c r="F29" s="29" t="s">
        <v>53</v>
      </c>
      <c r="G29" s="25"/>
      <c r="H29" s="66"/>
      <c r="I29" s="66"/>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0" workbookViewId="0">
      <selection activeCell="H7" activeCellId="0" sqref="H7"/>
    </sheetView>
  </sheetViews>
  <sheetFormatPr baseColWidth="10" defaultRowHeight="14.25"/>
  <cols>
    <col customWidth="1" min="1" max="1" width="33.5546875"/>
    <col customWidth="1" min="2" max="2" width="38.88671875"/>
    <col customWidth="1" min="3" max="3" width="28.6640625"/>
    <col bestFit="1" customWidth="1" min="4" max="4" width="13"/>
    <col bestFit="1" customWidth="1" min="5" max="5" width="14.44140625"/>
    <col customWidth="1" min="8" max="8" width="13.44140625"/>
    <col customWidth="1" min="9" max="9" width="38.6640625"/>
  </cols>
  <sheetData>
    <row r="1">
      <c r="A1" s="16" t="s">
        <v>33</v>
      </c>
      <c r="B1" s="17" t="s">
        <v>142</v>
      </c>
      <c r="C1" s="67"/>
      <c r="D1" s="67"/>
      <c r="E1" s="67"/>
      <c r="F1" s="68"/>
      <c r="G1" s="67"/>
      <c r="H1" s="67"/>
      <c r="I1" s="67"/>
    </row>
    <row r="2">
      <c r="A2" s="16" t="s">
        <v>35</v>
      </c>
      <c r="B2" s="17" t="s">
        <v>6</v>
      </c>
      <c r="C2" s="67"/>
      <c r="D2" s="67"/>
      <c r="E2" s="67"/>
      <c r="F2" s="68"/>
      <c r="G2" s="67"/>
      <c r="H2" s="67"/>
      <c r="I2" s="67"/>
    </row>
    <row r="3" ht="25.5">
      <c r="A3" s="16" t="s">
        <v>36</v>
      </c>
      <c r="B3" s="19" t="s">
        <v>143</v>
      </c>
      <c r="C3" s="67"/>
      <c r="D3" s="67"/>
      <c r="E3" s="67"/>
      <c r="F3" s="68"/>
      <c r="G3" s="67"/>
      <c r="H3" s="67"/>
      <c r="I3" s="67"/>
    </row>
    <row r="4">
      <c r="A4" s="16" t="s">
        <v>38</v>
      </c>
      <c r="B4" s="17"/>
      <c r="C4" s="67"/>
      <c r="D4" s="67"/>
      <c r="E4" s="67"/>
      <c r="F4" s="68"/>
      <c r="G4" s="67"/>
      <c r="H4" s="67"/>
      <c r="I4" s="67"/>
    </row>
    <row r="5">
      <c r="A5" s="16" t="s">
        <v>39</v>
      </c>
      <c r="B5" s="19"/>
      <c r="C5" s="67"/>
      <c r="D5" s="67"/>
      <c r="E5" s="67"/>
      <c r="F5" s="68"/>
      <c r="G5" s="67"/>
      <c r="H5" s="67"/>
      <c r="I5" s="67"/>
    </row>
    <row r="6" ht="17.399999999999999" customHeight="1">
      <c r="A6" s="69" t="s">
        <v>40</v>
      </c>
      <c r="B6" s="70"/>
      <c r="C6" s="21" t="str">
        <f>HYPERLINK(CONCATENATE("#'Lisez-moi'!A20"),"Retour")</f>
        <v>Retour</v>
      </c>
      <c r="D6" s="67"/>
      <c r="E6" s="67"/>
      <c r="F6" s="67"/>
      <c r="G6" s="67"/>
      <c r="H6" s="67"/>
      <c r="I6" s="67"/>
    </row>
    <row r="7" ht="38.25">
      <c r="A7" s="22" t="s">
        <v>41</v>
      </c>
      <c r="B7" s="22" t="s">
        <v>42</v>
      </c>
      <c r="C7" s="22" t="s">
        <v>36</v>
      </c>
      <c r="D7" s="22" t="s">
        <v>43</v>
      </c>
      <c r="E7" s="22" t="s">
        <v>44</v>
      </c>
      <c r="F7" s="23" t="s">
        <v>45</v>
      </c>
      <c r="G7" s="24" t="s">
        <v>46</v>
      </c>
      <c r="H7" s="24" t="s">
        <v>47</v>
      </c>
      <c r="I7" s="24" t="s">
        <v>48</v>
      </c>
    </row>
    <row r="8" ht="25.5">
      <c r="A8" s="71" t="s">
        <v>144</v>
      </c>
      <c r="B8" s="17" t="s">
        <v>145</v>
      </c>
      <c r="C8" s="72" t="s">
        <v>146</v>
      </c>
      <c r="D8" s="73" t="s">
        <v>52</v>
      </c>
      <c r="E8" s="17" t="s">
        <v>147</v>
      </c>
      <c r="F8" s="73" t="s">
        <v>53</v>
      </c>
      <c r="G8" s="7"/>
      <c r="H8" s="17"/>
      <c r="I8" s="74" t="s">
        <v>148</v>
      </c>
    </row>
    <row r="9" ht="25.5">
      <c r="A9" s="71" t="s">
        <v>149</v>
      </c>
      <c r="B9" s="17" t="s">
        <v>150</v>
      </c>
      <c r="C9" s="72" t="s">
        <v>151</v>
      </c>
      <c r="D9" s="73" t="s">
        <v>52</v>
      </c>
      <c r="E9" s="17" t="s">
        <v>152</v>
      </c>
      <c r="F9" s="73" t="s">
        <v>53</v>
      </c>
      <c r="G9" s="7"/>
      <c r="H9" s="17"/>
      <c r="I9" s="74"/>
    </row>
    <row r="10">
      <c r="A10" s="71" t="s">
        <v>153</v>
      </c>
      <c r="B10" s="19"/>
      <c r="C10" s="72" t="s">
        <v>154</v>
      </c>
      <c r="D10" s="73" t="s">
        <v>155</v>
      </c>
      <c r="E10" s="19"/>
      <c r="F10" s="7" t="s">
        <v>70</v>
      </c>
      <c r="G10" s="7"/>
      <c r="H10" s="17"/>
      <c r="I10" s="74"/>
    </row>
    <row r="11">
      <c r="A11" s="71" t="s">
        <v>156</v>
      </c>
      <c r="B11" s="19"/>
      <c r="C11" s="72" t="s">
        <v>154</v>
      </c>
      <c r="D11" s="73" t="s">
        <v>155</v>
      </c>
      <c r="E11" s="19"/>
      <c r="F11" s="7" t="s">
        <v>70</v>
      </c>
      <c r="G11" s="7"/>
      <c r="H11" s="17"/>
      <c r="I11" s="74"/>
    </row>
    <row r="12">
      <c r="A12" s="71" t="s">
        <v>157</v>
      </c>
      <c r="B12" s="19"/>
      <c r="C12" s="72" t="s">
        <v>154</v>
      </c>
      <c r="D12" s="73" t="s">
        <v>155</v>
      </c>
      <c r="E12" s="19"/>
      <c r="F12" s="7" t="s">
        <v>70</v>
      </c>
      <c r="G12" s="7"/>
      <c r="H12" s="17"/>
      <c r="I12" s="74"/>
    </row>
    <row r="13">
      <c r="A13" s="71" t="s">
        <v>158</v>
      </c>
      <c r="B13" s="19"/>
      <c r="C13" s="72" t="s">
        <v>154</v>
      </c>
      <c r="D13" s="73" t="s">
        <v>155</v>
      </c>
      <c r="E13" s="19"/>
      <c r="F13" s="7" t="s">
        <v>70</v>
      </c>
      <c r="G13" s="7"/>
      <c r="H13" s="17"/>
      <c r="I13" s="74"/>
    </row>
    <row r="14">
      <c r="A14" s="71" t="s">
        <v>159</v>
      </c>
      <c r="B14" s="19"/>
      <c r="C14" s="72" t="s">
        <v>160</v>
      </c>
      <c r="D14" s="73" t="s">
        <v>155</v>
      </c>
      <c r="E14" s="19"/>
      <c r="F14" s="7" t="s">
        <v>70</v>
      </c>
      <c r="G14" s="7"/>
      <c r="H14" s="17"/>
      <c r="I14" s="74"/>
    </row>
    <row r="15">
      <c r="A15" s="71" t="s">
        <v>161</v>
      </c>
      <c r="B15" s="19"/>
      <c r="C15" s="72" t="s">
        <v>160</v>
      </c>
      <c r="D15" s="73" t="s">
        <v>155</v>
      </c>
      <c r="E15" s="19"/>
      <c r="F15" s="7" t="s">
        <v>70</v>
      </c>
      <c r="G15" s="7"/>
      <c r="H15" s="17"/>
      <c r="I15" s="74"/>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86" workbookViewId="0">
      <selection activeCell="C9" activeCellId="0" sqref="C9"/>
    </sheetView>
  </sheetViews>
  <sheetFormatPr baseColWidth="10" defaultColWidth="11.44140625" defaultRowHeight="14.25"/>
  <cols>
    <col customWidth="1" min="1" max="1" width="43.109375"/>
    <col customWidth="1" min="2" max="2" width="30.6640625"/>
    <col customWidth="1" min="3" max="3" width="38.109375"/>
    <col bestFit="1" customWidth="1" min="4" max="4" width="13"/>
    <col customWidth="1" min="5" max="5" width="19.6640625"/>
    <col min="6" max="6" style="75" width="11.44140625"/>
    <col customWidth="1" min="8" max="8" width="14.33203125"/>
    <col customWidth="1" min="9" max="9" width="124"/>
    <col customWidth="1" min="1024" max="1024" width="11.5546875"/>
  </cols>
  <sheetData>
    <row r="1">
      <c r="A1" s="16" t="s">
        <v>33</v>
      </c>
      <c r="B1" s="17" t="s">
        <v>162</v>
      </c>
      <c r="C1" s="67" t="s">
        <v>163</v>
      </c>
      <c r="D1" s="67"/>
      <c r="E1" s="67"/>
      <c r="F1" s="68"/>
      <c r="G1" s="67"/>
      <c r="H1" s="67"/>
      <c r="I1" s="67"/>
    </row>
    <row r="2">
      <c r="A2" s="16" t="s">
        <v>35</v>
      </c>
      <c r="B2" s="17" t="s">
        <v>8</v>
      </c>
      <c r="C2" s="67"/>
      <c r="D2" s="67"/>
      <c r="E2" s="67"/>
      <c r="F2" s="68"/>
      <c r="G2" s="67"/>
      <c r="H2" s="67"/>
      <c r="I2" s="67"/>
    </row>
    <row r="3" ht="25.5">
      <c r="A3" s="16" t="s">
        <v>36</v>
      </c>
      <c r="B3" s="19" t="s">
        <v>164</v>
      </c>
      <c r="C3" s="67"/>
      <c r="D3" s="67"/>
      <c r="E3" s="67"/>
      <c r="F3" s="68"/>
      <c r="G3" s="67"/>
      <c r="H3" s="67"/>
      <c r="I3" s="67"/>
    </row>
    <row r="4">
      <c r="A4" s="16" t="s">
        <v>38</v>
      </c>
      <c r="B4" s="17" t="s">
        <v>165</v>
      </c>
      <c r="C4" s="67"/>
      <c r="D4" s="67"/>
      <c r="E4" s="67"/>
      <c r="F4" s="68"/>
      <c r="G4" s="67"/>
      <c r="H4" s="67"/>
      <c r="I4" s="67"/>
    </row>
    <row r="5" ht="51">
      <c r="A5" s="16" t="s">
        <v>39</v>
      </c>
      <c r="B5" s="19" t="s">
        <v>166</v>
      </c>
      <c r="C5" s="67"/>
      <c r="D5" s="67"/>
      <c r="E5" s="67"/>
      <c r="F5" s="68"/>
      <c r="G5" s="67"/>
      <c r="H5" s="67"/>
      <c r="I5" s="67"/>
    </row>
    <row r="6" hidden="1">
      <c r="A6" s="4" t="s">
        <v>40</v>
      </c>
      <c r="B6" s="76" t="s">
        <v>167</v>
      </c>
      <c r="C6" s="21" t="str">
        <f>HYPERLINK(CONCATENATE("#'Lisez-moi'!A11"),"Retour")</f>
        <v>Retour</v>
      </c>
      <c r="D6" s="67"/>
      <c r="E6" s="67"/>
      <c r="F6" s="68"/>
      <c r="G6" s="67"/>
      <c r="H6" s="67"/>
      <c r="I6" s="67"/>
    </row>
    <row r="7">
      <c r="A7" s="4" t="s">
        <v>40</v>
      </c>
      <c r="B7" s="77" t="s">
        <v>24</v>
      </c>
      <c r="C7" s="21" t="str">
        <f>HYPERLINK(CONCATENATE("#'Lisez-moi'!A20"),"Retour")</f>
        <v>Retour</v>
      </c>
      <c r="D7" s="67"/>
      <c r="E7" s="67"/>
      <c r="F7" s="67"/>
      <c r="G7" s="67"/>
      <c r="H7" s="67"/>
      <c r="I7" s="67"/>
    </row>
    <row r="8" ht="39" customHeight="1">
      <c r="A8" s="78" t="s">
        <v>41</v>
      </c>
      <c r="B8" s="79" t="s">
        <v>42</v>
      </c>
      <c r="C8" s="79" t="s">
        <v>36</v>
      </c>
      <c r="D8" s="79" t="s">
        <v>43</v>
      </c>
      <c r="E8" s="79" t="s">
        <v>44</v>
      </c>
      <c r="F8" s="80" t="s">
        <v>45</v>
      </c>
      <c r="G8" s="24" t="s">
        <v>46</v>
      </c>
      <c r="H8" s="24" t="s">
        <v>47</v>
      </c>
      <c r="I8" s="81" t="s">
        <v>48</v>
      </c>
      <c r="J8" s="82"/>
    </row>
    <row r="9">
      <c r="A9" s="71" t="s">
        <v>168</v>
      </c>
      <c r="B9" s="17" t="s">
        <v>169</v>
      </c>
      <c r="C9" s="72" t="s">
        <v>170</v>
      </c>
      <c r="D9" s="73" t="s">
        <v>52</v>
      </c>
      <c r="E9" s="17"/>
      <c r="F9" s="73" t="s">
        <v>53</v>
      </c>
      <c r="G9" s="7" t="s">
        <v>70</v>
      </c>
      <c r="H9" s="17"/>
      <c r="I9" s="74"/>
    </row>
    <row r="10">
      <c r="A10" s="71" t="s">
        <v>171</v>
      </c>
      <c r="B10" s="17" t="s">
        <v>172</v>
      </c>
      <c r="C10" s="7"/>
      <c r="D10" s="73" t="s">
        <v>52</v>
      </c>
      <c r="E10" s="17" t="s">
        <v>173</v>
      </c>
      <c r="F10" s="73" t="s">
        <v>53</v>
      </c>
      <c r="G10" s="7" t="s">
        <v>70</v>
      </c>
      <c r="H10" s="17"/>
      <c r="I10" s="74" t="s">
        <v>174</v>
      </c>
    </row>
    <row r="11" ht="165.75">
      <c r="A11" s="71" t="s">
        <v>175</v>
      </c>
      <c r="B11" s="19" t="s">
        <v>176</v>
      </c>
      <c r="C11" s="72" t="s">
        <v>177</v>
      </c>
      <c r="D11" s="73" t="s">
        <v>52</v>
      </c>
      <c r="E11" s="19" t="s">
        <v>178</v>
      </c>
      <c r="F11" s="7" t="s">
        <v>53</v>
      </c>
      <c r="G11" s="7" t="s">
        <v>53</v>
      </c>
      <c r="H11" s="17"/>
      <c r="I11" s="74" t="s">
        <v>179</v>
      </c>
    </row>
    <row r="12" ht="25.5">
      <c r="A12" s="71" t="s">
        <v>180</v>
      </c>
      <c r="B12" s="17" t="s">
        <v>181</v>
      </c>
      <c r="C12" s="7" t="s">
        <v>182</v>
      </c>
      <c r="D12" s="73" t="s">
        <v>155</v>
      </c>
      <c r="E12" s="17"/>
      <c r="F12" s="7" t="s">
        <v>70</v>
      </c>
      <c r="G12" s="7" t="s">
        <v>70</v>
      </c>
      <c r="H12" s="17"/>
      <c r="I12" s="83" t="s">
        <v>183</v>
      </c>
    </row>
    <row r="13" ht="51">
      <c r="A13" s="71" t="s">
        <v>184</v>
      </c>
      <c r="B13" s="17" t="s">
        <v>185</v>
      </c>
      <c r="C13" s="84" t="s">
        <v>186</v>
      </c>
      <c r="D13" s="73" t="s">
        <v>52</v>
      </c>
      <c r="E13" s="17" t="s">
        <v>187</v>
      </c>
      <c r="F13" s="7" t="s">
        <v>53</v>
      </c>
      <c r="G13" s="7" t="s">
        <v>53</v>
      </c>
      <c r="H13" s="7" t="s">
        <v>70</v>
      </c>
      <c r="I13" s="74" t="s">
        <v>188</v>
      </c>
    </row>
    <row r="14" ht="403.19999999999999" customHeight="1">
      <c r="A14" s="71" t="s">
        <v>189</v>
      </c>
      <c r="B14" s="17" t="s">
        <v>190</v>
      </c>
      <c r="C14" s="84" t="s">
        <v>191</v>
      </c>
      <c r="D14" s="73" t="s">
        <v>52</v>
      </c>
      <c r="E14" s="17" t="s">
        <v>192</v>
      </c>
      <c r="F14" s="7" t="s">
        <v>53</v>
      </c>
      <c r="G14" s="7" t="s">
        <v>53</v>
      </c>
      <c r="H14" s="17"/>
      <c r="I14" s="74" t="s">
        <v>193</v>
      </c>
    </row>
    <row r="15" ht="25.5">
      <c r="A15" s="71" t="s">
        <v>194</v>
      </c>
      <c r="B15" s="17" t="s">
        <v>195</v>
      </c>
      <c r="C15" s="84" t="s">
        <v>196</v>
      </c>
      <c r="D15" s="73" t="s">
        <v>52</v>
      </c>
      <c r="E15" s="17" t="s">
        <v>197</v>
      </c>
      <c r="F15" s="7" t="s">
        <v>53</v>
      </c>
      <c r="G15" s="7" t="s">
        <v>70</v>
      </c>
      <c r="H15" s="17"/>
      <c r="I15" s="85" t="s">
        <v>198</v>
      </c>
    </row>
    <row r="16" ht="25.5">
      <c r="A16" s="71" t="s">
        <v>199</v>
      </c>
      <c r="B16" s="17" t="s">
        <v>200</v>
      </c>
      <c r="C16" s="86" t="s">
        <v>201</v>
      </c>
      <c r="D16" s="73" t="s">
        <v>155</v>
      </c>
      <c r="E16" s="17"/>
      <c r="F16" s="73" t="s">
        <v>70</v>
      </c>
      <c r="G16" s="7" t="s">
        <v>70</v>
      </c>
      <c r="H16" s="17"/>
      <c r="I16" s="74" t="s">
        <v>201</v>
      </c>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99" workbookViewId="0">
      <selection activeCell="A28" activeCellId="0" sqref="A28"/>
    </sheetView>
  </sheetViews>
  <sheetFormatPr baseColWidth="10" defaultRowHeight="14.25"/>
  <cols>
    <col customWidth="1" min="1" max="1" width="35"/>
    <col customWidth="1" min="2" max="2" width="31.21875"/>
    <col customWidth="1" min="3" max="3" width="32.21875"/>
    <col bestFit="1" customWidth="1" min="4" max="4" width="13.109375"/>
    <col bestFit="1" customWidth="1" min="5" max="5" width="15"/>
    <col customWidth="1" min="8" max="8" width="15.6640625"/>
    <col customWidth="1" min="9" max="9" width="23.44140625"/>
  </cols>
  <sheetData>
    <row r="1">
      <c r="A1" s="87" t="s">
        <v>33</v>
      </c>
      <c r="B1" s="17" t="s">
        <v>202</v>
      </c>
      <c r="C1" s="67"/>
      <c r="D1" s="67"/>
      <c r="E1" s="67"/>
      <c r="F1" s="67"/>
      <c r="G1" s="67"/>
      <c r="H1" s="67"/>
      <c r="I1" s="67"/>
    </row>
    <row r="2">
      <c r="A2" s="87" t="s">
        <v>35</v>
      </c>
      <c r="B2" s="17" t="s">
        <v>10</v>
      </c>
      <c r="C2" s="67"/>
      <c r="D2" s="67"/>
      <c r="E2" s="67"/>
      <c r="F2" s="67"/>
      <c r="G2" s="67"/>
      <c r="H2" s="67"/>
      <c r="I2" s="67"/>
    </row>
    <row r="3" ht="25.5">
      <c r="A3" s="87" t="s">
        <v>36</v>
      </c>
      <c r="B3" s="19" t="s">
        <v>203</v>
      </c>
      <c r="C3" s="67"/>
      <c r="D3" s="67"/>
      <c r="E3" s="67"/>
      <c r="F3" s="67"/>
      <c r="G3" s="67"/>
      <c r="H3" s="67"/>
      <c r="I3" s="67"/>
    </row>
    <row r="4">
      <c r="A4" s="87" t="s">
        <v>38</v>
      </c>
      <c r="B4" s="88"/>
      <c r="C4" s="67"/>
      <c r="D4" s="67"/>
      <c r="E4" s="67"/>
      <c r="F4" s="67"/>
      <c r="G4" s="67"/>
      <c r="H4" s="67"/>
      <c r="I4" s="67"/>
    </row>
    <row r="5">
      <c r="A5" s="89" t="s">
        <v>39</v>
      </c>
      <c r="B5" s="90"/>
      <c r="C5" s="67"/>
      <c r="D5" s="67"/>
      <c r="E5" s="67"/>
      <c r="F5" s="67"/>
      <c r="G5" s="67"/>
      <c r="H5" s="67"/>
      <c r="I5" s="67"/>
    </row>
    <row r="6">
      <c r="A6" s="69" t="s">
        <v>40</v>
      </c>
      <c r="B6" s="91" t="s">
        <v>12</v>
      </c>
      <c r="C6" s="21" t="str">
        <f>HYPERLINK(CONCATENATE("#'Lisez-moi'!A11"),"Retour")</f>
        <v>Retour</v>
      </c>
      <c r="D6" s="67"/>
      <c r="E6" s="67"/>
      <c r="F6" s="67"/>
      <c r="G6" s="67"/>
      <c r="H6" s="67"/>
      <c r="I6" s="67"/>
    </row>
    <row r="7" ht="38.25">
      <c r="A7" s="22" t="s">
        <v>41</v>
      </c>
      <c r="B7" s="22" t="s">
        <v>42</v>
      </c>
      <c r="C7" s="22" t="s">
        <v>36</v>
      </c>
      <c r="D7" s="22" t="s">
        <v>43</v>
      </c>
      <c r="E7" s="22" t="s">
        <v>44</v>
      </c>
      <c r="F7" s="23" t="s">
        <v>45</v>
      </c>
      <c r="G7" s="24" t="s">
        <v>46</v>
      </c>
      <c r="H7" s="24" t="s">
        <v>47</v>
      </c>
      <c r="I7" s="24" t="s">
        <v>48</v>
      </c>
    </row>
    <row r="8">
      <c r="A8" s="92" t="s">
        <v>204</v>
      </c>
      <c r="B8" s="17" t="s">
        <v>205</v>
      </c>
      <c r="C8" s="93" t="s">
        <v>170</v>
      </c>
      <c r="D8" s="73" t="s">
        <v>52</v>
      </c>
      <c r="E8" s="17"/>
      <c r="F8" s="73" t="s">
        <v>53</v>
      </c>
      <c r="G8" s="7" t="s">
        <v>53</v>
      </c>
      <c r="H8" s="17"/>
      <c r="I8" s="17"/>
    </row>
    <row r="9" ht="25.5">
      <c r="A9" s="17" t="s">
        <v>206</v>
      </c>
      <c r="B9" s="17" t="s">
        <v>207</v>
      </c>
      <c r="C9" s="92" t="s">
        <v>208</v>
      </c>
      <c r="D9" s="73" t="s">
        <v>52</v>
      </c>
      <c r="E9" s="17" t="s">
        <v>209</v>
      </c>
      <c r="F9" s="73" t="s">
        <v>53</v>
      </c>
      <c r="G9" s="7" t="s">
        <v>53</v>
      </c>
      <c r="H9" s="17"/>
      <c r="I9" s="94" t="s">
        <v>210</v>
      </c>
    </row>
    <row r="10">
      <c r="A10" s="90" t="s">
        <v>211</v>
      </c>
      <c r="B10" s="17" t="s">
        <v>212</v>
      </c>
      <c r="C10" s="93" t="s">
        <v>213</v>
      </c>
      <c r="D10" s="17"/>
      <c r="E10" s="17"/>
      <c r="F10" s="17"/>
      <c r="G10" s="17"/>
      <c r="H10" s="17"/>
      <c r="I10" s="17"/>
    </row>
    <row r="11" ht="42.75">
      <c r="A11" s="95" t="s">
        <v>214</v>
      </c>
      <c r="B11" s="96"/>
      <c r="C11" s="96"/>
      <c r="D11" s="96"/>
      <c r="E11" s="96"/>
      <c r="F11" s="96"/>
      <c r="G11" s="96"/>
      <c r="H11" s="96"/>
      <c r="I11" s="96" t="s">
        <v>215</v>
      </c>
    </row>
    <row r="12">
      <c r="B12" s="5"/>
      <c r="C12" s="5"/>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0" workbookViewId="0">
      <selection activeCell="D8" activeCellId="0" sqref="D8"/>
    </sheetView>
  </sheetViews>
  <sheetFormatPr baseColWidth="10" defaultRowHeight="14.25"/>
  <cols>
    <col customWidth="1" min="1" max="1" style="18" width="32.21875"/>
    <col customWidth="1" min="2" max="2" style="18" width="50.109375"/>
    <col customWidth="1" min="3" max="3" style="18" width="25.44140625"/>
    <col customWidth="1" min="4" max="4" style="18" width="17.6640625"/>
    <col min="5" max="7" style="18" width="11.5546875"/>
    <col customWidth="1" min="8" max="9" style="18" width="14.33203125"/>
    <col min="10" max="16384" style="18" width="11.5546875"/>
  </cols>
  <sheetData>
    <row r="1">
      <c r="A1" s="87" t="s">
        <v>33</v>
      </c>
      <c r="B1" s="17" t="s">
        <v>216</v>
      </c>
      <c r="C1" s="67" t="s">
        <v>217</v>
      </c>
      <c r="D1" s="67"/>
      <c r="E1" s="67"/>
      <c r="F1" s="67"/>
      <c r="G1" s="67"/>
      <c r="H1" s="67"/>
      <c r="I1" s="67"/>
    </row>
    <row r="2">
      <c r="A2" s="87" t="s">
        <v>35</v>
      </c>
      <c r="B2" s="17" t="s">
        <v>13</v>
      </c>
      <c r="C2" s="67"/>
      <c r="D2" s="67"/>
      <c r="E2" s="67"/>
      <c r="F2" s="67"/>
      <c r="G2" s="67"/>
      <c r="H2" s="67"/>
      <c r="I2" s="67"/>
    </row>
    <row r="3">
      <c r="A3" s="87" t="s">
        <v>36</v>
      </c>
      <c r="B3" s="17" t="s">
        <v>218</v>
      </c>
      <c r="C3" s="67"/>
      <c r="D3" s="67"/>
      <c r="E3" s="67"/>
      <c r="F3" s="67"/>
      <c r="G3" s="67"/>
      <c r="H3" s="67"/>
      <c r="I3" s="67"/>
    </row>
    <row r="4">
      <c r="A4" s="87" t="s">
        <v>38</v>
      </c>
      <c r="B4" s="17"/>
      <c r="C4" s="67"/>
      <c r="D4" s="67"/>
      <c r="E4" s="67"/>
      <c r="F4" s="67"/>
      <c r="G4" s="67"/>
      <c r="H4" s="67"/>
      <c r="I4" s="67"/>
    </row>
    <row r="5">
      <c r="A5" s="89" t="s">
        <v>39</v>
      </c>
      <c r="B5" s="90"/>
      <c r="C5" s="67"/>
      <c r="D5" s="67"/>
      <c r="E5" s="67"/>
      <c r="F5" s="67"/>
      <c r="G5" s="67"/>
      <c r="H5" s="67"/>
      <c r="I5" s="67"/>
    </row>
    <row r="6">
      <c r="A6" s="4" t="s">
        <v>40</v>
      </c>
      <c r="B6" s="77" t="s">
        <v>15</v>
      </c>
      <c r="C6" s="21" t="str">
        <f>HYPERLINK(CONCATENATE("#'Lisez-moi'!A11"),"Retour")</f>
        <v>Retour</v>
      </c>
      <c r="D6" s="67"/>
      <c r="E6" s="67"/>
      <c r="F6" s="67"/>
      <c r="G6" s="67"/>
      <c r="H6" s="67"/>
      <c r="I6" s="67"/>
    </row>
    <row r="7" ht="38.25">
      <c r="A7" s="22" t="s">
        <v>41</v>
      </c>
      <c r="B7" s="22" t="s">
        <v>42</v>
      </c>
      <c r="C7" s="22" t="s">
        <v>36</v>
      </c>
      <c r="D7" s="22" t="s">
        <v>43</v>
      </c>
      <c r="E7" s="23" t="s">
        <v>44</v>
      </c>
      <c r="F7" s="23" t="s">
        <v>45</v>
      </c>
      <c r="G7" s="24" t="s">
        <v>46</v>
      </c>
      <c r="H7" s="24" t="s">
        <v>47</v>
      </c>
      <c r="I7" s="24" t="s">
        <v>48</v>
      </c>
    </row>
    <row r="8">
      <c r="A8" s="97" t="s">
        <v>219</v>
      </c>
      <c r="B8" s="97" t="s">
        <v>220</v>
      </c>
      <c r="C8" s="97" t="s">
        <v>221</v>
      </c>
      <c r="D8" s="98" t="s">
        <v>52</v>
      </c>
      <c r="E8" s="99"/>
      <c r="F8" s="98" t="s">
        <v>53</v>
      </c>
      <c r="G8" s="100" t="s">
        <v>53</v>
      </c>
      <c r="H8" s="100"/>
      <c r="I8" s="100"/>
    </row>
    <row r="9">
      <c r="A9" s="66" t="s">
        <v>222</v>
      </c>
      <c r="B9" s="17" t="s">
        <v>223</v>
      </c>
      <c r="C9" s="17" t="s">
        <v>224</v>
      </c>
      <c r="D9" s="73" t="s">
        <v>141</v>
      </c>
      <c r="E9" s="17"/>
      <c r="F9" s="73" t="s">
        <v>53</v>
      </c>
      <c r="G9" s="7" t="s">
        <v>53</v>
      </c>
      <c r="H9" s="17"/>
      <c r="I9" s="101"/>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2" workbookViewId="0">
      <selection activeCell="C8" activeCellId="0" sqref="C8"/>
    </sheetView>
  </sheetViews>
  <sheetFormatPr baseColWidth="10" defaultColWidth="11.44140625" defaultRowHeight="14.25"/>
  <cols>
    <col customWidth="1" min="1" max="1" width="32"/>
    <col bestFit="1" customWidth="1" min="2" max="2" width="35.77734375"/>
    <col customWidth="1" min="3" max="3" width="25.109375"/>
    <col bestFit="1" customWidth="1" min="4" max="4" width="13"/>
    <col bestFit="1" customWidth="1" min="5" max="5" width="14.44140625"/>
    <col customWidth="1" min="8" max="8" width="15.88671875"/>
    <col customWidth="1" min="9" max="9" width="53.88671875"/>
    <col customWidth="1" min="1024" max="1024" width="11.5546875"/>
  </cols>
  <sheetData>
    <row r="1">
      <c r="A1" s="87" t="s">
        <v>33</v>
      </c>
      <c r="B1" s="17" t="s">
        <v>225</v>
      </c>
      <c r="C1" s="67" t="s">
        <v>226</v>
      </c>
      <c r="D1" s="67"/>
      <c r="E1" s="67"/>
      <c r="F1" s="67"/>
      <c r="G1" s="67"/>
      <c r="H1" s="67"/>
      <c r="I1" s="67"/>
    </row>
    <row r="2">
      <c r="A2" s="87" t="s">
        <v>35</v>
      </c>
      <c r="B2" s="17" t="s">
        <v>16</v>
      </c>
      <c r="C2" s="67"/>
      <c r="D2" s="67"/>
      <c r="E2" s="67"/>
      <c r="F2" s="67"/>
      <c r="G2" s="67"/>
      <c r="H2" s="67"/>
      <c r="I2" s="67"/>
    </row>
    <row r="3">
      <c r="A3" s="87" t="s">
        <v>36</v>
      </c>
      <c r="B3" s="17" t="s">
        <v>227</v>
      </c>
      <c r="C3" s="67"/>
      <c r="D3" s="67"/>
      <c r="E3" s="67"/>
      <c r="F3" s="67"/>
      <c r="G3" s="67"/>
      <c r="H3" s="67"/>
      <c r="I3" s="67"/>
    </row>
    <row r="4">
      <c r="A4" s="87" t="s">
        <v>38</v>
      </c>
      <c r="B4" s="17"/>
      <c r="C4" s="67"/>
      <c r="D4" s="67"/>
      <c r="E4" s="67"/>
      <c r="F4" s="67"/>
      <c r="G4" s="67"/>
      <c r="H4" s="67"/>
      <c r="I4" s="67"/>
    </row>
    <row r="5">
      <c r="A5" s="89" t="s">
        <v>39</v>
      </c>
      <c r="B5" s="90"/>
      <c r="C5" s="67"/>
      <c r="D5" s="67"/>
      <c r="E5" s="67"/>
      <c r="F5" s="67"/>
      <c r="G5" s="67"/>
      <c r="H5" s="67"/>
      <c r="I5" s="67"/>
    </row>
    <row r="6">
      <c r="A6" s="4" t="s">
        <v>40</v>
      </c>
      <c r="B6" s="77" t="s">
        <v>15</v>
      </c>
      <c r="C6" s="21" t="str">
        <f>HYPERLINK(CONCATENATE("#'Lisez-moi'!A11"),"Retour")</f>
        <v>Retour</v>
      </c>
      <c r="D6" s="67"/>
      <c r="E6" s="67"/>
      <c r="F6" s="67"/>
      <c r="G6" s="67"/>
      <c r="H6" s="67"/>
      <c r="I6" s="67"/>
    </row>
    <row r="7" ht="38.25">
      <c r="A7" s="22" t="s">
        <v>41</v>
      </c>
      <c r="B7" s="22" t="s">
        <v>42</v>
      </c>
      <c r="C7" s="22" t="s">
        <v>36</v>
      </c>
      <c r="D7" s="22" t="s">
        <v>43</v>
      </c>
      <c r="E7" s="23" t="s">
        <v>44</v>
      </c>
      <c r="F7" s="23" t="s">
        <v>45</v>
      </c>
      <c r="G7" s="24" t="s">
        <v>46</v>
      </c>
      <c r="H7" s="24" t="s">
        <v>47</v>
      </c>
      <c r="I7" s="24" t="s">
        <v>48</v>
      </c>
      <c r="J7" s="82"/>
    </row>
    <row r="8" s="102" customFormat="1">
      <c r="A8" s="97" t="s">
        <v>228</v>
      </c>
      <c r="B8" s="97" t="s">
        <v>229</v>
      </c>
      <c r="C8" s="97" t="s">
        <v>170</v>
      </c>
      <c r="D8" s="98" t="s">
        <v>52</v>
      </c>
      <c r="E8" s="99"/>
      <c r="F8" s="98" t="s">
        <v>53</v>
      </c>
      <c r="G8" s="100" t="s">
        <v>53</v>
      </c>
      <c r="H8" s="100"/>
      <c r="I8" s="100"/>
      <c r="J8" s="103"/>
    </row>
    <row r="9" s="5" customFormat="1">
      <c r="A9" s="104" t="s">
        <v>171</v>
      </c>
      <c r="B9" s="17" t="s">
        <v>230</v>
      </c>
      <c r="C9" s="7"/>
      <c r="D9" s="7" t="s">
        <v>52</v>
      </c>
      <c r="E9" s="17" t="s">
        <v>173</v>
      </c>
      <c r="F9" s="73" t="s">
        <v>53</v>
      </c>
      <c r="G9" s="7" t="s">
        <v>53</v>
      </c>
      <c r="H9" s="64"/>
      <c r="I9" s="105"/>
    </row>
    <row r="10" s="106" customFormat="1" ht="13.800000000000001">
      <c r="A10" s="64" t="s">
        <v>231</v>
      </c>
      <c r="B10" s="64" t="s">
        <v>232</v>
      </c>
      <c r="C10" s="64"/>
      <c r="D10" s="107" t="s">
        <v>233</v>
      </c>
      <c r="E10" s="108" t="s">
        <v>234</v>
      </c>
      <c r="F10" s="107" t="s">
        <v>53</v>
      </c>
      <c r="G10" s="100" t="s">
        <v>53</v>
      </c>
      <c r="H10" s="64"/>
      <c r="I10" s="64"/>
    </row>
    <row r="12">
      <c r="A12" s="109"/>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2" workbookViewId="0">
      <selection activeCell="B3" activeCellId="0" sqref="B3"/>
    </sheetView>
  </sheetViews>
  <sheetFormatPr baseColWidth="10" defaultColWidth="11.44140625" defaultRowHeight="14.25"/>
  <cols>
    <col customWidth="1" min="1" max="1" style="5" width="32"/>
    <col customWidth="1" min="2" max="2" style="5" width="34.88671875"/>
    <col bestFit="1" customWidth="1" min="3" max="3" style="5" width="25.6640625"/>
    <col bestFit="1" customWidth="1" min="4" max="4" style="5" width="13"/>
    <col bestFit="1" customWidth="1" min="5" max="5" style="5" width="15.33203125"/>
    <col min="6" max="7" style="5" width="11.44140625"/>
    <col customWidth="1" min="8" max="8" style="5" width="15.88671875"/>
    <col customWidth="1" min="9" max="9" style="5" width="53.88671875"/>
    <col min="10" max="1023" style="5" width="11.44140625"/>
    <col customWidth="1" min="1024" max="1024" style="5" width="11.5546875"/>
    <col min="1025" max="16384" style="5" width="11.44140625"/>
  </cols>
  <sheetData>
    <row r="1">
      <c r="A1" s="16" t="s">
        <v>33</v>
      </c>
      <c r="B1" s="64" t="s">
        <v>235</v>
      </c>
      <c r="C1" s="67" t="s">
        <v>226</v>
      </c>
      <c r="D1" s="18"/>
      <c r="E1" s="18"/>
      <c r="F1" s="18"/>
      <c r="G1" s="18"/>
      <c r="H1" s="18"/>
      <c r="I1" s="18"/>
    </row>
    <row r="2">
      <c r="A2" s="16" t="s">
        <v>35</v>
      </c>
      <c r="B2" s="64" t="s">
        <v>236</v>
      </c>
      <c r="C2" s="18"/>
      <c r="D2" s="18"/>
      <c r="E2" s="18"/>
      <c r="F2" s="18"/>
      <c r="G2" s="18"/>
      <c r="H2" s="18"/>
      <c r="I2" s="18"/>
    </row>
    <row r="3">
      <c r="A3" s="16" t="s">
        <v>36</v>
      </c>
      <c r="B3" s="64" t="s">
        <v>237</v>
      </c>
      <c r="C3" s="18"/>
      <c r="D3" s="18"/>
      <c r="E3" s="18"/>
      <c r="F3" s="18"/>
      <c r="G3" s="18"/>
      <c r="H3" s="18"/>
      <c r="I3" s="18"/>
    </row>
    <row r="4">
      <c r="A4" s="16" t="s">
        <v>38</v>
      </c>
      <c r="B4" s="64"/>
      <c r="C4" s="18"/>
      <c r="D4" s="18"/>
      <c r="E4" s="18"/>
      <c r="F4" s="18"/>
      <c r="G4" s="18"/>
      <c r="H4" s="18"/>
      <c r="I4" s="18"/>
    </row>
    <row r="5">
      <c r="A5" s="110" t="s">
        <v>39</v>
      </c>
      <c r="B5" s="111" t="s">
        <v>238</v>
      </c>
      <c r="C5" s="18"/>
      <c r="D5" s="18"/>
      <c r="E5" s="18"/>
      <c r="F5" s="18"/>
      <c r="G5" s="18"/>
      <c r="H5" s="18"/>
      <c r="I5" s="18"/>
    </row>
    <row r="6">
      <c r="A6" s="112" t="s">
        <v>239</v>
      </c>
      <c r="B6" s="70" t="s">
        <v>15</v>
      </c>
      <c r="C6" s="113" t="str">
        <f>HYPERLINK(CONCATENATE("#'Lisez-moi'!D3"),"Retour")</f>
        <v>Retour</v>
      </c>
      <c r="D6" s="18"/>
      <c r="E6" s="18"/>
      <c r="F6" s="18"/>
      <c r="G6" s="18"/>
      <c r="H6" s="18"/>
      <c r="I6" s="18"/>
    </row>
    <row r="7" ht="38.25">
      <c r="A7" s="114" t="s">
        <v>41</v>
      </c>
      <c r="B7" s="114" t="s">
        <v>42</v>
      </c>
      <c r="C7" s="114" t="s">
        <v>36</v>
      </c>
      <c r="D7" s="114" t="s">
        <v>43</v>
      </c>
      <c r="E7" s="23" t="s">
        <v>44</v>
      </c>
      <c r="F7" s="23" t="s">
        <v>45</v>
      </c>
      <c r="G7" s="115" t="s">
        <v>46</v>
      </c>
      <c r="H7" s="115" t="s">
        <v>47</v>
      </c>
      <c r="I7" s="115" t="s">
        <v>48</v>
      </c>
    </row>
    <row r="8">
      <c r="A8" s="116" t="s">
        <v>240</v>
      </c>
      <c r="B8" s="111" t="s">
        <v>241</v>
      </c>
      <c r="C8" s="117" t="s">
        <v>170</v>
      </c>
      <c r="D8" s="107" t="s">
        <v>52</v>
      </c>
      <c r="E8" s="64"/>
      <c r="F8" s="107" t="s">
        <v>53</v>
      </c>
      <c r="G8" s="7" t="s">
        <v>53</v>
      </c>
      <c r="H8" s="64"/>
      <c r="I8" s="64"/>
    </row>
    <row r="9" ht="102">
      <c r="A9" s="118" t="s">
        <v>242</v>
      </c>
      <c r="B9" s="111" t="s">
        <v>243</v>
      </c>
      <c r="C9" s="119" t="s">
        <v>244</v>
      </c>
      <c r="D9" s="120" t="s">
        <v>52</v>
      </c>
      <c r="E9" s="111" t="s">
        <v>245</v>
      </c>
      <c r="F9" s="120" t="s">
        <v>53</v>
      </c>
      <c r="G9" s="121" t="s">
        <v>53</v>
      </c>
      <c r="H9" s="111"/>
      <c r="I9" s="122" t="s">
        <v>246</v>
      </c>
    </row>
    <row r="10">
      <c r="A10" s="64" t="s">
        <v>247</v>
      </c>
      <c r="B10" s="64" t="s">
        <v>248</v>
      </c>
      <c r="C10" s="64" t="s">
        <v>249</v>
      </c>
      <c r="D10" s="107" t="s">
        <v>52</v>
      </c>
      <c r="E10" s="64" t="s">
        <v>250</v>
      </c>
      <c r="F10" s="107" t="s">
        <v>53</v>
      </c>
      <c r="G10" s="107" t="s">
        <v>53</v>
      </c>
      <c r="H10" s="64"/>
      <c r="I10" s="64"/>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2D050"/>
    <outlinePr applyStyles="0" summaryBelow="1" summaryRight="1" showOutlineSymbols="1"/>
    <pageSetUpPr autoPageBreaks="1" fitToPage="0"/>
  </sheetPr>
  <sheetViews>
    <sheetView zoomScale="102" workbookViewId="0">
      <selection activeCell="C8" activeCellId="0" sqref="C8"/>
    </sheetView>
  </sheetViews>
  <sheetFormatPr baseColWidth="10" defaultColWidth="11.44140625" defaultRowHeight="14.25"/>
  <cols>
    <col customWidth="1" min="1" max="1" width="30.6640625"/>
    <col customWidth="1" min="2" max="2" width="34"/>
    <col customWidth="1" min="3" max="3" width="29.44140625"/>
    <col bestFit="1" customWidth="1" min="4" max="4" style="75" width="13"/>
    <col bestFit="1" customWidth="1" min="5" max="5" width="14.44140625"/>
    <col customWidth="1" min="6" max="6" style="75" width="15"/>
    <col customWidth="1" min="8" max="8" width="14"/>
    <col customWidth="1" min="9" max="9" width="50.109375"/>
    <col customWidth="1" min="1024" max="1024" width="11.5546875"/>
  </cols>
  <sheetData>
    <row r="1">
      <c r="A1" s="87" t="s">
        <v>33</v>
      </c>
      <c r="B1" s="17" t="s">
        <v>251</v>
      </c>
      <c r="C1" s="18"/>
      <c r="D1" s="123"/>
      <c r="E1" s="18"/>
      <c r="F1" s="123"/>
      <c r="G1" s="18"/>
      <c r="H1" s="18"/>
      <c r="I1" s="18"/>
    </row>
    <row r="2">
      <c r="A2" s="87" t="s">
        <v>35</v>
      </c>
      <c r="B2" s="17" t="s">
        <v>252</v>
      </c>
      <c r="C2" s="18"/>
      <c r="D2" s="123"/>
      <c r="E2" s="18"/>
      <c r="F2" s="123"/>
      <c r="G2" s="18"/>
      <c r="H2" s="18"/>
      <c r="I2" s="18"/>
    </row>
    <row r="3" ht="38.25">
      <c r="A3" s="87" t="s">
        <v>36</v>
      </c>
      <c r="B3" s="19" t="s">
        <v>253</v>
      </c>
      <c r="C3" s="18"/>
      <c r="D3" s="123"/>
      <c r="E3" s="18"/>
      <c r="F3" s="123"/>
      <c r="G3" s="18"/>
      <c r="H3" s="18"/>
      <c r="I3" s="18"/>
    </row>
    <row r="4">
      <c r="A4" s="87" t="s">
        <v>38</v>
      </c>
      <c r="B4" s="64"/>
      <c r="C4" s="18"/>
      <c r="D4" s="123"/>
      <c r="E4" s="18"/>
      <c r="F4" s="123"/>
      <c r="G4" s="18"/>
      <c r="H4" s="18"/>
      <c r="I4" s="18"/>
    </row>
    <row r="5">
      <c r="A5" s="89" t="s">
        <v>39</v>
      </c>
      <c r="B5" s="64"/>
      <c r="C5" s="18"/>
      <c r="D5" s="123"/>
      <c r="E5" s="18"/>
      <c r="F5" s="123"/>
      <c r="G5" s="18"/>
      <c r="H5" s="18"/>
      <c r="I5" s="18"/>
    </row>
    <row r="6">
      <c r="A6" s="4" t="s">
        <v>40</v>
      </c>
      <c r="B6" s="124" t="s">
        <v>12</v>
      </c>
      <c r="C6" s="21" t="str">
        <f>HYPERLINK(CONCATENATE("#'Lisez-moi'!A11"),"Retour")</f>
        <v>Retour</v>
      </c>
      <c r="D6" s="123"/>
      <c r="E6" s="18"/>
      <c r="F6" s="123"/>
      <c r="G6" s="18"/>
      <c r="H6" s="18"/>
      <c r="I6" s="18"/>
    </row>
    <row r="7" ht="25.5">
      <c r="A7" s="22" t="s">
        <v>41</v>
      </c>
      <c r="B7" s="22" t="s">
        <v>42</v>
      </c>
      <c r="C7" s="22" t="s">
        <v>36</v>
      </c>
      <c r="D7" s="22" t="s">
        <v>43</v>
      </c>
      <c r="E7" s="22" t="s">
        <v>44</v>
      </c>
      <c r="F7" s="23" t="s">
        <v>45</v>
      </c>
      <c r="G7" s="24" t="s">
        <v>46</v>
      </c>
      <c r="H7" s="24" t="s">
        <v>47</v>
      </c>
      <c r="I7" s="81" t="s">
        <v>48</v>
      </c>
    </row>
    <row r="8">
      <c r="A8" s="92" t="s">
        <v>254</v>
      </c>
      <c r="B8" s="93" t="s">
        <v>255</v>
      </c>
      <c r="C8" s="125" t="s">
        <v>170</v>
      </c>
      <c r="D8" s="107" t="s">
        <v>52</v>
      </c>
      <c r="E8" s="64"/>
      <c r="F8" s="107" t="s">
        <v>53</v>
      </c>
      <c r="G8" s="6" t="s">
        <v>53</v>
      </c>
      <c r="H8" s="64"/>
      <c r="I8" s="126"/>
    </row>
    <row r="9" s="5" customFormat="1" ht="38.25">
      <c r="A9" s="92" t="s">
        <v>256</v>
      </c>
      <c r="B9" s="93" t="s">
        <v>257</v>
      </c>
      <c r="C9" s="127" t="s">
        <v>258</v>
      </c>
      <c r="D9" s="73" t="s">
        <v>52</v>
      </c>
      <c r="E9" s="17" t="s">
        <v>259</v>
      </c>
      <c r="F9" s="73" t="s">
        <v>53</v>
      </c>
      <c r="G9" s="6" t="s">
        <v>53</v>
      </c>
      <c r="H9" s="64"/>
      <c r="I9" s="128" t="s">
        <v>260</v>
      </c>
    </row>
    <row r="10">
      <c r="A10" s="92" t="s">
        <v>261</v>
      </c>
      <c r="B10" s="93" t="s">
        <v>262</v>
      </c>
      <c r="C10" s="127" t="s">
        <v>263</v>
      </c>
      <c r="D10" s="73" t="s">
        <v>155</v>
      </c>
      <c r="E10" s="64"/>
      <c r="F10" s="73" t="s">
        <v>70</v>
      </c>
      <c r="G10" s="6" t="s">
        <v>53</v>
      </c>
      <c r="H10" s="64"/>
      <c r="I10" s="128"/>
    </row>
    <row r="11" ht="51">
      <c r="A11" s="92" t="s">
        <v>264</v>
      </c>
      <c r="B11" s="93" t="s">
        <v>265</v>
      </c>
      <c r="C11" s="72" t="s">
        <v>266</v>
      </c>
      <c r="D11" s="73" t="s">
        <v>52</v>
      </c>
      <c r="E11" s="17" t="s">
        <v>267</v>
      </c>
      <c r="F11" s="73" t="s">
        <v>53</v>
      </c>
      <c r="G11" s="6" t="s">
        <v>53</v>
      </c>
      <c r="H11" s="64"/>
      <c r="I11" s="128"/>
    </row>
    <row r="12" ht="25.5">
      <c r="A12" s="92" t="s">
        <v>268</v>
      </c>
      <c r="B12" s="92" t="s">
        <v>269</v>
      </c>
      <c r="C12" s="92" t="s">
        <v>270</v>
      </c>
      <c r="D12" s="73" t="s">
        <v>155</v>
      </c>
      <c r="E12" s="64"/>
      <c r="F12" s="73" t="s">
        <v>70</v>
      </c>
      <c r="G12" s="6" t="s">
        <v>53</v>
      </c>
      <c r="H12" s="64"/>
      <c r="I12" s="128"/>
    </row>
    <row r="13" ht="25.5">
      <c r="A13" s="92" t="s">
        <v>271</v>
      </c>
      <c r="B13" s="92" t="s">
        <v>272</v>
      </c>
      <c r="C13" s="92" t="s">
        <v>273</v>
      </c>
      <c r="D13" s="73" t="s">
        <v>155</v>
      </c>
      <c r="E13" s="64"/>
      <c r="F13" s="73" t="s">
        <v>70</v>
      </c>
      <c r="G13" s="6" t="s">
        <v>53</v>
      </c>
      <c r="H13" s="64"/>
      <c r="I13" s="128"/>
    </row>
    <row r="14">
      <c r="A14" s="92" t="s">
        <v>274</v>
      </c>
      <c r="B14" s="92" t="s">
        <v>275</v>
      </c>
      <c r="C14" s="92" t="s">
        <v>276</v>
      </c>
      <c r="D14" s="73" t="s">
        <v>125</v>
      </c>
      <c r="E14" s="64"/>
      <c r="F14" s="73" t="s">
        <v>53</v>
      </c>
      <c r="G14" s="6" t="s">
        <v>53</v>
      </c>
      <c r="H14" s="64"/>
      <c r="I14" s="128"/>
    </row>
    <row r="15">
      <c r="A15" s="92" t="s">
        <v>277</v>
      </c>
      <c r="B15" s="93" t="s">
        <v>278</v>
      </c>
      <c r="C15" s="127" t="s">
        <v>279</v>
      </c>
      <c r="D15" s="73" t="s">
        <v>155</v>
      </c>
      <c r="E15" s="64"/>
      <c r="F15" s="73" t="s">
        <v>70</v>
      </c>
      <c r="G15" s="6" t="s">
        <v>53</v>
      </c>
      <c r="H15" s="64"/>
      <c r="I15" s="64"/>
    </row>
  </sheetData>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re document" ma:contentTypeID="0x0101000E8E226EA7A71A4BB9E1DD48D5E1152500D4136003B085124B9A0DBE23EE8EA9C4" ma:contentTypeVersion="53" ma:contentTypeDescription="Crée un document." ma:contentTypeScope="" ma:versionID="120fd7024ec1f2693b13485147a55ae9">
  <xsd:schema xmlns:xsd="http://www.w3.org/2001/XMLSchema" xmlns:xs="http://www.w3.org/2001/XMLSchema" xmlns:p="http://schemas.microsoft.com/office/2006/metadata/properties" xmlns:ns2="0b6e5a5e-72a6-4c53-b0d4-c75126b5d740" xmlns:ns3="c577b076-4395-43b1-8591-68d8ed250c22" xmlns:ns4="ab8c07a1-a4cb-46df-8f6e-5407a5fc1061" xmlns:ns5="08bfd1da-55cb-4830-b9cc-4aad728cbe39" xmlns:ns6="f8eec4ec-77d4-42da-a816-69267a9a1d37" targetNamespace="http://schemas.microsoft.com/office/2006/metadata/properties" ma:root="true" ma:fieldsID="2a83e1730b56b699a606e8f27ffd006e" ns2:_="" ns3:_="" ns4:_="" ns5:_="" ns6:_="">
    <xsd:import namespace="0b6e5a5e-72a6-4c53-b0d4-c75126b5d740"/>
    <xsd:import namespace="c577b076-4395-43b1-8591-68d8ed250c22"/>
    <xsd:import namespace="ab8c07a1-a4cb-46df-8f6e-5407a5fc1061"/>
    <xsd:import namespace="08bfd1da-55cb-4830-b9cc-4aad728cbe39"/>
    <xsd:import namespace="f8eec4ec-77d4-42da-a816-69267a9a1d37"/>
    <xsd:element name="properties">
      <xsd:complexType>
        <xsd:sequence>
          <xsd:element name="documentManagement">
            <xsd:complexType>
              <xsd:all>
                <xsd:element ref="ns2:Commentaires" minOccurs="0"/>
                <xsd:element ref="ns2:Date_x0020__x0028_publication_x0020__x002F__x0020_réunion_x0029_"/>
                <xsd:element ref="ns2:fc1d843308cb4ac89f48e993d43f056d" minOccurs="0"/>
                <xsd:element ref="ns3:TaxCatchAll" minOccurs="0"/>
                <xsd:element ref="ns3:TaxCatchAllLabel" minOccurs="0"/>
                <xsd:element ref="ns2:Financement" minOccurs="0"/>
                <xsd:element ref="ns2:a8f79059e236446197d34050981f4b23" minOccurs="0"/>
                <xsd:element ref="ns2:Statut"/>
                <xsd:element ref="ns2:h162f9b6278b48459d3c18edc112ade2" minOccurs="0"/>
                <xsd:element ref="ns2:pb9f3018b8c941ffafdfaa3219babc32" minOccurs="0"/>
                <xsd:element ref="ns4:n895e4f93ee645978d71e8f82b7dd8b6" minOccurs="0"/>
                <xsd:element ref="ns5:Langue_x0020_du_x0020_document"/>
                <xsd:element ref="ns5:Auteurs" minOccurs="0"/>
                <xsd:element ref="ns5:Résumé" minOccurs="0"/>
                <xsd:element ref="ns5:Prix_x0020_membre" minOccurs="0"/>
                <xsd:element ref="ns5:Prix_x0020_non_x0020_membre" minOccurs="0"/>
                <xsd:element ref="ns5:da59f61a43e84446a95a08f7196849dc"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6: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6e5a5e-72a6-4c53-b0d4-c75126b5d740" elementFormDefault="qualified">
    <xsd:import namespace="http://schemas.microsoft.com/office/2006/documentManagement/types"/>
    <xsd:import namespace="http://schemas.microsoft.com/office/infopath/2007/PartnerControls"/>
    <xsd:element name="Commentaires" ma:index="8" nillable="true" ma:displayName="Commentaires" ma:internalName="Commentaires" ma:readOnly="false">
      <xsd:simpleType>
        <xsd:restriction base="dms:Note">
          <xsd:maxLength value="255"/>
        </xsd:restriction>
      </xsd:simpleType>
    </xsd:element>
    <xsd:element name="Date_x0020__x0028_publication_x0020__x002F__x0020_réunion_x0029_" ma:index="9" ma:displayName="Date (publication / réunion)" ma:format="DateOnly" ma:internalName="Date_x0020__x0028_publication_x0020__x002F__x0020_r_x00e9_union_x0029_" ma:readOnly="false">
      <xsd:simpleType>
        <xsd:restriction base="dms:DateTime"/>
      </xsd:simpleType>
    </xsd:element>
    <xsd:element name="fc1d843308cb4ac89f48e993d43f056d" ma:index="10" nillable="true" ma:taxonomy="true" ma:internalName="fc1d843308cb4ac89f48e993d43f056d" ma:taxonomyFieldName="_x00c9_v_x00e8_nement" ma:displayName="Évènements" ma:readOnly="false" ma:default="" ma:fieldId="{fc1d8433-08cb-4ac8-9f48-e993d43f056d}" ma:taxonomyMulti="true" ma:sspId="802746f9-92d7-4c60-9915-46550c36bb5d" ma:termSetId="ce23bfa3-c1a8-402d-ad0a-cf2e60b52727" ma:anchorId="00000000-0000-0000-0000-000000000000" ma:open="false" ma:isKeyword="false">
      <xsd:complexType>
        <xsd:sequence>
          <xsd:element ref="pc:Terms" minOccurs="0" maxOccurs="1"/>
        </xsd:sequence>
      </xsd:complexType>
    </xsd:element>
    <xsd:element name="Financement" ma:index="14" nillable="true" ma:displayName="Financement" ma:default="ASTEE" ma:internalName="Financement" ma:readOnly="false">
      <xsd:complexType>
        <xsd:complexContent>
          <xsd:extension base="dms:MultiChoice">
            <xsd:sequence>
              <xsd:element name="Value" maxOccurs="unbounded" minOccurs="0" nillable="true">
                <xsd:simpleType>
                  <xsd:restriction base="dms:Choice">
                    <xsd:enumeration value="ASTEE"/>
                    <xsd:enumeration value="CONVENTION"/>
                    <xsd:enumeration value="EXTERNE"/>
                  </xsd:restriction>
                </xsd:simpleType>
              </xsd:element>
            </xsd:sequence>
          </xsd:extension>
        </xsd:complexContent>
      </xsd:complexType>
    </xsd:element>
    <xsd:element name="a8f79059e236446197d34050981f4b23" ma:index="15" nillable="true" ma:taxonomy="true" ma:internalName="a8f79059e236446197d34050981f4b23" ma:taxonomyFieldName="Instance_x0020_de_x0020_rattachement" ma:displayName="Instances de rattachement" ma:readOnly="false" ma:default="" ma:fieldId="{a8f79059-e236-4461-97d3-4050981f4b23}" ma:taxonomyMulti="true" ma:sspId="802746f9-92d7-4c60-9915-46550c36bb5d" ma:termSetId="c4a3e76c-86bb-4b5c-af70-91e4f598aa73" ma:anchorId="00000000-0000-0000-0000-000000000000" ma:open="false" ma:isKeyword="false">
      <xsd:complexType>
        <xsd:sequence>
          <xsd:element ref="pc:Terms" minOccurs="0" maxOccurs="1"/>
        </xsd:sequence>
      </xsd:complexType>
    </xsd:element>
    <xsd:element name="Statut" ma:index="17" ma:displayName="Statut" ma:default="En cours" ma:format="Dropdown" ma:internalName="Statut" ma:readOnly="false">
      <xsd:simpleType>
        <xsd:restriction base="dms:Choice">
          <xsd:enumeration value="En cours"/>
          <xsd:enumeration value="Finalisé"/>
          <xsd:enumeration value="Maquetté"/>
          <xsd:enumeration value="BAT"/>
        </xsd:restriction>
      </xsd:simpleType>
    </xsd:element>
    <xsd:element name="h162f9b6278b48459d3c18edc112ade2" ma:index="18" nillable="true" ma:taxonomy="true" ma:internalName="h162f9b6278b48459d3c18edc112ade2" ma:taxonomyFieldName="Th_x00e9_matique_x0020_m_x00e9_tier" ma:displayName="Thématiques métier" ma:readOnly="false" ma:default="" ma:fieldId="{1162f9b6-278b-4845-9d3c-18edc112ade2}" ma:taxonomyMulti="true" ma:sspId="802746f9-92d7-4c60-9915-46550c36bb5d" ma:termSetId="e8b70a21-6c92-40e6-a33d-a8e4a85c2cdb" ma:anchorId="00000000-0000-0000-0000-000000000000" ma:open="false" ma:isKeyword="false">
      <xsd:complexType>
        <xsd:sequence>
          <xsd:element ref="pc:Terms" minOccurs="0" maxOccurs="1"/>
        </xsd:sequence>
      </xsd:complexType>
    </xsd:element>
    <xsd:element name="pb9f3018b8c941ffafdfaa3219babc32" ma:index="20" nillable="true" ma:taxonomy="true" ma:internalName="pb9f3018b8c941ffafdfaa3219babc32" ma:taxonomyFieldName="Th_x00e9_matique_x0020_ODD" ma:displayName="Thématiques ODD" ma:readOnly="false" ma:default="" ma:fieldId="{9b9f3018-b8c9-41ff-afdf-aa3219babc32}" ma:taxonomyMulti="true" ma:sspId="802746f9-92d7-4c60-9915-46550c36bb5d" ma:termSetId="77985ea8-e789-4808-9d6c-c57995534cf1"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577b076-4395-43b1-8591-68d8ed250c22"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f6875af0-cc36-49a8-90a1-101668936217}" ma:internalName="TaxCatchAll" ma:showField="CatchAllData" ma:web="c577b076-4395-43b1-8591-68d8ed250c22">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f6875af0-cc36-49a8-90a1-101668936217}" ma:internalName="TaxCatchAllLabel" ma:readOnly="true" ma:showField="CatchAllDataLabel" ma:web="c577b076-4395-43b1-8591-68d8ed250c2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8c07a1-a4cb-46df-8f6e-5407a5fc1061" elementFormDefault="qualified">
    <xsd:import namespace="http://schemas.microsoft.com/office/2006/documentManagement/types"/>
    <xsd:import namespace="http://schemas.microsoft.com/office/infopath/2007/PartnerControls"/>
    <xsd:element name="n895e4f93ee645978d71e8f82b7dd8b6" ma:index="22" nillable="true" ma:taxonomy="true" ma:internalName="n895e4f93ee645978d71e8f82b7dd8b6" ma:taxonomyFieldName="Domaine" ma:displayName="Domaines" ma:readOnly="false" ma:default="" ma:fieldId="{7895e4f9-3ee6-4597-8d71-e8f82b7dd8b6}" ma:taxonomyMulti="true" ma:sspId="802746f9-92d7-4c60-9915-46550c36bb5d" ma:termSetId="72ccc2c1-4cc3-4a3b-b2a0-d7c19f83005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bfd1da-55cb-4830-b9cc-4aad728cbe39" elementFormDefault="qualified">
    <xsd:import namespace="http://schemas.microsoft.com/office/2006/documentManagement/types"/>
    <xsd:import namespace="http://schemas.microsoft.com/office/infopath/2007/PartnerControls"/>
    <xsd:element name="Langue_x0020_du_x0020_document" ma:index="24" ma:displayName="Langue du document" ma:default="français" ma:format="Dropdown" ma:internalName="Langue_x0020_du_x0020_document" ma:readOnly="false">
      <xsd:simpleType>
        <xsd:restriction base="dms:Choice">
          <xsd:enumeration value="français"/>
          <xsd:enumeration value="anglais"/>
        </xsd:restriction>
      </xsd:simpleType>
    </xsd:element>
    <xsd:element name="Auteurs" ma:index="25" nillable="true" ma:displayName="Auteurs" ma:internalName="Auteurs" ma:readOnly="false">
      <xsd:simpleType>
        <xsd:restriction base="dms:Note">
          <xsd:maxLength value="255"/>
        </xsd:restriction>
      </xsd:simpleType>
    </xsd:element>
    <xsd:element name="Résumé" ma:index="26" nillable="true" ma:displayName="Résumé" ma:internalName="R_x00e9_sum_x00e9_" ma:readOnly="false">
      <xsd:simpleType>
        <xsd:restriction base="dms:Unknown"/>
      </xsd:simpleType>
    </xsd:element>
    <xsd:element name="Prix_x0020_membre" ma:index="27" nillable="true" ma:displayName="Prix membre" ma:LCID="1036" ma:internalName="Prix_x0020_membre" ma:readOnly="false">
      <xsd:simpleType>
        <xsd:restriction base="dms:Currency"/>
      </xsd:simpleType>
    </xsd:element>
    <xsd:element name="Prix_x0020_non_x0020_membre" ma:index="28" nillable="true" ma:displayName="Prix non membre" ma:LCID="1036" ma:internalName="Prix_x0020_non_x0020_membre" ma:readOnly="false">
      <xsd:simpleType>
        <xsd:restriction base="dms:Currency"/>
      </xsd:simpleType>
    </xsd:element>
    <xsd:element name="da59f61a43e84446a95a08f7196849dc" ma:index="29" nillable="true" ma:taxonomy="true" ma:internalName="da59f61a43e84446a95a08f7196849dc" ma:taxonomyFieldName="Type_x0020_de_x0020_publication" ma:displayName="Type de publication" ma:readOnly="false" ma:default="" ma:fieldId="{da59f61a-43e8-4446-a95a-08f7196849dc}" ma:sspId="802746f9-92d7-4c60-9915-46550c36bb5d" ma:termSetId="36042483-b5e5-4f0f-b4a8-96e2fc09154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8eec4ec-77d4-42da-a816-69267a9a1d37"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lcf76f155ced4ddcb4097134ff3c332f" ma:index="38" nillable="true" ma:taxonomy="true" ma:internalName="lcf76f155ced4ddcb4097134ff3c332f" ma:taxonomyFieldName="MediaServiceImageTags" ma:displayName="Balises d’images" ma:readOnly="false" ma:fieldId="{5cf76f15-5ced-4ddc-b409-7134ff3c332f}" ma:taxonomyMulti="true" ma:sspId="802746f9-92d7-4c60-9915-46550c36bb5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8f79059e236446197d34050981f4b23 xmlns="0b6e5a5e-72a6-4c53-b0d4-c75126b5d740">
      <Terms xmlns="http://schemas.microsoft.com/office/infopath/2007/PartnerControls"/>
    </a8f79059e236446197d34050981f4b23>
    <Prix_x0020_membre xmlns="08bfd1da-55cb-4830-b9cc-4aad728cbe39" xsi:nil="true"/>
    <Langue_x0020_du_x0020_document xmlns="08bfd1da-55cb-4830-b9cc-4aad728cbe39">français</Langue_x0020_du_x0020_document>
    <Prix_x0020_non_x0020_membre xmlns="08bfd1da-55cb-4830-b9cc-4aad728cbe39" xsi:nil="true"/>
    <Auteurs xmlns="08bfd1da-55cb-4830-b9cc-4aad728cbe39" xsi:nil="true"/>
    <Statut xmlns="0b6e5a5e-72a6-4c53-b0d4-c75126b5d740">En cours</Statut>
    <n895e4f93ee645978d71e8f82b7dd8b6 xmlns="ab8c07a1-a4cb-46df-8f6e-5407a5fc1061">
      <Terms xmlns="http://schemas.microsoft.com/office/infopath/2007/PartnerControls"/>
    </n895e4f93ee645978d71e8f82b7dd8b6>
    <pb9f3018b8c941ffafdfaa3219babc32 xmlns="0b6e5a5e-72a6-4c53-b0d4-c75126b5d740">
      <Terms xmlns="http://schemas.microsoft.com/office/infopath/2007/PartnerControls"/>
    </pb9f3018b8c941ffafdfaa3219babc32>
    <Date_x0020__x0028_publication_x0020__x002F__x0020_réunion_x0029_ xmlns="0b6e5a5e-72a6-4c53-b0d4-c75126b5d740"/>
    <Résumé xmlns="08bfd1da-55cb-4830-b9cc-4aad728cbe39" xsi:nil="true"/>
    <h162f9b6278b48459d3c18edc112ade2 xmlns="0b6e5a5e-72a6-4c53-b0d4-c75126b5d740">
      <Terms xmlns="http://schemas.microsoft.com/office/infopath/2007/PartnerControls"/>
    </h162f9b6278b48459d3c18edc112ade2>
    <da59f61a43e84446a95a08f7196849dc xmlns="08bfd1da-55cb-4830-b9cc-4aad728cbe39">
      <Terms xmlns="http://schemas.microsoft.com/office/infopath/2007/PartnerControls"/>
    </da59f61a43e84446a95a08f7196849dc>
    <fc1d843308cb4ac89f48e993d43f056d xmlns="0b6e5a5e-72a6-4c53-b0d4-c75126b5d740">
      <Terms xmlns="http://schemas.microsoft.com/office/infopath/2007/PartnerControls"/>
    </fc1d843308cb4ac89f48e993d43f056d>
    <TaxCatchAll xmlns="c577b076-4395-43b1-8591-68d8ed250c22" xsi:nil="true"/>
    <lcf76f155ced4ddcb4097134ff3c332f xmlns="f8eec4ec-77d4-42da-a816-69267a9a1d37">
      <Terms xmlns="http://schemas.microsoft.com/office/infopath/2007/PartnerControls"/>
    </lcf76f155ced4ddcb4097134ff3c332f>
    <Commentaires xmlns="0b6e5a5e-72a6-4c53-b0d4-c75126b5d740" xsi:nil="true"/>
    <Financement xmlns="0b6e5a5e-72a6-4c53-b0d4-c75126b5d740">
      <Value>ASTEE</Value>
    </Financement>
  </documentManagement>
</p:properties>
</file>

<file path=customXml/itemProps1.xml><?xml version="1.0" encoding="utf-8"?>
<ds:datastoreItem xmlns:ds="http://schemas.openxmlformats.org/officeDocument/2006/customXml" ds:itemID="{D66A5670-B2CC-4254-9AFF-0DC26F5947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6e5a5e-72a6-4c53-b0d4-c75126b5d740"/>
    <ds:schemaRef ds:uri="c577b076-4395-43b1-8591-68d8ed250c22"/>
    <ds:schemaRef ds:uri="ab8c07a1-a4cb-46df-8f6e-5407a5fc1061"/>
    <ds:schemaRef ds:uri="08bfd1da-55cb-4830-b9cc-4aad728cbe39"/>
    <ds:schemaRef ds:uri="f8eec4ec-77d4-42da-a816-69267a9a1d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38E185-8B92-46D4-9FA0-3B9615F09132}">
  <ds:schemaRefs>
    <ds:schemaRef ds:uri="http://schemas.microsoft.com/sharepoint/v3/contenttype/forms"/>
  </ds:schemaRefs>
</ds:datastoreItem>
</file>

<file path=customXml/itemProps3.xml><?xml version="1.0" encoding="utf-8"?>
<ds:datastoreItem xmlns:ds="http://schemas.openxmlformats.org/officeDocument/2006/customXml" ds:itemID="{25C5D45F-9BE2-47F6-AF3D-F2A6BA29B4CF}">
  <ds:schemaRefs>
    <ds:schemaRef ds:uri="http://purl.org/dc/elements/1.1/"/>
    <ds:schemaRef ds:uri="http://schemas.microsoft.com/office/2006/metadata/properties"/>
    <ds:schemaRef ds:uri="0b6e5a5e-72a6-4c53-b0d4-c75126b5d740"/>
    <ds:schemaRef ds:uri="http://schemas.microsoft.com/office/infopath/2007/PartnerControls"/>
    <ds:schemaRef ds:uri="http://purl.org/dc/terms/"/>
    <ds:schemaRef ds:uri="c577b076-4395-43b1-8591-68d8ed250c22"/>
    <ds:schemaRef ds:uri="08bfd1da-55cb-4830-b9cc-4aad728cbe39"/>
    <ds:schemaRef ds:uri="http://schemas.microsoft.com/office/2006/documentManagement/types"/>
    <ds:schemaRef ds:uri="http://schemas.openxmlformats.org/package/2006/metadata/core-properties"/>
    <ds:schemaRef ds:uri="f8eec4ec-77d4-42da-a816-69267a9a1d37"/>
    <ds:schemaRef ds:uri="ab8c07a1-a4cb-46df-8f6e-5407a5fc10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ONLYOFFICE/7.3.3.49</Application>
  <DocSecurity>0</DocSecurity>
  <HyperlinkBase/>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Matrice</dc:title>
  <dc:creator>MORA Vincent</dc:creator>
  <cp:lastModifiedBy>HEBBRECHT Jean-Baptiste</cp:lastModifiedBy>
  <cp:revision>17</cp:revision>
  <dcterms:created xsi:type="dcterms:W3CDTF">2021-08-20T10:22:28Z</dcterms:created>
  <dcterms:modified xsi:type="dcterms:W3CDTF">2024-05-31T13:08:59Z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nement">
    <vt:lpwstr/>
  </property>
  <property fmtid="{D5CDD505-2E9C-101B-9397-08002B2CF9AE}" pid="3" name="ContentTypeId">
    <vt:lpwstr>0x0101000E8E226EA7A71A4BB9E1DD48D5E1152500D4136003B085124B9A0DBE23EE8EA9C4</vt:lpwstr>
  </property>
  <property fmtid="{D5CDD505-2E9C-101B-9397-08002B2CF9AE}" pid="4" name="Domaine">
    <vt:lpwstr/>
  </property>
  <property fmtid="{D5CDD505-2E9C-101B-9397-08002B2CF9AE}" pid="5" name="Instance de rattachement">
    <vt:lpwstr/>
  </property>
  <property fmtid="{D5CDD505-2E9C-101B-9397-08002B2CF9AE}" pid="6" name="MediaServiceImageTags">
    <vt:lpwstr/>
  </property>
  <property fmtid="{D5CDD505-2E9C-101B-9397-08002B2CF9AE}" pid="7" name="Th?matique ODD">
    <vt:lpwstr/>
  </property>
  <property fmtid="{D5CDD505-2E9C-101B-9397-08002B2CF9AE}" pid="8" name="Th?matique m?tier">
    <vt:lpwstr/>
  </property>
  <property fmtid="{D5CDD505-2E9C-101B-9397-08002B2CF9AE}" pid="9" name="Th_x005F_x00e9_matique_x0020_ODD">
    <vt:lpwstr/>
  </property>
  <property fmtid="{D5CDD505-2E9C-101B-9397-08002B2CF9AE}" pid="10" name="Th_x005F_x00e9_matique_x0020_m_x005F_x00e9_tier">
    <vt:lpwstr/>
  </property>
  <property fmtid="{D5CDD505-2E9C-101B-9397-08002B2CF9AE}" pid="11" name="Type de communication">
    <vt:lpwstr/>
  </property>
  <property fmtid="{D5CDD505-2E9C-101B-9397-08002B2CF9AE}" pid="12" name="Type de publication">
    <vt:lpwstr/>
  </property>
  <property fmtid="{D5CDD505-2E9C-101B-9397-08002B2CF9AE}" pid="13" name="Type_x0020_de_x0020_communication">
    <vt:lpwstr/>
  </property>
  <property fmtid="{D5CDD505-2E9C-101B-9397-08002B2CF9AE}" pid="14" name="_x005F_x00c9_v_x005F_x00e8_nement">
    <vt:lpwstr/>
  </property>
  <property fmtid="{D5CDD505-2E9C-101B-9397-08002B2CF9AE}" pid="15" name="b112a86551eb4b2ba4e73118e9afe778">
    <vt:lpwstr/>
  </property>
  <property fmtid="{D5CDD505-2E9C-101B-9397-08002B2CF9AE}" pid="16" name="_x00c9_v_x00e8_nement">
    <vt:lpwstr/>
  </property>
  <property fmtid="{D5CDD505-2E9C-101B-9397-08002B2CF9AE}" pid="17" name="Th_x00e9_matique ODD">
    <vt:lpwstr/>
  </property>
  <property fmtid="{D5CDD505-2E9C-101B-9397-08002B2CF9AE}" pid="18" name="Th_x00e9_matique m_x00e9_tier">
    <vt:lpwstr/>
  </property>
  <property fmtid="{D5CDD505-2E9C-101B-9397-08002B2CF9AE}" pid="19" name="Évènement">
    <vt:lpwstr/>
  </property>
  <property fmtid="{D5CDD505-2E9C-101B-9397-08002B2CF9AE}" pid="20" name="Thématique ODD">
    <vt:lpwstr/>
  </property>
  <property fmtid="{D5CDD505-2E9C-101B-9397-08002B2CF9AE}" pid="21" name="Thématique métier">
    <vt:lpwstr/>
  </property>
</Properties>
</file>