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DAD\Desktop\Data Analysis\Excel\Garmi\"/>
    </mc:Choice>
  </mc:AlternateContent>
  <xr:revisionPtr revIDLastSave="0" documentId="13_ncr:1_{1983BD29-F973-4532-87B3-910523E72270}" xr6:coauthVersionLast="47" xr6:coauthVersionMax="47" xr10:uidLastSave="{00000000-0000-0000-0000-000000000000}"/>
  <bookViews>
    <workbookView xWindow="-108" yWindow="-108" windowWidth="23256" windowHeight="12456" tabRatio="704" activeTab="1" xr2:uid="{00000000-000D-0000-FFFF-FFFF00000000}"/>
  </bookViews>
  <sheets>
    <sheet name="Master Sheet" sheetId="5" r:id="rId1"/>
    <sheet name="General Journal &amp; Led" sheetId="1" r:id="rId2"/>
    <sheet name="Sheet1" sheetId="6" state="hidden" r:id="rId3"/>
    <sheet name="Income Statement" sheetId="3" r:id="rId4"/>
    <sheet name="Balance Sheet" sheetId="4" r:id="rId5"/>
    <sheet name="Cash Flow" sheetId="10" r:id="rId6"/>
    <sheet name="Trial Balance" sheetId="2" r:id="rId7"/>
  </sheets>
  <externalReferences>
    <externalReference r:id="rId8"/>
  </externalReferences>
  <definedNames>
    <definedName name="_01_01_08">'General Journal &amp; Led'!#REF!</definedName>
    <definedName name="_xlnm._FilterDatabase" localSheetId="1" hidden="1">'General Journal &amp; Led'!$B$1:$B$212</definedName>
    <definedName name="AccountAll">OFFSET(#REF!,1,0,ROW(#REF!)-ROW(#REF!),COLUMN(#REF!))</definedName>
    <definedName name="AccountNo">OFFSET(#REF!,1,0,ROW(#REF!)-ROW(#REF!)-1,1)</definedName>
    <definedName name="AccountOpen">OFFSET(#REF!,1,0,ROW(#REF!)-ROW(#REF!),1)</definedName>
    <definedName name="AccountSelect">OFFSET(#REF!,1,0,ROW(#REF!)-ROW(#REF!)-1,COLUMN(#REF!))</definedName>
    <definedName name="Alan">'General Journal &amp; Led'!#REF!</definedName>
    <definedName name="BankAll">OFFSET(#REF!,1,0,ROW(#REF!)-ROW(#REF!)-1,COLUMN(#REF!))</definedName>
    <definedName name="BankCode">OFFSET(#REF!,1,0,ROW(#REF!)-ROW(#REF!)-1,1)</definedName>
    <definedName name="ExpAccount">#REF!</definedName>
    <definedName name="ExpBank">#REF!</definedName>
    <definedName name="ExpDocDate">#REF!</definedName>
    <definedName name="ExpError">#REF!</definedName>
    <definedName name="ExpExcl">#REF!</definedName>
    <definedName name="ExpIncl">#REF!</definedName>
    <definedName name="ExpPayDate">#REF!</definedName>
    <definedName name="ExpTax1">#REF!</definedName>
    <definedName name="ExpTax2">#REF!</definedName>
    <definedName name="ExpTaxCode1">#REF!</definedName>
    <definedName name="ExpTaxCode2">#REF!</definedName>
    <definedName name="ExpTaxCount">COLUMN(#REF!)-COLUMN(#REF!)</definedName>
    <definedName name="GroupAll">OFFSET(#REF!,1,0,ROW(#REF!)-ROW(#REF!),COLUMN(#REF!))</definedName>
    <definedName name="IncAccount">#REF!</definedName>
    <definedName name="IncBank">#REF!</definedName>
    <definedName name="IncDocDate">#REF!</definedName>
    <definedName name="IncError">[1]!Income[[#Data],[Error Code]]</definedName>
    <definedName name="IncExcl">#REF!</definedName>
    <definedName name="IncIncl">#REF!</definedName>
    <definedName name="IncInvoice">#REF!</definedName>
    <definedName name="IncPayAmount">#REF!</definedName>
    <definedName name="IncPayDate">#REF!</definedName>
    <definedName name="IncTax1">#REF!</definedName>
    <definedName name="IncTax2">#REF!</definedName>
    <definedName name="IncTaxCode1">#REF!</definedName>
    <definedName name="IncTaxCode2">#REF!</definedName>
    <definedName name="IncTaxCount">COLUMN(#REF!)-COLUMN(#REF!)</definedName>
    <definedName name="KeyBS">#REF!</definedName>
    <definedName name="KeyIS">#REF!</definedName>
    <definedName name="MonthNames">#REF!</definedName>
    <definedName name="Months">#REF!</definedName>
    <definedName name="_xlnm.Print_Area" localSheetId="1">'General Journal &amp; Led'!$AE$1:$AJ$212</definedName>
    <definedName name="TaxCode">OFFSET(#REF!,1,0,ROW(#REF!)-ROW(#REF!)-1,1)</definedName>
  </definedNames>
  <calcPr calcId="191029"/>
</workbook>
</file>

<file path=xl/calcChain.xml><?xml version="1.0" encoding="utf-8"?>
<calcChain xmlns="http://schemas.openxmlformats.org/spreadsheetml/2006/main">
  <c r="S2" i="1" l="1"/>
  <c r="P279" i="1"/>
  <c r="L279" i="1"/>
  <c r="CA2" i="1" l="1"/>
  <c r="CA195" i="1" s="1"/>
  <c r="BY2" i="1"/>
  <c r="A45" i="2" s="1"/>
  <c r="E5" i="4" s="1"/>
  <c r="BW2" i="1"/>
  <c r="BW196" i="1" s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BY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BQ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BW198" i="1"/>
  <c r="BZ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BW199" i="1"/>
  <c r="BY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BI200" i="1"/>
  <c r="BX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BX201" i="1"/>
  <c r="BY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BX202" i="1"/>
  <c r="BY202" i="1"/>
  <c r="BZ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BU2" i="1"/>
  <c r="BV129" i="1" s="1"/>
  <c r="BS2" i="1"/>
  <c r="BS141" i="1" s="1"/>
  <c r="AO2" i="1"/>
  <c r="AP194" i="1" s="1"/>
  <c r="BQ2" i="1"/>
  <c r="BQ200" i="1" s="1"/>
  <c r="BR127" i="1"/>
  <c r="BW127" i="1"/>
  <c r="BY127" i="1"/>
  <c r="CB127" i="1"/>
  <c r="CE127" i="1"/>
  <c r="CF127" i="1"/>
  <c r="CI127" i="1"/>
  <c r="CJ127" i="1"/>
  <c r="CM127" i="1"/>
  <c r="CN127" i="1"/>
  <c r="CO127" i="1"/>
  <c r="BW128" i="1"/>
  <c r="CE128" i="1"/>
  <c r="CF128" i="1"/>
  <c r="CI128" i="1"/>
  <c r="CJ128" i="1"/>
  <c r="CK128" i="1"/>
  <c r="CM128" i="1"/>
  <c r="CN128" i="1"/>
  <c r="BR129" i="1"/>
  <c r="BW129" i="1"/>
  <c r="CE129" i="1"/>
  <c r="CF129" i="1"/>
  <c r="CG129" i="1"/>
  <c r="CI129" i="1"/>
  <c r="CJ129" i="1"/>
  <c r="CM129" i="1"/>
  <c r="CN129" i="1"/>
  <c r="BR130" i="1"/>
  <c r="BU130" i="1"/>
  <c r="BX130" i="1"/>
  <c r="CC130" i="1"/>
  <c r="CE130" i="1"/>
  <c r="CF130" i="1"/>
  <c r="CI130" i="1"/>
  <c r="CJ130" i="1"/>
  <c r="CM130" i="1"/>
  <c r="CN130" i="1"/>
  <c r="BX131" i="1"/>
  <c r="BY131" i="1"/>
  <c r="CE131" i="1"/>
  <c r="CF131" i="1"/>
  <c r="CI131" i="1"/>
  <c r="CJ131" i="1"/>
  <c r="CM131" i="1"/>
  <c r="CN131" i="1"/>
  <c r="CO131" i="1"/>
  <c r="BR132" i="1"/>
  <c r="CE132" i="1"/>
  <c r="CF132" i="1"/>
  <c r="CI132" i="1"/>
  <c r="CJ132" i="1"/>
  <c r="CK132" i="1"/>
  <c r="CM132" i="1"/>
  <c r="CN132" i="1"/>
  <c r="BQ133" i="1"/>
  <c r="CE133" i="1"/>
  <c r="CF133" i="1"/>
  <c r="CG133" i="1"/>
  <c r="CI133" i="1"/>
  <c r="CJ133" i="1"/>
  <c r="CM133" i="1"/>
  <c r="CN133" i="1"/>
  <c r="BR134" i="1"/>
  <c r="BV134" i="1"/>
  <c r="BX134" i="1"/>
  <c r="CC134" i="1"/>
  <c r="CE134" i="1"/>
  <c r="CF134" i="1"/>
  <c r="CI134" i="1"/>
  <c r="CJ134" i="1"/>
  <c r="CM134" i="1"/>
  <c r="CN134" i="1"/>
  <c r="BQ135" i="1"/>
  <c r="BU135" i="1"/>
  <c r="BW135" i="1"/>
  <c r="BY135" i="1"/>
  <c r="CE135" i="1"/>
  <c r="CF135" i="1"/>
  <c r="CI135" i="1"/>
  <c r="CJ135" i="1"/>
  <c r="CM135" i="1"/>
  <c r="CN135" i="1"/>
  <c r="CO135" i="1"/>
  <c r="BQ136" i="1"/>
  <c r="BW136" i="1"/>
  <c r="CA136" i="1"/>
  <c r="CE136" i="1"/>
  <c r="CF136" i="1"/>
  <c r="CI136" i="1"/>
  <c r="CJ136" i="1"/>
  <c r="CK136" i="1"/>
  <c r="CM136" i="1"/>
  <c r="CN136" i="1"/>
  <c r="BQ137" i="1"/>
  <c r="BR137" i="1"/>
  <c r="BW137" i="1"/>
  <c r="CE137" i="1"/>
  <c r="CF137" i="1"/>
  <c r="CG137" i="1"/>
  <c r="CI137" i="1"/>
  <c r="CJ137" i="1"/>
  <c r="CM137" i="1"/>
  <c r="CN137" i="1"/>
  <c r="BU138" i="1"/>
  <c r="BX138" i="1"/>
  <c r="CC138" i="1"/>
  <c r="CE138" i="1"/>
  <c r="CF138" i="1"/>
  <c r="CI138" i="1"/>
  <c r="CJ138" i="1"/>
  <c r="CM138" i="1"/>
  <c r="CN138" i="1"/>
  <c r="BQ139" i="1"/>
  <c r="BV139" i="1"/>
  <c r="BY139" i="1"/>
  <c r="CE139" i="1"/>
  <c r="CF139" i="1"/>
  <c r="CI139" i="1"/>
  <c r="CJ139" i="1"/>
  <c r="CM139" i="1"/>
  <c r="CN139" i="1"/>
  <c r="CO139" i="1"/>
  <c r="BQ140" i="1"/>
  <c r="BR140" i="1"/>
  <c r="BV140" i="1"/>
  <c r="BW140" i="1"/>
  <c r="CE140" i="1"/>
  <c r="CF140" i="1"/>
  <c r="CI140" i="1"/>
  <c r="CJ140" i="1"/>
  <c r="CK140" i="1"/>
  <c r="CM140" i="1"/>
  <c r="CN140" i="1"/>
  <c r="BU141" i="1"/>
  <c r="BX141" i="1"/>
  <c r="CE141" i="1"/>
  <c r="CF141" i="1"/>
  <c r="CG141" i="1"/>
  <c r="CI141" i="1"/>
  <c r="CJ141" i="1"/>
  <c r="CM141" i="1"/>
  <c r="CN141" i="1"/>
  <c r="BR142" i="1"/>
  <c r="BV142" i="1"/>
  <c r="BX142" i="1"/>
  <c r="BZ142" i="1"/>
  <c r="CE142" i="1"/>
  <c r="CF142" i="1"/>
  <c r="CH142" i="1"/>
  <c r="CI142" i="1"/>
  <c r="CJ142" i="1"/>
  <c r="CM142" i="1"/>
  <c r="CN142" i="1"/>
  <c r="CP142" i="1"/>
  <c r="BU143" i="1"/>
  <c r="BW143" i="1"/>
  <c r="CD143" i="1"/>
  <c r="CE143" i="1"/>
  <c r="CF143" i="1"/>
  <c r="CI143" i="1"/>
  <c r="CJ143" i="1"/>
  <c r="CL143" i="1"/>
  <c r="CM143" i="1"/>
  <c r="CN143" i="1"/>
  <c r="BQ144" i="1"/>
  <c r="BR144" i="1"/>
  <c r="BU144" i="1"/>
  <c r="BW144" i="1"/>
  <c r="BZ144" i="1"/>
  <c r="CE144" i="1"/>
  <c r="CF144" i="1"/>
  <c r="CH144" i="1"/>
  <c r="CI144" i="1"/>
  <c r="CJ144" i="1"/>
  <c r="CM144" i="1"/>
  <c r="CN144" i="1"/>
  <c r="CP144" i="1"/>
  <c r="BR145" i="1"/>
  <c r="BV145" i="1"/>
  <c r="BW145" i="1"/>
  <c r="CD145" i="1"/>
  <c r="CE145" i="1"/>
  <c r="CF145" i="1"/>
  <c r="CI145" i="1"/>
  <c r="CJ145" i="1"/>
  <c r="CL145" i="1"/>
  <c r="CM145" i="1"/>
  <c r="CN145" i="1"/>
  <c r="BQ146" i="1"/>
  <c r="BR146" i="1"/>
  <c r="BV146" i="1"/>
  <c r="BX146" i="1"/>
  <c r="BZ146" i="1"/>
  <c r="CE146" i="1"/>
  <c r="CF146" i="1"/>
  <c r="CH146" i="1"/>
  <c r="CI146" i="1"/>
  <c r="CJ146" i="1"/>
  <c r="CM146" i="1"/>
  <c r="CN146" i="1"/>
  <c r="CP146" i="1"/>
  <c r="BQ147" i="1"/>
  <c r="BU147" i="1"/>
  <c r="BW147" i="1"/>
  <c r="CA147" i="1"/>
  <c r="CD147" i="1"/>
  <c r="CE147" i="1"/>
  <c r="CF147" i="1"/>
  <c r="CI147" i="1"/>
  <c r="CJ147" i="1"/>
  <c r="CL147" i="1"/>
  <c r="CM147" i="1"/>
  <c r="CN147" i="1"/>
  <c r="BU148" i="1"/>
  <c r="BW148" i="1"/>
  <c r="BZ148" i="1"/>
  <c r="CE148" i="1"/>
  <c r="CF148" i="1"/>
  <c r="CH148" i="1"/>
  <c r="CI148" i="1"/>
  <c r="CJ148" i="1"/>
  <c r="CM148" i="1"/>
  <c r="CN148" i="1"/>
  <c r="CP148" i="1"/>
  <c r="BQ149" i="1"/>
  <c r="BR149" i="1"/>
  <c r="BV149" i="1"/>
  <c r="BW149" i="1"/>
  <c r="CD149" i="1"/>
  <c r="CE149" i="1"/>
  <c r="CF149" i="1"/>
  <c r="CI149" i="1"/>
  <c r="CJ149" i="1"/>
  <c r="CL149" i="1"/>
  <c r="CM149" i="1"/>
  <c r="CN149" i="1"/>
  <c r="BV150" i="1"/>
  <c r="BX150" i="1"/>
  <c r="BZ150" i="1"/>
  <c r="CA150" i="1"/>
  <c r="CE150" i="1"/>
  <c r="CF150" i="1"/>
  <c r="CH150" i="1"/>
  <c r="CI150" i="1"/>
  <c r="CJ150" i="1"/>
  <c r="CM150" i="1"/>
  <c r="CN150" i="1"/>
  <c r="CP150" i="1"/>
  <c r="BQ151" i="1"/>
  <c r="BU151" i="1"/>
  <c r="BW151" i="1"/>
  <c r="CD151" i="1"/>
  <c r="CE151" i="1"/>
  <c r="CF151" i="1"/>
  <c r="CI151" i="1"/>
  <c r="CJ151" i="1"/>
  <c r="CL151" i="1"/>
  <c r="CM151" i="1"/>
  <c r="CN151" i="1"/>
  <c r="BQ152" i="1"/>
  <c r="BS152" i="1"/>
  <c r="BU152" i="1"/>
  <c r="BW152" i="1"/>
  <c r="BZ152" i="1"/>
  <c r="CE152" i="1"/>
  <c r="CF152" i="1"/>
  <c r="CH152" i="1"/>
  <c r="CI152" i="1"/>
  <c r="CJ152" i="1"/>
  <c r="CM152" i="1"/>
  <c r="CN152" i="1"/>
  <c r="CP152" i="1"/>
  <c r="BV153" i="1"/>
  <c r="BW153" i="1"/>
  <c r="CA153" i="1"/>
  <c r="CD153" i="1"/>
  <c r="CE153" i="1"/>
  <c r="CF153" i="1"/>
  <c r="CI153" i="1"/>
  <c r="CJ153" i="1"/>
  <c r="CL153" i="1"/>
  <c r="CM153" i="1"/>
  <c r="CN153" i="1"/>
  <c r="BQ154" i="1"/>
  <c r="BR154" i="1"/>
  <c r="BV154" i="1"/>
  <c r="BX154" i="1"/>
  <c r="BZ154" i="1"/>
  <c r="CE154" i="1"/>
  <c r="CF154" i="1"/>
  <c r="CH154" i="1"/>
  <c r="CI154" i="1"/>
  <c r="CJ154" i="1"/>
  <c r="CM154" i="1"/>
  <c r="CN154" i="1"/>
  <c r="CP154" i="1"/>
  <c r="BQ155" i="1"/>
  <c r="BS155" i="1"/>
  <c r="BU155" i="1"/>
  <c r="BW155" i="1"/>
  <c r="CD155" i="1"/>
  <c r="CE155" i="1"/>
  <c r="CF155" i="1"/>
  <c r="CI155" i="1"/>
  <c r="CJ155" i="1"/>
  <c r="CL155" i="1"/>
  <c r="CM155" i="1"/>
  <c r="CN155" i="1"/>
  <c r="BU156" i="1"/>
  <c r="BW156" i="1"/>
  <c r="BZ156" i="1"/>
  <c r="CE156" i="1"/>
  <c r="CF156" i="1"/>
  <c r="CH156" i="1"/>
  <c r="CI156" i="1"/>
  <c r="CJ156" i="1"/>
  <c r="CM156" i="1"/>
  <c r="CN156" i="1"/>
  <c r="CP156" i="1"/>
  <c r="BQ157" i="1"/>
  <c r="BR157" i="1"/>
  <c r="BV157" i="1"/>
  <c r="BW157" i="1"/>
  <c r="CD157" i="1"/>
  <c r="CE157" i="1"/>
  <c r="CF157" i="1"/>
  <c r="CI157" i="1"/>
  <c r="CJ157" i="1"/>
  <c r="CL157" i="1"/>
  <c r="CM157" i="1"/>
  <c r="CN157" i="1"/>
  <c r="BV158" i="1"/>
  <c r="BX158" i="1"/>
  <c r="BZ158" i="1"/>
  <c r="CE158" i="1"/>
  <c r="CF158" i="1"/>
  <c r="CH158" i="1"/>
  <c r="CI158" i="1"/>
  <c r="CJ158" i="1"/>
  <c r="CM158" i="1"/>
  <c r="CN158" i="1"/>
  <c r="CP158" i="1"/>
  <c r="BQ159" i="1"/>
  <c r="BR159" i="1"/>
  <c r="BS159" i="1"/>
  <c r="BU159" i="1"/>
  <c r="BW159" i="1"/>
  <c r="CD159" i="1"/>
  <c r="CE159" i="1"/>
  <c r="CF159" i="1"/>
  <c r="CI159" i="1"/>
  <c r="CJ159" i="1"/>
  <c r="CL159" i="1"/>
  <c r="CM159" i="1"/>
  <c r="CN159" i="1"/>
  <c r="BQ160" i="1"/>
  <c r="BU160" i="1"/>
  <c r="BW160" i="1"/>
  <c r="BZ160" i="1"/>
  <c r="CE160" i="1"/>
  <c r="CF160" i="1"/>
  <c r="CH160" i="1"/>
  <c r="CI160" i="1"/>
  <c r="CJ160" i="1"/>
  <c r="CM160" i="1"/>
  <c r="CN160" i="1"/>
  <c r="CP160" i="1"/>
  <c r="BV161" i="1"/>
  <c r="BW161" i="1"/>
  <c r="CD161" i="1"/>
  <c r="CE161" i="1"/>
  <c r="CF161" i="1"/>
  <c r="CI161" i="1"/>
  <c r="CJ161" i="1"/>
  <c r="CL161" i="1"/>
  <c r="CM161" i="1"/>
  <c r="CN161" i="1"/>
  <c r="BR162" i="1"/>
  <c r="BV162" i="1"/>
  <c r="BX162" i="1"/>
  <c r="BZ162" i="1"/>
  <c r="CE162" i="1"/>
  <c r="CF162" i="1"/>
  <c r="CH162" i="1"/>
  <c r="CI162" i="1"/>
  <c r="CJ162" i="1"/>
  <c r="CM162" i="1"/>
  <c r="CN162" i="1"/>
  <c r="CP162" i="1"/>
  <c r="BU163" i="1"/>
  <c r="BW163" i="1"/>
  <c r="CD163" i="1"/>
  <c r="CE163" i="1"/>
  <c r="CF163" i="1"/>
  <c r="CI163" i="1"/>
  <c r="CJ163" i="1"/>
  <c r="CL163" i="1"/>
  <c r="CM163" i="1"/>
  <c r="CN163" i="1"/>
  <c r="BQ164" i="1"/>
  <c r="BR164" i="1"/>
  <c r="BU164" i="1"/>
  <c r="BW164" i="1"/>
  <c r="BZ164" i="1"/>
  <c r="CE164" i="1"/>
  <c r="CF164" i="1"/>
  <c r="CH164" i="1"/>
  <c r="CI164" i="1"/>
  <c r="CJ164" i="1"/>
  <c r="CM164" i="1"/>
  <c r="CN164" i="1"/>
  <c r="CP164" i="1"/>
  <c r="BR165" i="1"/>
  <c r="BV165" i="1"/>
  <c r="BW165" i="1"/>
  <c r="CD165" i="1"/>
  <c r="CE165" i="1"/>
  <c r="CF165" i="1"/>
  <c r="CI165" i="1"/>
  <c r="CJ165" i="1"/>
  <c r="CL165" i="1"/>
  <c r="CM165" i="1"/>
  <c r="CN165" i="1"/>
  <c r="BQ166" i="1"/>
  <c r="BR166" i="1"/>
  <c r="BV166" i="1"/>
  <c r="BX166" i="1"/>
  <c r="BZ166" i="1"/>
  <c r="CE166" i="1"/>
  <c r="CF166" i="1"/>
  <c r="CH166" i="1"/>
  <c r="CI166" i="1"/>
  <c r="CJ166" i="1"/>
  <c r="CM166" i="1"/>
  <c r="CN166" i="1"/>
  <c r="CP166" i="1"/>
  <c r="BQ167" i="1"/>
  <c r="BU167" i="1"/>
  <c r="BW167" i="1"/>
  <c r="CA167" i="1"/>
  <c r="CD167" i="1"/>
  <c r="CE167" i="1"/>
  <c r="CF167" i="1"/>
  <c r="CH167" i="1"/>
  <c r="CI167" i="1"/>
  <c r="CJ167" i="1"/>
  <c r="CL167" i="1"/>
  <c r="CM167" i="1"/>
  <c r="CN167" i="1"/>
  <c r="CP167" i="1"/>
  <c r="BR168" i="1"/>
  <c r="BU168" i="1"/>
  <c r="BW168" i="1"/>
  <c r="BZ168" i="1"/>
  <c r="CD168" i="1"/>
  <c r="CE168" i="1"/>
  <c r="CF168" i="1"/>
  <c r="CH168" i="1"/>
  <c r="CI168" i="1"/>
  <c r="CJ168" i="1"/>
  <c r="CL168" i="1"/>
  <c r="CM168" i="1"/>
  <c r="CN168" i="1"/>
  <c r="CP168" i="1"/>
  <c r="BV169" i="1"/>
  <c r="BZ169" i="1"/>
  <c r="CB169" i="1"/>
  <c r="CD169" i="1"/>
  <c r="CE169" i="1"/>
  <c r="CF169" i="1"/>
  <c r="CH169" i="1"/>
  <c r="CI169" i="1"/>
  <c r="CJ169" i="1"/>
  <c r="CL169" i="1"/>
  <c r="CM169" i="1"/>
  <c r="CN169" i="1"/>
  <c r="CP169" i="1"/>
  <c r="BU170" i="1"/>
  <c r="BX170" i="1"/>
  <c r="BZ170" i="1"/>
  <c r="CA170" i="1"/>
  <c r="CD170" i="1"/>
  <c r="CE170" i="1"/>
  <c r="CF170" i="1"/>
  <c r="CH170" i="1"/>
  <c r="CI170" i="1"/>
  <c r="CJ170" i="1"/>
  <c r="CL170" i="1"/>
  <c r="CM170" i="1"/>
  <c r="CN170" i="1"/>
  <c r="CP170" i="1"/>
  <c r="BV171" i="1"/>
  <c r="BX171" i="1"/>
  <c r="BZ171" i="1"/>
  <c r="CD171" i="1"/>
  <c r="CE171" i="1"/>
  <c r="CF171" i="1"/>
  <c r="CH171" i="1"/>
  <c r="CI171" i="1"/>
  <c r="CJ171" i="1"/>
  <c r="CL171" i="1"/>
  <c r="CM171" i="1"/>
  <c r="CN171" i="1"/>
  <c r="CP171" i="1"/>
  <c r="BQ172" i="1"/>
  <c r="BR172" i="1"/>
  <c r="BU172" i="1"/>
  <c r="BZ172" i="1"/>
  <c r="CB172" i="1"/>
  <c r="CD172" i="1"/>
  <c r="CE172" i="1"/>
  <c r="CF172" i="1"/>
  <c r="CH172" i="1"/>
  <c r="CI172" i="1"/>
  <c r="CJ172" i="1"/>
  <c r="CL172" i="1"/>
  <c r="CM172" i="1"/>
  <c r="CN172" i="1"/>
  <c r="CP172" i="1"/>
  <c r="BQ173" i="1"/>
  <c r="BR173" i="1"/>
  <c r="BV173" i="1"/>
  <c r="BW173" i="1"/>
  <c r="BZ173" i="1"/>
  <c r="CB173" i="1"/>
  <c r="CD173" i="1"/>
  <c r="CE173" i="1"/>
  <c r="CF173" i="1"/>
  <c r="CH173" i="1"/>
  <c r="CI173" i="1"/>
  <c r="CJ173" i="1"/>
  <c r="CL173" i="1"/>
  <c r="CM173" i="1"/>
  <c r="CN173" i="1"/>
  <c r="CP173" i="1"/>
  <c r="BQ174" i="1"/>
  <c r="BR174" i="1"/>
  <c r="BU174" i="1"/>
  <c r="BX174" i="1"/>
  <c r="BZ174" i="1"/>
  <c r="CD174" i="1"/>
  <c r="CE174" i="1"/>
  <c r="CF174" i="1"/>
  <c r="CH174" i="1"/>
  <c r="CI174" i="1"/>
  <c r="CJ174" i="1"/>
  <c r="CL174" i="1"/>
  <c r="CM174" i="1"/>
  <c r="CN174" i="1"/>
  <c r="CP174" i="1"/>
  <c r="BQ175" i="1"/>
  <c r="BR175" i="1"/>
  <c r="BV175" i="1"/>
  <c r="BZ175" i="1"/>
  <c r="CD175" i="1"/>
  <c r="CE175" i="1"/>
  <c r="CF175" i="1"/>
  <c r="CH175" i="1"/>
  <c r="CI175" i="1"/>
  <c r="CJ175" i="1"/>
  <c r="CL175" i="1"/>
  <c r="CM175" i="1"/>
  <c r="CN175" i="1"/>
  <c r="CP175" i="1"/>
  <c r="BQ176" i="1"/>
  <c r="BR176" i="1"/>
  <c r="BU176" i="1"/>
  <c r="BW176" i="1"/>
  <c r="BZ176" i="1"/>
  <c r="CD176" i="1"/>
  <c r="CE176" i="1"/>
  <c r="CF176" i="1"/>
  <c r="CH176" i="1"/>
  <c r="CI176" i="1"/>
  <c r="CJ176" i="1"/>
  <c r="CL176" i="1"/>
  <c r="CM176" i="1"/>
  <c r="CN176" i="1"/>
  <c r="CP176" i="1"/>
  <c r="BQ177" i="1"/>
  <c r="BR177" i="1"/>
  <c r="BV177" i="1"/>
  <c r="BW177" i="1"/>
  <c r="BZ177" i="1"/>
  <c r="CD177" i="1"/>
  <c r="CE177" i="1"/>
  <c r="CF177" i="1"/>
  <c r="CH177" i="1"/>
  <c r="CI177" i="1"/>
  <c r="CJ177" i="1"/>
  <c r="CL177" i="1"/>
  <c r="CM177" i="1"/>
  <c r="CN177" i="1"/>
  <c r="CP177" i="1"/>
  <c r="BQ178" i="1"/>
  <c r="BR178" i="1"/>
  <c r="BU178" i="1"/>
  <c r="BZ178" i="1"/>
  <c r="CD178" i="1"/>
  <c r="CE178" i="1"/>
  <c r="CF178" i="1"/>
  <c r="CH178" i="1"/>
  <c r="CI178" i="1"/>
  <c r="CJ178" i="1"/>
  <c r="CL178" i="1"/>
  <c r="CM178" i="1"/>
  <c r="CN178" i="1"/>
  <c r="CP178" i="1"/>
  <c r="BQ179" i="1"/>
  <c r="BR179" i="1"/>
  <c r="BV179" i="1"/>
  <c r="BX179" i="1"/>
  <c r="BZ179" i="1"/>
  <c r="CD179" i="1"/>
  <c r="CE179" i="1"/>
  <c r="CF179" i="1"/>
  <c r="CH179" i="1"/>
  <c r="CI179" i="1"/>
  <c r="CJ179" i="1"/>
  <c r="CL179" i="1"/>
  <c r="CM179" i="1"/>
  <c r="CN179" i="1"/>
  <c r="CP179" i="1"/>
  <c r="BQ180" i="1"/>
  <c r="BR180" i="1"/>
  <c r="BS180" i="1"/>
  <c r="BU180" i="1"/>
  <c r="BW180" i="1"/>
  <c r="BZ180" i="1"/>
  <c r="CD180" i="1"/>
  <c r="CE180" i="1"/>
  <c r="CF180" i="1"/>
  <c r="CH180" i="1"/>
  <c r="CI180" i="1"/>
  <c r="CJ180" i="1"/>
  <c r="CL180" i="1"/>
  <c r="CM180" i="1"/>
  <c r="CN180" i="1"/>
  <c r="CP180" i="1"/>
  <c r="BQ181" i="1"/>
  <c r="BR181" i="1"/>
  <c r="BV181" i="1"/>
  <c r="BW181" i="1"/>
  <c r="BZ181" i="1"/>
  <c r="CD181" i="1"/>
  <c r="CE181" i="1"/>
  <c r="CF181" i="1"/>
  <c r="CH181" i="1"/>
  <c r="CI181" i="1"/>
  <c r="CJ181" i="1"/>
  <c r="CL181" i="1"/>
  <c r="CM181" i="1"/>
  <c r="CN181" i="1"/>
  <c r="CP181" i="1"/>
  <c r="BQ182" i="1"/>
  <c r="BR182" i="1"/>
  <c r="BU182" i="1"/>
  <c r="BX182" i="1"/>
  <c r="BZ182" i="1"/>
  <c r="CD182" i="1"/>
  <c r="CE182" i="1"/>
  <c r="CF182" i="1"/>
  <c r="CH182" i="1"/>
  <c r="CI182" i="1"/>
  <c r="CJ182" i="1"/>
  <c r="CL182" i="1"/>
  <c r="CM182" i="1"/>
  <c r="CN182" i="1"/>
  <c r="CP182" i="1"/>
  <c r="BQ183" i="1"/>
  <c r="BR183" i="1"/>
  <c r="BV183" i="1"/>
  <c r="BX183" i="1"/>
  <c r="BZ183" i="1"/>
  <c r="CD183" i="1"/>
  <c r="CE183" i="1"/>
  <c r="CF183" i="1"/>
  <c r="CH183" i="1"/>
  <c r="CI183" i="1"/>
  <c r="CJ183" i="1"/>
  <c r="CL183" i="1"/>
  <c r="CM183" i="1"/>
  <c r="CN183" i="1"/>
  <c r="CP183" i="1"/>
  <c r="BQ184" i="1"/>
  <c r="BR184" i="1"/>
  <c r="BS184" i="1"/>
  <c r="BU184" i="1"/>
  <c r="BW184" i="1"/>
  <c r="BZ184" i="1"/>
  <c r="CD184" i="1"/>
  <c r="CE184" i="1"/>
  <c r="CF184" i="1"/>
  <c r="CH184" i="1"/>
  <c r="CI184" i="1"/>
  <c r="CJ184" i="1"/>
  <c r="CL184" i="1"/>
  <c r="CM184" i="1"/>
  <c r="CN184" i="1"/>
  <c r="CP184" i="1"/>
  <c r="BQ185" i="1"/>
  <c r="BR185" i="1"/>
  <c r="BV185" i="1"/>
  <c r="BZ185" i="1"/>
  <c r="CD185" i="1"/>
  <c r="CE185" i="1"/>
  <c r="CF185" i="1"/>
  <c r="CH185" i="1"/>
  <c r="CI185" i="1"/>
  <c r="CJ185" i="1"/>
  <c r="CL185" i="1"/>
  <c r="CM185" i="1"/>
  <c r="CN185" i="1"/>
  <c r="CP185" i="1"/>
  <c r="BQ186" i="1"/>
  <c r="BR186" i="1"/>
  <c r="BU186" i="1"/>
  <c r="BX186" i="1"/>
  <c r="BZ186" i="1"/>
  <c r="CD186" i="1"/>
  <c r="CE186" i="1"/>
  <c r="CF186" i="1"/>
  <c r="CH186" i="1"/>
  <c r="CI186" i="1"/>
  <c r="CJ186" i="1"/>
  <c r="CL186" i="1"/>
  <c r="CM186" i="1"/>
  <c r="CN186" i="1"/>
  <c r="CP186" i="1"/>
  <c r="BQ187" i="1"/>
  <c r="BR187" i="1"/>
  <c r="BV187" i="1"/>
  <c r="BX187" i="1"/>
  <c r="BY187" i="1"/>
  <c r="BZ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BQ188" i="1"/>
  <c r="BR188" i="1"/>
  <c r="BV188" i="1"/>
  <c r="BW188" i="1"/>
  <c r="BY188" i="1"/>
  <c r="BZ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BQ189" i="1"/>
  <c r="BR189" i="1"/>
  <c r="BV189" i="1"/>
  <c r="BX189" i="1"/>
  <c r="BY189" i="1"/>
  <c r="BZ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BQ190" i="1"/>
  <c r="BR190" i="1"/>
  <c r="BV190" i="1"/>
  <c r="BW190" i="1"/>
  <c r="BY190" i="1"/>
  <c r="BZ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BQ191" i="1"/>
  <c r="BR191" i="1"/>
  <c r="BV191" i="1"/>
  <c r="BX191" i="1"/>
  <c r="BY191" i="1"/>
  <c r="BZ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BQ192" i="1"/>
  <c r="BR192" i="1"/>
  <c r="BV192" i="1"/>
  <c r="BY192" i="1"/>
  <c r="BZ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BQ193" i="1"/>
  <c r="BR193" i="1"/>
  <c r="BV193" i="1"/>
  <c r="BY193" i="1"/>
  <c r="BZ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BQ203" i="1"/>
  <c r="BR203" i="1"/>
  <c r="BV203" i="1"/>
  <c r="BW203" i="1"/>
  <c r="BY203" i="1"/>
  <c r="BZ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BQ204" i="1"/>
  <c r="BR204" i="1"/>
  <c r="BV204" i="1"/>
  <c r="BX204" i="1"/>
  <c r="BY204" i="1"/>
  <c r="BZ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BQ205" i="1"/>
  <c r="BR205" i="1"/>
  <c r="BV205" i="1"/>
  <c r="BW205" i="1"/>
  <c r="BY205" i="1"/>
  <c r="BZ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BQ206" i="1"/>
  <c r="BR206" i="1"/>
  <c r="BV206" i="1"/>
  <c r="BX206" i="1"/>
  <c r="BY206" i="1"/>
  <c r="BZ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BQ207" i="1"/>
  <c r="BR207" i="1"/>
  <c r="BV207" i="1"/>
  <c r="BW207" i="1"/>
  <c r="BY207" i="1"/>
  <c r="BZ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BQ208" i="1"/>
  <c r="BR208" i="1"/>
  <c r="BU208" i="1"/>
  <c r="BX208" i="1"/>
  <c r="BY208" i="1"/>
  <c r="BZ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BI2" i="1"/>
  <c r="BI197" i="1" s="1"/>
  <c r="BQ209" i="1"/>
  <c r="BR209" i="1"/>
  <c r="BV209" i="1"/>
  <c r="BW209" i="1"/>
  <c r="BY209" i="1"/>
  <c r="BZ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BQ131" i="1" l="1"/>
  <c r="BR167" i="1"/>
  <c r="BQ162" i="1"/>
  <c r="BR160" i="1"/>
  <c r="BR155" i="1"/>
  <c r="BR152" i="1"/>
  <c r="BR147" i="1"/>
  <c r="BQ142" i="1"/>
  <c r="BR139" i="1"/>
  <c r="BR136" i="1"/>
  <c r="BQ134" i="1"/>
  <c r="BR133" i="1"/>
  <c r="BQ130" i="1"/>
  <c r="BQ127" i="1"/>
  <c r="BR169" i="1"/>
  <c r="BQ168" i="1"/>
  <c r="BQ165" i="1"/>
  <c r="BR163" i="1"/>
  <c r="BR158" i="1"/>
  <c r="BR153" i="1"/>
  <c r="BR150" i="1"/>
  <c r="BQ145" i="1"/>
  <c r="BR143" i="1"/>
  <c r="BR141" i="1"/>
  <c r="BQ132" i="1"/>
  <c r="BQ129" i="1"/>
  <c r="A36" i="2"/>
  <c r="BR171" i="1"/>
  <c r="BR170" i="1"/>
  <c r="BQ169" i="1"/>
  <c r="BQ163" i="1"/>
  <c r="BR161" i="1"/>
  <c r="BQ158" i="1"/>
  <c r="BR156" i="1"/>
  <c r="BQ153" i="1"/>
  <c r="BQ150" i="1"/>
  <c r="BR148" i="1"/>
  <c r="BQ143" i="1"/>
  <c r="BQ141" i="1"/>
  <c r="BR138" i="1"/>
  <c r="BR128" i="1"/>
  <c r="BQ171" i="1"/>
  <c r="BQ170" i="1"/>
  <c r="BQ161" i="1"/>
  <c r="BQ156" i="1"/>
  <c r="BR151" i="1"/>
  <c r="BQ148" i="1"/>
  <c r="BQ138" i="1"/>
  <c r="BR135" i="1"/>
  <c r="BR131" i="1"/>
  <c r="BQ128" i="1"/>
  <c r="BY200" i="1"/>
  <c r="CB193" i="1"/>
  <c r="CB191" i="1"/>
  <c r="BS163" i="1"/>
  <c r="CA157" i="1"/>
  <c r="BS156" i="1"/>
  <c r="CB138" i="1"/>
  <c r="CA129" i="1"/>
  <c r="CA196" i="1"/>
  <c r="CA207" i="1"/>
  <c r="CB176" i="1"/>
  <c r="CA175" i="1"/>
  <c r="BS168" i="1"/>
  <c r="BS167" i="1"/>
  <c r="CA161" i="1"/>
  <c r="BS160" i="1"/>
  <c r="CA154" i="1"/>
  <c r="CA142" i="1"/>
  <c r="BU136" i="1"/>
  <c r="BU127" i="1"/>
  <c r="CB187" i="1"/>
  <c r="CB184" i="1"/>
  <c r="BS172" i="1"/>
  <c r="CA165" i="1"/>
  <c r="BS164" i="1"/>
  <c r="CA158" i="1"/>
  <c r="CA151" i="1"/>
  <c r="CA145" i="1"/>
  <c r="CB133" i="1"/>
  <c r="BV131" i="1"/>
  <c r="CB201" i="1"/>
  <c r="CA203" i="1"/>
  <c r="CA186" i="1"/>
  <c r="CB185" i="1"/>
  <c r="CA183" i="1"/>
  <c r="CA182" i="1"/>
  <c r="CB181" i="1"/>
  <c r="CA179" i="1"/>
  <c r="CA178" i="1"/>
  <c r="CA162" i="1"/>
  <c r="CA155" i="1"/>
  <c r="BU133" i="1"/>
  <c r="BI202" i="1"/>
  <c r="CA197" i="1"/>
  <c r="BJ209" i="1"/>
  <c r="CB208" i="1"/>
  <c r="CA192" i="1"/>
  <c r="CA166" i="1"/>
  <c r="CA159" i="1"/>
  <c r="CA146" i="1"/>
  <c r="CA143" i="1"/>
  <c r="CA139" i="1"/>
  <c r="CA137" i="1"/>
  <c r="CB130" i="1"/>
  <c r="BU128" i="1"/>
  <c r="CB200" i="1"/>
  <c r="CA131" i="1"/>
  <c r="CB202" i="1"/>
  <c r="CA209" i="1"/>
  <c r="CA190" i="1"/>
  <c r="CB168" i="1"/>
  <c r="CA163" i="1"/>
  <c r="CA149" i="1"/>
  <c r="CA132" i="1"/>
  <c r="BI201" i="1"/>
  <c r="BZ201" i="1"/>
  <c r="BY198" i="1"/>
  <c r="BZ197" i="1"/>
  <c r="BY197" i="1"/>
  <c r="BZ200" i="1"/>
  <c r="BZ196" i="1"/>
  <c r="BZ195" i="1"/>
  <c r="BY194" i="1"/>
  <c r="BY195" i="1"/>
  <c r="BZ199" i="1"/>
  <c r="AO201" i="1"/>
  <c r="AO197" i="1"/>
  <c r="AO202" i="1"/>
  <c r="AO200" i="1"/>
  <c r="BS147" i="1"/>
  <c r="BS135" i="1"/>
  <c r="CB205" i="1"/>
  <c r="CA204" i="1"/>
  <c r="BX192" i="1"/>
  <c r="BW191" i="1"/>
  <c r="CB188" i="1"/>
  <c r="CA187" i="1"/>
  <c r="BS186" i="1"/>
  <c r="BX185" i="1"/>
  <c r="CA184" i="1"/>
  <c r="BW182" i="1"/>
  <c r="CA181" i="1"/>
  <c r="BW179" i="1"/>
  <c r="CB174" i="1"/>
  <c r="BX172" i="1"/>
  <c r="CB171" i="1"/>
  <c r="BS170" i="1"/>
  <c r="BX169" i="1"/>
  <c r="CA168" i="1"/>
  <c r="CB140" i="1"/>
  <c r="BW138" i="1"/>
  <c r="BV137" i="1"/>
  <c r="CA133" i="1"/>
  <c r="BX132" i="1"/>
  <c r="BW131" i="1"/>
  <c r="BS130" i="1"/>
  <c r="CB128" i="1"/>
  <c r="CA127" i="1"/>
  <c r="BW202" i="1"/>
  <c r="BW201" i="1"/>
  <c r="BW200" i="1"/>
  <c r="BQ199" i="1"/>
  <c r="BW197" i="1"/>
  <c r="CB194" i="1"/>
  <c r="A46" i="2"/>
  <c r="E6" i="4" s="1"/>
  <c r="BS143" i="1"/>
  <c r="BX193" i="1"/>
  <c r="BW192" i="1"/>
  <c r="CB189" i="1"/>
  <c r="CA188" i="1"/>
  <c r="BW185" i="1"/>
  <c r="CB180" i="1"/>
  <c r="BX178" i="1"/>
  <c r="CB177" i="1"/>
  <c r="BS176" i="1"/>
  <c r="BX175" i="1"/>
  <c r="CA174" i="1"/>
  <c r="BW172" i="1"/>
  <c r="CA171" i="1"/>
  <c r="BW169" i="1"/>
  <c r="CB164" i="1"/>
  <c r="CB160" i="1"/>
  <c r="CB156" i="1"/>
  <c r="CB152" i="1"/>
  <c r="CB148" i="1"/>
  <c r="CB144" i="1"/>
  <c r="CB141" i="1"/>
  <c r="CA140" i="1"/>
  <c r="BX139" i="1"/>
  <c r="CB135" i="1"/>
  <c r="CB134" i="1"/>
  <c r="BX133" i="1"/>
  <c r="BW132" i="1"/>
  <c r="CA128" i="1"/>
  <c r="BU202" i="1"/>
  <c r="BU201" i="1"/>
  <c r="BU200" i="1"/>
  <c r="BI199" i="1"/>
  <c r="CB198" i="1"/>
  <c r="BX195" i="1"/>
  <c r="CA194" i="1"/>
  <c r="BS151" i="1"/>
  <c r="BS148" i="1"/>
  <c r="BS144" i="1"/>
  <c r="BS136" i="1"/>
  <c r="BW208" i="1"/>
  <c r="CB206" i="1"/>
  <c r="CA205" i="1"/>
  <c r="CB209" i="1"/>
  <c r="CB207" i="1"/>
  <c r="CA206" i="1"/>
  <c r="BX203" i="1"/>
  <c r="BW193" i="1"/>
  <c r="CB190" i="1"/>
  <c r="CA189" i="1"/>
  <c r="CB186" i="1"/>
  <c r="BX184" i="1"/>
  <c r="CB183" i="1"/>
  <c r="BS182" i="1"/>
  <c r="BX181" i="1"/>
  <c r="CA180" i="1"/>
  <c r="BW178" i="1"/>
  <c r="CA177" i="1"/>
  <c r="BW175" i="1"/>
  <c r="CB170" i="1"/>
  <c r="BX168" i="1"/>
  <c r="CB167" i="1"/>
  <c r="CB166" i="1"/>
  <c r="CB165" i="1"/>
  <c r="CA164" i="1"/>
  <c r="CB163" i="1"/>
  <c r="CB162" i="1"/>
  <c r="CB161" i="1"/>
  <c r="CA160" i="1"/>
  <c r="CB159" i="1"/>
  <c r="CB158" i="1"/>
  <c r="CB157" i="1"/>
  <c r="CA156" i="1"/>
  <c r="CB155" i="1"/>
  <c r="CB154" i="1"/>
  <c r="CB153" i="1"/>
  <c r="CA152" i="1"/>
  <c r="CB151" i="1"/>
  <c r="CB150" i="1"/>
  <c r="CB149" i="1"/>
  <c r="CA148" i="1"/>
  <c r="CB147" i="1"/>
  <c r="CB146" i="1"/>
  <c r="CB145" i="1"/>
  <c r="CA144" i="1"/>
  <c r="CB143" i="1"/>
  <c r="CB142" i="1"/>
  <c r="CA141" i="1"/>
  <c r="BX140" i="1"/>
  <c r="BW139" i="1"/>
  <c r="BS138" i="1"/>
  <c r="CB136" i="1"/>
  <c r="CA135" i="1"/>
  <c r="CA134" i="1"/>
  <c r="BW133" i="1"/>
  <c r="BV132" i="1"/>
  <c r="CB129" i="1"/>
  <c r="BX128" i="1"/>
  <c r="BX127" i="1"/>
  <c r="BQ202" i="1"/>
  <c r="BQ201" i="1"/>
  <c r="AO199" i="1"/>
  <c r="CA198" i="1"/>
  <c r="CB196" i="1"/>
  <c r="BZ194" i="1"/>
  <c r="CA208" i="1"/>
  <c r="BX205" i="1"/>
  <c r="BW204" i="1"/>
  <c r="CB192" i="1"/>
  <c r="CA191" i="1"/>
  <c r="BX188" i="1"/>
  <c r="BW187" i="1"/>
  <c r="CB182" i="1"/>
  <c r="BX180" i="1"/>
  <c r="CB179" i="1"/>
  <c r="BS178" i="1"/>
  <c r="BX177" i="1"/>
  <c r="CA176" i="1"/>
  <c r="BW174" i="1"/>
  <c r="CA173" i="1"/>
  <c r="BW171" i="1"/>
  <c r="BX167" i="1"/>
  <c r="BX165" i="1"/>
  <c r="BX164" i="1"/>
  <c r="BX163" i="1"/>
  <c r="BX161" i="1"/>
  <c r="BX160" i="1"/>
  <c r="BX159" i="1"/>
  <c r="BX157" i="1"/>
  <c r="BX156" i="1"/>
  <c r="BX155" i="1"/>
  <c r="BX153" i="1"/>
  <c r="BX152" i="1"/>
  <c r="BX151" i="1"/>
  <c r="BX149" i="1"/>
  <c r="BX148" i="1"/>
  <c r="BX147" i="1"/>
  <c r="BX145" i="1"/>
  <c r="BX144" i="1"/>
  <c r="BX143" i="1"/>
  <c r="BW141" i="1"/>
  <c r="CB137" i="1"/>
  <c r="BX136" i="1"/>
  <c r="BX135" i="1"/>
  <c r="BW134" i="1"/>
  <c r="BS133" i="1"/>
  <c r="CB131" i="1"/>
  <c r="CA130" i="1"/>
  <c r="BX129" i="1"/>
  <c r="CA202" i="1"/>
  <c r="CA201" i="1"/>
  <c r="CA200" i="1"/>
  <c r="CA199" i="1"/>
  <c r="CB197" i="1"/>
  <c r="BS128" i="1"/>
  <c r="BS127" i="1"/>
  <c r="CB195" i="1"/>
  <c r="BX209" i="1"/>
  <c r="BX207" i="1"/>
  <c r="BW206" i="1"/>
  <c r="CB203" i="1"/>
  <c r="CA193" i="1"/>
  <c r="BX190" i="1"/>
  <c r="BW189" i="1"/>
  <c r="BW186" i="1"/>
  <c r="CA185" i="1"/>
  <c r="BW183" i="1"/>
  <c r="CB178" i="1"/>
  <c r="BX176" i="1"/>
  <c r="CB175" i="1"/>
  <c r="BS174" i="1"/>
  <c r="BX173" i="1"/>
  <c r="CA172" i="1"/>
  <c r="BW170" i="1"/>
  <c r="CA169" i="1"/>
  <c r="BW166" i="1"/>
  <c r="BW162" i="1"/>
  <c r="BW158" i="1"/>
  <c r="BW154" i="1"/>
  <c r="BW150" i="1"/>
  <c r="BW146" i="1"/>
  <c r="BW142" i="1"/>
  <c r="CB139" i="1"/>
  <c r="CA138" i="1"/>
  <c r="BX137" i="1"/>
  <c r="CB132" i="1"/>
  <c r="BW130" i="1"/>
  <c r="BS194" i="1"/>
  <c r="BS195" i="1"/>
  <c r="BT194" i="1"/>
  <c r="BT196" i="1"/>
  <c r="BT197" i="1"/>
  <c r="BT198" i="1"/>
  <c r="BT199" i="1"/>
  <c r="BT195" i="1"/>
  <c r="BS197" i="1"/>
  <c r="BS199" i="1"/>
  <c r="BT200" i="1"/>
  <c r="BT201" i="1"/>
  <c r="BT202" i="1"/>
  <c r="A19" i="2"/>
  <c r="A27" i="3" s="1"/>
  <c r="BT127" i="1"/>
  <c r="BT128" i="1"/>
  <c r="BS129" i="1"/>
  <c r="BT130" i="1"/>
  <c r="BS131" i="1"/>
  <c r="BS132" i="1"/>
  <c r="BT133" i="1"/>
  <c r="BS134" i="1"/>
  <c r="BT135" i="1"/>
  <c r="BT136" i="1"/>
  <c r="BS137" i="1"/>
  <c r="BT138" i="1"/>
  <c r="BS139" i="1"/>
  <c r="BS140" i="1"/>
  <c r="BT141" i="1"/>
  <c r="BS142" i="1"/>
  <c r="BT143" i="1"/>
  <c r="BT144" i="1"/>
  <c r="BS145" i="1"/>
  <c r="BS146" i="1"/>
  <c r="BT147" i="1"/>
  <c r="BT148" i="1"/>
  <c r="BS149" i="1"/>
  <c r="BS150" i="1"/>
  <c r="BT151" i="1"/>
  <c r="BT152" i="1"/>
  <c r="BS153" i="1"/>
  <c r="BS154" i="1"/>
  <c r="BT155" i="1"/>
  <c r="BT156" i="1"/>
  <c r="BS157" i="1"/>
  <c r="BS158" i="1"/>
  <c r="BT159" i="1"/>
  <c r="BT160" i="1"/>
  <c r="BS161" i="1"/>
  <c r="BS162" i="1"/>
  <c r="BT163" i="1"/>
  <c r="BT164" i="1"/>
  <c r="BS165" i="1"/>
  <c r="BS166" i="1"/>
  <c r="BT167" i="1"/>
  <c r="BT168" i="1"/>
  <c r="BS169" i="1"/>
  <c r="BT170" i="1"/>
  <c r="BS171" i="1"/>
  <c r="BT172" i="1"/>
  <c r="BS173" i="1"/>
  <c r="BT174" i="1"/>
  <c r="BS175" i="1"/>
  <c r="BT176" i="1"/>
  <c r="BS177" i="1"/>
  <c r="BT178" i="1"/>
  <c r="BS179" i="1"/>
  <c r="BT180" i="1"/>
  <c r="BS181" i="1"/>
  <c r="BT182" i="1"/>
  <c r="BS183" i="1"/>
  <c r="BT184" i="1"/>
  <c r="BS185" i="1"/>
  <c r="BT186" i="1"/>
  <c r="BS187" i="1"/>
  <c r="BS188" i="1"/>
  <c r="BS189" i="1"/>
  <c r="BS190" i="1"/>
  <c r="BS191" i="1"/>
  <c r="BS192" i="1"/>
  <c r="BS193" i="1"/>
  <c r="BS203" i="1"/>
  <c r="BS204" i="1"/>
  <c r="BS205" i="1"/>
  <c r="BS206" i="1"/>
  <c r="BS207" i="1"/>
  <c r="BT208" i="1"/>
  <c r="BS209" i="1"/>
  <c r="BT209" i="1"/>
  <c r="BI194" i="1"/>
  <c r="BI195" i="1"/>
  <c r="BJ195" i="1"/>
  <c r="BJ196" i="1"/>
  <c r="BJ197" i="1"/>
  <c r="BJ198" i="1"/>
  <c r="BJ199" i="1"/>
  <c r="BJ194" i="1"/>
  <c r="BI196" i="1"/>
  <c r="BI198" i="1"/>
  <c r="BJ200" i="1"/>
  <c r="BJ201" i="1"/>
  <c r="BJ202" i="1"/>
  <c r="BJ208" i="1"/>
  <c r="BI209" i="1"/>
  <c r="BS208" i="1"/>
  <c r="BT207" i="1"/>
  <c r="BT206" i="1"/>
  <c r="BT205" i="1"/>
  <c r="BT204" i="1"/>
  <c r="BT203" i="1"/>
  <c r="BT193" i="1"/>
  <c r="BT192" i="1"/>
  <c r="BT191" i="1"/>
  <c r="BT190" i="1"/>
  <c r="BT189" i="1"/>
  <c r="BT188" i="1"/>
  <c r="BT187" i="1"/>
  <c r="BT185" i="1"/>
  <c r="BT183" i="1"/>
  <c r="BT181" i="1"/>
  <c r="BT179" i="1"/>
  <c r="BT177" i="1"/>
  <c r="BT175" i="1"/>
  <c r="BT173" i="1"/>
  <c r="BT171" i="1"/>
  <c r="BT169" i="1"/>
  <c r="BT166" i="1"/>
  <c r="BT165" i="1"/>
  <c r="BT162" i="1"/>
  <c r="BT161" i="1"/>
  <c r="BT158" i="1"/>
  <c r="BT157" i="1"/>
  <c r="BT154" i="1"/>
  <c r="BT153" i="1"/>
  <c r="BT150" i="1"/>
  <c r="BT149" i="1"/>
  <c r="BT146" i="1"/>
  <c r="BT145" i="1"/>
  <c r="BT142" i="1"/>
  <c r="BT140" i="1"/>
  <c r="BT139" i="1"/>
  <c r="BT137" i="1"/>
  <c r="BT134" i="1"/>
  <c r="BT132" i="1"/>
  <c r="BT131" i="1"/>
  <c r="BT129" i="1"/>
  <c r="BU194" i="1"/>
  <c r="BU195" i="1"/>
  <c r="A20" i="2"/>
  <c r="A26" i="3" s="1"/>
  <c r="BV195" i="1"/>
  <c r="BV196" i="1"/>
  <c r="BV197" i="1"/>
  <c r="BV198" i="1"/>
  <c r="BV199" i="1"/>
  <c r="BU196" i="1"/>
  <c r="BU198" i="1"/>
  <c r="BV200" i="1"/>
  <c r="BV201" i="1"/>
  <c r="BV202" i="1"/>
  <c r="BV127" i="1"/>
  <c r="BV128" i="1"/>
  <c r="BU129" i="1"/>
  <c r="BV130" i="1"/>
  <c r="BU131" i="1"/>
  <c r="BU132" i="1"/>
  <c r="BV133" i="1"/>
  <c r="BU134" i="1"/>
  <c r="BV135" i="1"/>
  <c r="BV136" i="1"/>
  <c r="BU137" i="1"/>
  <c r="BV138" i="1"/>
  <c r="BU139" i="1"/>
  <c r="BU140" i="1"/>
  <c r="BV141" i="1"/>
  <c r="BU142" i="1"/>
  <c r="BV143" i="1"/>
  <c r="BV144" i="1"/>
  <c r="BU145" i="1"/>
  <c r="BU146" i="1"/>
  <c r="BV147" i="1"/>
  <c r="BV148" i="1"/>
  <c r="BU149" i="1"/>
  <c r="BU150" i="1"/>
  <c r="BV151" i="1"/>
  <c r="BV152" i="1"/>
  <c r="BU153" i="1"/>
  <c r="BU154" i="1"/>
  <c r="BV155" i="1"/>
  <c r="BV156" i="1"/>
  <c r="BU157" i="1"/>
  <c r="BU158" i="1"/>
  <c r="BV159" i="1"/>
  <c r="BV160" i="1"/>
  <c r="BU161" i="1"/>
  <c r="BU162" i="1"/>
  <c r="BV163" i="1"/>
  <c r="BV164" i="1"/>
  <c r="BU165" i="1"/>
  <c r="BU166" i="1"/>
  <c r="BV167" i="1"/>
  <c r="BV168" i="1"/>
  <c r="BU169" i="1"/>
  <c r="BV170" i="1"/>
  <c r="BU171" i="1"/>
  <c r="BV172" i="1"/>
  <c r="BU173" i="1"/>
  <c r="BV174" i="1"/>
  <c r="BU175" i="1"/>
  <c r="BV176" i="1"/>
  <c r="BU177" i="1"/>
  <c r="BV178" i="1"/>
  <c r="BU179" i="1"/>
  <c r="BV180" i="1"/>
  <c r="BU181" i="1"/>
  <c r="BV182" i="1"/>
  <c r="BU183" i="1"/>
  <c r="BV184" i="1"/>
  <c r="BU185" i="1"/>
  <c r="BV186" i="1"/>
  <c r="BU187" i="1"/>
  <c r="BU188" i="1"/>
  <c r="BU189" i="1"/>
  <c r="BU190" i="1"/>
  <c r="BU191" i="1"/>
  <c r="BU192" i="1"/>
  <c r="BU193" i="1"/>
  <c r="BU203" i="1"/>
  <c r="BU204" i="1"/>
  <c r="BU205" i="1"/>
  <c r="BU206" i="1"/>
  <c r="BU207" i="1"/>
  <c r="BV208" i="1"/>
  <c r="BU209" i="1"/>
  <c r="BS202" i="1"/>
  <c r="BS201" i="1"/>
  <c r="BS200" i="1"/>
  <c r="BU199" i="1"/>
  <c r="BS198" i="1"/>
  <c r="BU197" i="1"/>
  <c r="BS196" i="1"/>
  <c r="BV194" i="1"/>
  <c r="BQ194" i="1"/>
  <c r="BQ195" i="1"/>
  <c r="BR195" i="1"/>
  <c r="BR196" i="1"/>
  <c r="BR197" i="1"/>
  <c r="BR198" i="1"/>
  <c r="BR199" i="1"/>
  <c r="AO194" i="1"/>
  <c r="AO195" i="1"/>
  <c r="AP195" i="1"/>
  <c r="AP196" i="1"/>
  <c r="AP197" i="1"/>
  <c r="AP198" i="1"/>
  <c r="AP199" i="1"/>
  <c r="BR202" i="1"/>
  <c r="AP202" i="1"/>
  <c r="BR201" i="1"/>
  <c r="AP201" i="1"/>
  <c r="BR200" i="1"/>
  <c r="AP200" i="1"/>
  <c r="BQ198" i="1"/>
  <c r="AO198" i="1"/>
  <c r="BQ196" i="1"/>
  <c r="AO196" i="1"/>
  <c r="BR194" i="1"/>
  <c r="BW194" i="1"/>
  <c r="BW195" i="1"/>
  <c r="BX194" i="1"/>
  <c r="BX196" i="1"/>
  <c r="BX197" i="1"/>
  <c r="BX198" i="1"/>
  <c r="BX199" i="1"/>
  <c r="A31" i="2"/>
  <c r="A28" i="3" s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O128" i="1"/>
  <c r="CO130" i="1"/>
  <c r="CO132" i="1"/>
  <c r="CO134" i="1"/>
  <c r="CO136" i="1"/>
  <c r="CO138" i="1"/>
  <c r="CO140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K127" i="1"/>
  <c r="CK129" i="1"/>
  <c r="CK131" i="1"/>
  <c r="CK133" i="1"/>
  <c r="CK135" i="1"/>
  <c r="CK137" i="1"/>
  <c r="CK139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G128" i="1"/>
  <c r="CG130" i="1"/>
  <c r="CG132" i="1"/>
  <c r="CG134" i="1"/>
  <c r="CG136" i="1"/>
  <c r="CG138" i="1"/>
  <c r="CG140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C127" i="1"/>
  <c r="CC129" i="1"/>
  <c r="CC131" i="1"/>
  <c r="CC133" i="1"/>
  <c r="CC135" i="1"/>
  <c r="CC137" i="1"/>
  <c r="CC139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Y128" i="1"/>
  <c r="BY130" i="1"/>
  <c r="BY132" i="1"/>
  <c r="BY134" i="1"/>
  <c r="BY136" i="1"/>
  <c r="BY138" i="1"/>
  <c r="BY140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CO186" i="1"/>
  <c r="CK186" i="1"/>
  <c r="CG186" i="1"/>
  <c r="CC186" i="1"/>
  <c r="BY186" i="1"/>
  <c r="CO185" i="1"/>
  <c r="CK185" i="1"/>
  <c r="CG185" i="1"/>
  <c r="CC185" i="1"/>
  <c r="BY185" i="1"/>
  <c r="CO184" i="1"/>
  <c r="CK184" i="1"/>
  <c r="CG184" i="1"/>
  <c r="CC184" i="1"/>
  <c r="BY184" i="1"/>
  <c r="CO183" i="1"/>
  <c r="CK183" i="1"/>
  <c r="CG183" i="1"/>
  <c r="CC183" i="1"/>
  <c r="BY183" i="1"/>
  <c r="CO182" i="1"/>
  <c r="CK182" i="1"/>
  <c r="CG182" i="1"/>
  <c r="CC182" i="1"/>
  <c r="BY182" i="1"/>
  <c r="CO181" i="1"/>
  <c r="CK181" i="1"/>
  <c r="CG181" i="1"/>
  <c r="CC181" i="1"/>
  <c r="BY181" i="1"/>
  <c r="CO180" i="1"/>
  <c r="CK180" i="1"/>
  <c r="CG180" i="1"/>
  <c r="CC180" i="1"/>
  <c r="BY180" i="1"/>
  <c r="CO179" i="1"/>
  <c r="CK179" i="1"/>
  <c r="CG179" i="1"/>
  <c r="CC179" i="1"/>
  <c r="BY179" i="1"/>
  <c r="CO178" i="1"/>
  <c r="CK178" i="1"/>
  <c r="CG178" i="1"/>
  <c r="CC178" i="1"/>
  <c r="BY178" i="1"/>
  <c r="CO177" i="1"/>
  <c r="CK177" i="1"/>
  <c r="CG177" i="1"/>
  <c r="CC177" i="1"/>
  <c r="BY177" i="1"/>
  <c r="CO176" i="1"/>
  <c r="CK176" i="1"/>
  <c r="CG176" i="1"/>
  <c r="CC176" i="1"/>
  <c r="BY176" i="1"/>
  <c r="CO175" i="1"/>
  <c r="CK175" i="1"/>
  <c r="CG175" i="1"/>
  <c r="CC175" i="1"/>
  <c r="BY175" i="1"/>
  <c r="CO174" i="1"/>
  <c r="CK174" i="1"/>
  <c r="CG174" i="1"/>
  <c r="CC174" i="1"/>
  <c r="BY174" i="1"/>
  <c r="CO173" i="1"/>
  <c r="CK173" i="1"/>
  <c r="CG173" i="1"/>
  <c r="CC173" i="1"/>
  <c r="BY173" i="1"/>
  <c r="CO172" i="1"/>
  <c r="CK172" i="1"/>
  <c r="CG172" i="1"/>
  <c r="CC172" i="1"/>
  <c r="BY172" i="1"/>
  <c r="CO171" i="1"/>
  <c r="CK171" i="1"/>
  <c r="CG171" i="1"/>
  <c r="CC171" i="1"/>
  <c r="BY171" i="1"/>
  <c r="CO170" i="1"/>
  <c r="CK170" i="1"/>
  <c r="CG170" i="1"/>
  <c r="CC170" i="1"/>
  <c r="BY170" i="1"/>
  <c r="CO169" i="1"/>
  <c r="CK169" i="1"/>
  <c r="CG169" i="1"/>
  <c r="CC169" i="1"/>
  <c r="BY169" i="1"/>
  <c r="CO168" i="1"/>
  <c r="CK168" i="1"/>
  <c r="CG168" i="1"/>
  <c r="CC168" i="1"/>
  <c r="BY168" i="1"/>
  <c r="CO167" i="1"/>
  <c r="CK167" i="1"/>
  <c r="CG167" i="1"/>
  <c r="BZ167" i="1"/>
  <c r="CL166" i="1"/>
  <c r="CD166" i="1"/>
  <c r="CP165" i="1"/>
  <c r="CH165" i="1"/>
  <c r="BZ165" i="1"/>
  <c r="CL164" i="1"/>
  <c r="CD164" i="1"/>
  <c r="CP163" i="1"/>
  <c r="CH163" i="1"/>
  <c r="BZ163" i="1"/>
  <c r="CL162" i="1"/>
  <c r="CD162" i="1"/>
  <c r="CP161" i="1"/>
  <c r="CH161" i="1"/>
  <c r="BZ161" i="1"/>
  <c r="CL160" i="1"/>
  <c r="CD160" i="1"/>
  <c r="CP159" i="1"/>
  <c r="CH159" i="1"/>
  <c r="BZ159" i="1"/>
  <c r="CL158" i="1"/>
  <c r="CD158" i="1"/>
  <c r="CP157" i="1"/>
  <c r="CH157" i="1"/>
  <c r="BZ157" i="1"/>
  <c r="CL156" i="1"/>
  <c r="CD156" i="1"/>
  <c r="CP155" i="1"/>
  <c r="CH155" i="1"/>
  <c r="BZ155" i="1"/>
  <c r="CL154" i="1"/>
  <c r="CD154" i="1"/>
  <c r="CP153" i="1"/>
  <c r="CH153" i="1"/>
  <c r="BZ153" i="1"/>
  <c r="CL152" i="1"/>
  <c r="CD152" i="1"/>
  <c r="CP151" i="1"/>
  <c r="CH151" i="1"/>
  <c r="BZ151" i="1"/>
  <c r="CL150" i="1"/>
  <c r="CD150" i="1"/>
  <c r="CP149" i="1"/>
  <c r="CH149" i="1"/>
  <c r="BZ149" i="1"/>
  <c r="CL148" i="1"/>
  <c r="CD148" i="1"/>
  <c r="CP147" i="1"/>
  <c r="CH147" i="1"/>
  <c r="BZ147" i="1"/>
  <c r="CL146" i="1"/>
  <c r="CD146" i="1"/>
  <c r="CP145" i="1"/>
  <c r="CH145" i="1"/>
  <c r="BZ145" i="1"/>
  <c r="CL144" i="1"/>
  <c r="CD144" i="1"/>
  <c r="CP143" i="1"/>
  <c r="CH143" i="1"/>
  <c r="BZ143" i="1"/>
  <c r="CL142" i="1"/>
  <c r="CD142" i="1"/>
  <c r="CO141" i="1"/>
  <c r="BY141" i="1"/>
  <c r="CC140" i="1"/>
  <c r="CG139" i="1"/>
  <c r="CK138" i="1"/>
  <c r="CO137" i="1"/>
  <c r="BY137" i="1"/>
  <c r="CC136" i="1"/>
  <c r="CG135" i="1"/>
  <c r="CK134" i="1"/>
  <c r="CO133" i="1"/>
  <c r="BY133" i="1"/>
  <c r="CC132" i="1"/>
  <c r="CG131" i="1"/>
  <c r="CK130" i="1"/>
  <c r="CO129" i="1"/>
  <c r="BY129" i="1"/>
  <c r="CC128" i="1"/>
  <c r="CG127" i="1"/>
  <c r="BJ127" i="1"/>
  <c r="BI127" i="1"/>
  <c r="BI128" i="1"/>
  <c r="BI129" i="1"/>
  <c r="BI130" i="1"/>
  <c r="BI131" i="1"/>
  <c r="BJ128" i="1"/>
  <c r="BJ129" i="1"/>
  <c r="BJ130" i="1"/>
  <c r="BJ131" i="1"/>
  <c r="BJ132" i="1"/>
  <c r="BJ133" i="1"/>
  <c r="BI132" i="1"/>
  <c r="BI133" i="1"/>
  <c r="BI134" i="1"/>
  <c r="BI135" i="1"/>
  <c r="BI136" i="1"/>
  <c r="BI137" i="1"/>
  <c r="BJ134" i="1"/>
  <c r="BJ135" i="1"/>
  <c r="BJ136" i="1"/>
  <c r="BJ137" i="1"/>
  <c r="BJ138" i="1"/>
  <c r="BJ139" i="1"/>
  <c r="BJ140" i="1"/>
  <c r="BJ141" i="1"/>
  <c r="BI138" i="1"/>
  <c r="BI139" i="1"/>
  <c r="BI140" i="1"/>
  <c r="BI141" i="1"/>
  <c r="BI142" i="1"/>
  <c r="BI143" i="1"/>
  <c r="BI144" i="1"/>
  <c r="BI145" i="1"/>
  <c r="BI146" i="1"/>
  <c r="BI147" i="1"/>
  <c r="BI148" i="1"/>
  <c r="BJ142" i="1"/>
  <c r="BJ143" i="1"/>
  <c r="BJ144" i="1"/>
  <c r="BJ145" i="1"/>
  <c r="BJ146" i="1"/>
  <c r="BJ147" i="1"/>
  <c r="BJ148" i="1"/>
  <c r="BJ149" i="1"/>
  <c r="BJ150" i="1"/>
  <c r="BI151" i="1"/>
  <c r="BI152" i="1"/>
  <c r="BI153" i="1"/>
  <c r="BI154" i="1"/>
  <c r="BI155" i="1"/>
  <c r="BI156" i="1"/>
  <c r="BI157" i="1"/>
  <c r="BI158" i="1"/>
  <c r="BI159" i="1"/>
  <c r="BI160" i="1"/>
  <c r="BI149" i="1"/>
  <c r="BI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208" i="1"/>
  <c r="BI207" i="1"/>
  <c r="BI206" i="1"/>
  <c r="BI205" i="1"/>
  <c r="BI204" i="1"/>
  <c r="BI203" i="1"/>
  <c r="BJ193" i="1"/>
  <c r="BJ192" i="1"/>
  <c r="BJ191" i="1"/>
  <c r="BJ190" i="1"/>
  <c r="BJ189" i="1"/>
  <c r="BJ188" i="1"/>
  <c r="BJ187" i="1"/>
  <c r="BJ186" i="1"/>
  <c r="BJ185" i="1"/>
  <c r="BJ207" i="1"/>
  <c r="BJ206" i="1"/>
  <c r="BJ205" i="1"/>
  <c r="BJ204" i="1"/>
  <c r="BJ203" i="1"/>
  <c r="BI193" i="1"/>
  <c r="BI192" i="1"/>
  <c r="BI191" i="1"/>
  <c r="BI190" i="1"/>
  <c r="BI189" i="1"/>
  <c r="BI188" i="1"/>
  <c r="BI187" i="1"/>
  <c r="BI186" i="1"/>
  <c r="BI185" i="1"/>
  <c r="BJ184" i="1"/>
  <c r="BJ183" i="1"/>
  <c r="BJ182" i="1"/>
  <c r="A37" i="2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BQ102" i="1" l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BO2" i="1" l="1"/>
  <c r="BM2" i="1"/>
  <c r="BK2" i="1"/>
  <c r="BM194" i="1" l="1"/>
  <c r="BM195" i="1"/>
  <c r="BN195" i="1"/>
  <c r="BN196" i="1"/>
  <c r="BN197" i="1"/>
  <c r="BN198" i="1"/>
  <c r="BN199" i="1"/>
  <c r="BM196" i="1"/>
  <c r="BM198" i="1"/>
  <c r="BN200" i="1"/>
  <c r="BN201" i="1"/>
  <c r="BN202" i="1"/>
  <c r="BM197" i="1"/>
  <c r="BM199" i="1"/>
  <c r="BN194" i="1"/>
  <c r="BM200" i="1"/>
  <c r="BM201" i="1"/>
  <c r="BM202" i="1"/>
  <c r="BK194" i="1"/>
  <c r="BK195" i="1"/>
  <c r="BL194" i="1"/>
  <c r="BL196" i="1"/>
  <c r="BL197" i="1"/>
  <c r="BL198" i="1"/>
  <c r="BL199" i="1"/>
  <c r="BL195" i="1"/>
  <c r="BK197" i="1"/>
  <c r="BK199" i="1"/>
  <c r="BL200" i="1"/>
  <c r="BL201" i="1"/>
  <c r="BL202" i="1"/>
  <c r="BK196" i="1"/>
  <c r="BK198" i="1"/>
  <c r="BK200" i="1"/>
  <c r="BK201" i="1"/>
  <c r="BK202" i="1"/>
  <c r="BO194" i="1"/>
  <c r="BO195" i="1"/>
  <c r="BP194" i="1"/>
  <c r="BP196" i="1"/>
  <c r="BP197" i="1"/>
  <c r="BP198" i="1"/>
  <c r="BP199" i="1"/>
  <c r="BO197" i="1"/>
  <c r="BO199" i="1"/>
  <c r="BP200" i="1"/>
  <c r="BP201" i="1"/>
  <c r="BP202" i="1"/>
  <c r="BP195" i="1"/>
  <c r="BO200" i="1"/>
  <c r="BO201" i="1"/>
  <c r="BO202" i="1"/>
  <c r="BO196" i="1"/>
  <c r="BO198" i="1"/>
  <c r="BL127" i="1"/>
  <c r="BK127" i="1"/>
  <c r="BK128" i="1"/>
  <c r="BK129" i="1"/>
  <c r="BK130" i="1"/>
  <c r="BK131" i="1"/>
  <c r="BL128" i="1"/>
  <c r="BL129" i="1"/>
  <c r="BL130" i="1"/>
  <c r="BL131" i="1"/>
  <c r="BL132" i="1"/>
  <c r="BL133" i="1"/>
  <c r="BK134" i="1"/>
  <c r="BK135" i="1"/>
  <c r="BK136" i="1"/>
  <c r="BK137" i="1"/>
  <c r="BK132" i="1"/>
  <c r="BK133" i="1"/>
  <c r="BL134" i="1"/>
  <c r="BL135" i="1"/>
  <c r="BL136" i="1"/>
  <c r="BL137" i="1"/>
  <c r="BL138" i="1"/>
  <c r="BL139" i="1"/>
  <c r="BL140" i="1"/>
  <c r="BL141" i="1"/>
  <c r="BK142" i="1"/>
  <c r="BK143" i="1"/>
  <c r="BK144" i="1"/>
  <c r="BK145" i="1"/>
  <c r="BK146" i="1"/>
  <c r="BK147" i="1"/>
  <c r="BK148" i="1"/>
  <c r="BK138" i="1"/>
  <c r="BK139" i="1"/>
  <c r="BK140" i="1"/>
  <c r="BK141" i="1"/>
  <c r="BL142" i="1"/>
  <c r="BL143" i="1"/>
  <c r="BL144" i="1"/>
  <c r="BL145" i="1"/>
  <c r="BL146" i="1"/>
  <c r="BL147" i="1"/>
  <c r="BL148" i="1"/>
  <c r="BL149" i="1"/>
  <c r="BL150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K161" i="1"/>
  <c r="BK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L203" i="1"/>
  <c r="BL204" i="1"/>
  <c r="BL205" i="1"/>
  <c r="BL206" i="1"/>
  <c r="BL207" i="1"/>
  <c r="BL208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K203" i="1"/>
  <c r="BK204" i="1"/>
  <c r="BK205" i="1"/>
  <c r="BK206" i="1"/>
  <c r="BK207" i="1"/>
  <c r="BK208" i="1"/>
  <c r="BN127" i="1"/>
  <c r="BM127" i="1"/>
  <c r="BM128" i="1"/>
  <c r="BM129" i="1"/>
  <c r="BM130" i="1"/>
  <c r="BM131" i="1"/>
  <c r="BN128" i="1"/>
  <c r="BN129" i="1"/>
  <c r="BN130" i="1"/>
  <c r="BN131" i="1"/>
  <c r="BN132" i="1"/>
  <c r="BM132" i="1"/>
  <c r="BM133" i="1"/>
  <c r="BM134" i="1"/>
  <c r="BM135" i="1"/>
  <c r="BM136" i="1"/>
  <c r="BM137" i="1"/>
  <c r="BN133" i="1"/>
  <c r="BN134" i="1"/>
  <c r="BN135" i="1"/>
  <c r="BN136" i="1"/>
  <c r="BN137" i="1"/>
  <c r="BN138" i="1"/>
  <c r="BN139" i="1"/>
  <c r="BN140" i="1"/>
  <c r="BN141" i="1"/>
  <c r="BM138" i="1"/>
  <c r="BM139" i="1"/>
  <c r="BM140" i="1"/>
  <c r="BM141" i="1"/>
  <c r="BM142" i="1"/>
  <c r="BM143" i="1"/>
  <c r="BM144" i="1"/>
  <c r="BM145" i="1"/>
  <c r="BM146" i="1"/>
  <c r="BM147" i="1"/>
  <c r="BM148" i="1"/>
  <c r="BN142" i="1"/>
  <c r="BN143" i="1"/>
  <c r="BN144" i="1"/>
  <c r="BN145" i="1"/>
  <c r="BN146" i="1"/>
  <c r="BN147" i="1"/>
  <c r="BN148" i="1"/>
  <c r="BN149" i="1"/>
  <c r="BN150" i="1"/>
  <c r="BM151" i="1"/>
  <c r="BM152" i="1"/>
  <c r="BM153" i="1"/>
  <c r="BM154" i="1"/>
  <c r="BM155" i="1"/>
  <c r="BM156" i="1"/>
  <c r="BM157" i="1"/>
  <c r="BM158" i="1"/>
  <c r="BM159" i="1"/>
  <c r="BM160" i="1"/>
  <c r="BM149" i="1"/>
  <c r="BM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N182" i="1"/>
  <c r="BN183" i="1"/>
  <c r="BN184" i="1"/>
  <c r="BM185" i="1"/>
  <c r="BM186" i="1"/>
  <c r="BM187" i="1"/>
  <c r="BM188" i="1"/>
  <c r="BM189" i="1"/>
  <c r="BM190" i="1"/>
  <c r="BM191" i="1"/>
  <c r="BM192" i="1"/>
  <c r="BM193" i="1"/>
  <c r="BN203" i="1"/>
  <c r="BN204" i="1"/>
  <c r="BN205" i="1"/>
  <c r="BN206" i="1"/>
  <c r="BN207" i="1"/>
  <c r="BN185" i="1"/>
  <c r="BN186" i="1"/>
  <c r="BN187" i="1"/>
  <c r="BN188" i="1"/>
  <c r="BN189" i="1"/>
  <c r="BN190" i="1"/>
  <c r="BN191" i="1"/>
  <c r="BN192" i="1"/>
  <c r="BN193" i="1"/>
  <c r="BM203" i="1"/>
  <c r="BM204" i="1"/>
  <c r="BM205" i="1"/>
  <c r="BM206" i="1"/>
  <c r="BM207" i="1"/>
  <c r="BM208" i="1"/>
  <c r="BN208" i="1"/>
  <c r="BP127" i="1"/>
  <c r="BO127" i="1"/>
  <c r="BO128" i="1"/>
  <c r="BO129" i="1"/>
  <c r="BO130" i="1"/>
  <c r="BO131" i="1"/>
  <c r="BP128" i="1"/>
  <c r="BP129" i="1"/>
  <c r="BP130" i="1"/>
  <c r="BP131" i="1"/>
  <c r="BP132" i="1"/>
  <c r="BO133" i="1"/>
  <c r="BO134" i="1"/>
  <c r="BO135" i="1"/>
  <c r="BO136" i="1"/>
  <c r="BO137" i="1"/>
  <c r="BO132" i="1"/>
  <c r="BP133" i="1"/>
  <c r="BP134" i="1"/>
  <c r="BP135" i="1"/>
  <c r="BP136" i="1"/>
  <c r="BP137" i="1"/>
  <c r="BP138" i="1"/>
  <c r="BP139" i="1"/>
  <c r="BP140" i="1"/>
  <c r="BP141" i="1"/>
  <c r="BO142" i="1"/>
  <c r="BO143" i="1"/>
  <c r="BO144" i="1"/>
  <c r="BO145" i="1"/>
  <c r="BO146" i="1"/>
  <c r="BO147" i="1"/>
  <c r="BO148" i="1"/>
  <c r="BO138" i="1"/>
  <c r="BO139" i="1"/>
  <c r="BO140" i="1"/>
  <c r="BO141" i="1"/>
  <c r="BP142" i="1"/>
  <c r="BP143" i="1"/>
  <c r="BP144" i="1"/>
  <c r="BP145" i="1"/>
  <c r="BP146" i="1"/>
  <c r="BP147" i="1"/>
  <c r="BP148" i="1"/>
  <c r="BP149" i="1"/>
  <c r="BP150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O161" i="1"/>
  <c r="BO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P203" i="1"/>
  <c r="BP204" i="1"/>
  <c r="BP205" i="1"/>
  <c r="BP206" i="1"/>
  <c r="BP207" i="1"/>
  <c r="BP208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O203" i="1"/>
  <c r="BO204" i="1"/>
  <c r="BO205" i="1"/>
  <c r="BO206" i="1"/>
  <c r="BO207" i="1"/>
  <c r="BO208" i="1"/>
  <c r="BL209" i="1"/>
  <c r="BK209" i="1"/>
  <c r="BM209" i="1"/>
  <c r="BN209" i="1"/>
  <c r="BP209" i="1"/>
  <c r="BO209" i="1"/>
  <c r="BI210" i="1"/>
  <c r="BJ210" i="1"/>
  <c r="BM210" i="1"/>
  <c r="BN210" i="1"/>
  <c r="BK210" i="1"/>
  <c r="BL210" i="1"/>
  <c r="BO210" i="1"/>
  <c r="BP210" i="1"/>
  <c r="BL105" i="1"/>
  <c r="BL106" i="1"/>
  <c r="BK105" i="1"/>
  <c r="BL107" i="1"/>
  <c r="BL108" i="1"/>
  <c r="BL109" i="1"/>
  <c r="BL110" i="1"/>
  <c r="BK108" i="1"/>
  <c r="BK110" i="1"/>
  <c r="BK111" i="1"/>
  <c r="BK112" i="1"/>
  <c r="BK113" i="1"/>
  <c r="BK114" i="1"/>
  <c r="BK115" i="1"/>
  <c r="BK116" i="1"/>
  <c r="BK117" i="1"/>
  <c r="BK118" i="1"/>
  <c r="BK119" i="1"/>
  <c r="BK106" i="1"/>
  <c r="BK107" i="1"/>
  <c r="BL112" i="1"/>
  <c r="BL114" i="1"/>
  <c r="BL116" i="1"/>
  <c r="BL118" i="1"/>
  <c r="BL120" i="1"/>
  <c r="BL121" i="1"/>
  <c r="BL122" i="1"/>
  <c r="BL123" i="1"/>
  <c r="BL124" i="1"/>
  <c r="BL125" i="1"/>
  <c r="BL126" i="1"/>
  <c r="BL111" i="1"/>
  <c r="BL115" i="1"/>
  <c r="BL119" i="1"/>
  <c r="BK121" i="1"/>
  <c r="BK123" i="1"/>
  <c r="BK125" i="1"/>
  <c r="BK109" i="1"/>
  <c r="BL113" i="1"/>
  <c r="BK122" i="1"/>
  <c r="BK126" i="1"/>
  <c r="BL117" i="1"/>
  <c r="BK120" i="1"/>
  <c r="BK124" i="1"/>
  <c r="BJ105" i="1"/>
  <c r="BJ106" i="1"/>
  <c r="BI106" i="1"/>
  <c r="BJ107" i="1"/>
  <c r="BJ108" i="1"/>
  <c r="BJ109" i="1"/>
  <c r="BJ110" i="1"/>
  <c r="BI107" i="1"/>
  <c r="BI109" i="1"/>
  <c r="BI111" i="1"/>
  <c r="BI112" i="1"/>
  <c r="BI113" i="1"/>
  <c r="BI114" i="1"/>
  <c r="BI115" i="1"/>
  <c r="BI116" i="1"/>
  <c r="BI117" i="1"/>
  <c r="BI118" i="1"/>
  <c r="BI119" i="1"/>
  <c r="BI105" i="1"/>
  <c r="BI110" i="1"/>
  <c r="BJ111" i="1"/>
  <c r="BJ113" i="1"/>
  <c r="BJ115" i="1"/>
  <c r="BJ117" i="1"/>
  <c r="BJ119" i="1"/>
  <c r="BJ120" i="1"/>
  <c r="BJ121" i="1"/>
  <c r="BJ122" i="1"/>
  <c r="BJ123" i="1"/>
  <c r="BJ124" i="1"/>
  <c r="BJ125" i="1"/>
  <c r="BJ126" i="1"/>
  <c r="BJ114" i="1"/>
  <c r="BJ118" i="1"/>
  <c r="BI120" i="1"/>
  <c r="BI122" i="1"/>
  <c r="BI124" i="1"/>
  <c r="BI126" i="1"/>
  <c r="BI108" i="1"/>
  <c r="BJ112" i="1"/>
  <c r="BI121" i="1"/>
  <c r="BI125" i="1"/>
  <c r="BJ116" i="1"/>
  <c r="BI123" i="1"/>
  <c r="BN105" i="1"/>
  <c r="BN106" i="1"/>
  <c r="BM106" i="1"/>
  <c r="BN107" i="1"/>
  <c r="BN108" i="1"/>
  <c r="BN109" i="1"/>
  <c r="BN110" i="1"/>
  <c r="BM105" i="1"/>
  <c r="BM107" i="1"/>
  <c r="BM109" i="1"/>
  <c r="BM111" i="1"/>
  <c r="BM112" i="1"/>
  <c r="BM113" i="1"/>
  <c r="BM114" i="1"/>
  <c r="BM115" i="1"/>
  <c r="BM116" i="1"/>
  <c r="BM117" i="1"/>
  <c r="BM118" i="1"/>
  <c r="BM119" i="1"/>
  <c r="BM108" i="1"/>
  <c r="BN111" i="1"/>
  <c r="BN113" i="1"/>
  <c r="BN115" i="1"/>
  <c r="BN117" i="1"/>
  <c r="BN119" i="1"/>
  <c r="BN120" i="1"/>
  <c r="BN121" i="1"/>
  <c r="BN122" i="1"/>
  <c r="BN123" i="1"/>
  <c r="BN124" i="1"/>
  <c r="BN125" i="1"/>
  <c r="BN126" i="1"/>
  <c r="BN112" i="1"/>
  <c r="BN116" i="1"/>
  <c r="BM120" i="1"/>
  <c r="BM122" i="1"/>
  <c r="BM124" i="1"/>
  <c r="BM126" i="1"/>
  <c r="BM110" i="1"/>
  <c r="BN114" i="1"/>
  <c r="BM123" i="1"/>
  <c r="BN118" i="1"/>
  <c r="BM121" i="1"/>
  <c r="BM125" i="1"/>
  <c r="BP105" i="1"/>
  <c r="BP106" i="1"/>
  <c r="BO105" i="1"/>
  <c r="BP107" i="1"/>
  <c r="BP108" i="1"/>
  <c r="BP109" i="1"/>
  <c r="BP110" i="1"/>
  <c r="BO106" i="1"/>
  <c r="BO108" i="1"/>
  <c r="BO110" i="1"/>
  <c r="BO111" i="1"/>
  <c r="BO112" i="1"/>
  <c r="BO113" i="1"/>
  <c r="BO114" i="1"/>
  <c r="BO115" i="1"/>
  <c r="BO116" i="1"/>
  <c r="BO117" i="1"/>
  <c r="BO118" i="1"/>
  <c r="BO119" i="1"/>
  <c r="BO109" i="1"/>
  <c r="BP112" i="1"/>
  <c r="BP114" i="1"/>
  <c r="BP116" i="1"/>
  <c r="BP118" i="1"/>
  <c r="BP120" i="1"/>
  <c r="BP121" i="1"/>
  <c r="BP122" i="1"/>
  <c r="BP123" i="1"/>
  <c r="BP124" i="1"/>
  <c r="BP125" i="1"/>
  <c r="BP126" i="1"/>
  <c r="BO107" i="1"/>
  <c r="BP113" i="1"/>
  <c r="BP117" i="1"/>
  <c r="BO121" i="1"/>
  <c r="BO123" i="1"/>
  <c r="BO125" i="1"/>
  <c r="BP115" i="1"/>
  <c r="BO120" i="1"/>
  <c r="BO124" i="1"/>
  <c r="BP111" i="1"/>
  <c r="BP119" i="1"/>
  <c r="BO122" i="1"/>
  <c r="BO126" i="1"/>
  <c r="F7" i="10"/>
  <c r="BI102" i="1"/>
  <c r="BI103" i="1"/>
  <c r="BJ103" i="1"/>
  <c r="BJ104" i="1"/>
  <c r="BJ102" i="1"/>
  <c r="BI104" i="1"/>
  <c r="A35" i="2"/>
  <c r="BM102" i="1"/>
  <c r="BM103" i="1"/>
  <c r="BN103" i="1"/>
  <c r="BN104" i="1"/>
  <c r="BN102" i="1"/>
  <c r="BM104" i="1"/>
  <c r="A43" i="2"/>
  <c r="A25" i="3" s="1"/>
  <c r="BK102" i="1"/>
  <c r="BK103" i="1"/>
  <c r="BL102" i="1"/>
  <c r="BL104" i="1"/>
  <c r="BL103" i="1"/>
  <c r="BK104" i="1"/>
  <c r="A44" i="2"/>
  <c r="BO102" i="1"/>
  <c r="BO103" i="1"/>
  <c r="BP102" i="1"/>
  <c r="BP104" i="1"/>
  <c r="BP103" i="1"/>
  <c r="BO104" i="1"/>
  <c r="BI4" i="1"/>
  <c r="A3" i="3" l="1"/>
  <c r="BI5" i="1" l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BI59" i="1"/>
  <c r="BJ59" i="1"/>
  <c r="BK59" i="1"/>
  <c r="BL59" i="1"/>
  <c r="BM59" i="1"/>
  <c r="BN59" i="1"/>
  <c r="BO59" i="1"/>
  <c r="BP59" i="1"/>
  <c r="BQ59" i="1"/>
  <c r="BR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BI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BI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BI90" i="1"/>
  <c r="BJ90" i="1"/>
  <c r="BK90" i="1"/>
  <c r="BL90" i="1"/>
  <c r="BM90" i="1"/>
  <c r="BN90" i="1"/>
  <c r="BO90" i="1"/>
  <c r="BP90" i="1"/>
  <c r="BQ90" i="1"/>
  <c r="BR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E4" i="4"/>
  <c r="BG2" i="1"/>
  <c r="BE2" i="1"/>
  <c r="BC2" i="1"/>
  <c r="BA2" i="1"/>
  <c r="AY2" i="1"/>
  <c r="AW2" i="1"/>
  <c r="AU2" i="1"/>
  <c r="BC194" i="1" l="1"/>
  <c r="BC195" i="1"/>
  <c r="BD194" i="1"/>
  <c r="BD196" i="1"/>
  <c r="BD197" i="1"/>
  <c r="BD198" i="1"/>
  <c r="BD199" i="1"/>
  <c r="BD195" i="1"/>
  <c r="BC197" i="1"/>
  <c r="BC199" i="1"/>
  <c r="BD200" i="1"/>
  <c r="BD201" i="1"/>
  <c r="BD202" i="1"/>
  <c r="BC196" i="1"/>
  <c r="BC198" i="1"/>
  <c r="BC200" i="1"/>
  <c r="BC201" i="1"/>
  <c r="BC202" i="1"/>
  <c r="AU194" i="1"/>
  <c r="AU195" i="1"/>
  <c r="AV194" i="1"/>
  <c r="AV196" i="1"/>
  <c r="AV197" i="1"/>
  <c r="AV198" i="1"/>
  <c r="AV199" i="1"/>
  <c r="AV195" i="1"/>
  <c r="AU197" i="1"/>
  <c r="AU199" i="1"/>
  <c r="AV200" i="1"/>
  <c r="AV201" i="1"/>
  <c r="AV202" i="1"/>
  <c r="AU196" i="1"/>
  <c r="AU198" i="1"/>
  <c r="AU200" i="1"/>
  <c r="AU201" i="1"/>
  <c r="AU202" i="1"/>
  <c r="AY194" i="1"/>
  <c r="AY195" i="1"/>
  <c r="AZ194" i="1"/>
  <c r="AZ196" i="1"/>
  <c r="AZ197" i="1"/>
  <c r="AZ198" i="1"/>
  <c r="AZ199" i="1"/>
  <c r="AY197" i="1"/>
  <c r="AY199" i="1"/>
  <c r="AZ200" i="1"/>
  <c r="AZ201" i="1"/>
  <c r="AZ202" i="1"/>
  <c r="AZ195" i="1"/>
  <c r="AY200" i="1"/>
  <c r="AY201" i="1"/>
  <c r="AY202" i="1"/>
  <c r="AY196" i="1"/>
  <c r="AY198" i="1"/>
  <c r="BG194" i="1"/>
  <c r="BG195" i="1"/>
  <c r="BH194" i="1"/>
  <c r="BH196" i="1"/>
  <c r="BH197" i="1"/>
  <c r="BH198" i="1"/>
  <c r="BH199" i="1"/>
  <c r="BG197" i="1"/>
  <c r="BG199" i="1"/>
  <c r="BH200" i="1"/>
  <c r="BH201" i="1"/>
  <c r="BH202" i="1"/>
  <c r="BG200" i="1"/>
  <c r="BG201" i="1"/>
  <c r="BG202" i="1"/>
  <c r="BH195" i="1"/>
  <c r="BG196" i="1"/>
  <c r="BG198" i="1"/>
  <c r="AW194" i="1"/>
  <c r="AW195" i="1"/>
  <c r="AX195" i="1"/>
  <c r="AX196" i="1"/>
  <c r="AX197" i="1"/>
  <c r="AX198" i="1"/>
  <c r="AX199" i="1"/>
  <c r="AW196" i="1"/>
  <c r="AW198" i="1"/>
  <c r="AX200" i="1"/>
  <c r="AX201" i="1"/>
  <c r="AX202" i="1"/>
  <c r="AW197" i="1"/>
  <c r="AW199" i="1"/>
  <c r="AX194" i="1"/>
  <c r="AW200" i="1"/>
  <c r="AW201" i="1"/>
  <c r="AW202" i="1"/>
  <c r="BA194" i="1"/>
  <c r="BA195" i="1"/>
  <c r="BB195" i="1"/>
  <c r="BB196" i="1"/>
  <c r="BB197" i="1"/>
  <c r="BB198" i="1"/>
  <c r="BB199" i="1"/>
  <c r="BB194" i="1"/>
  <c r="BA196" i="1"/>
  <c r="BA198" i="1"/>
  <c r="BB200" i="1"/>
  <c r="BB201" i="1"/>
  <c r="BB202" i="1"/>
  <c r="BA197" i="1"/>
  <c r="BA199" i="1"/>
  <c r="BA200" i="1"/>
  <c r="BA201" i="1"/>
  <c r="BA202" i="1"/>
  <c r="BE194" i="1"/>
  <c r="BE195" i="1"/>
  <c r="BF195" i="1"/>
  <c r="BF196" i="1"/>
  <c r="BF197" i="1"/>
  <c r="BF198" i="1"/>
  <c r="BF199" i="1"/>
  <c r="BE196" i="1"/>
  <c r="BE198" i="1"/>
  <c r="BF200" i="1"/>
  <c r="BF201" i="1"/>
  <c r="BF202" i="1"/>
  <c r="BF194" i="1"/>
  <c r="BE197" i="1"/>
  <c r="BE199" i="1"/>
  <c r="BE200" i="1"/>
  <c r="BE201" i="1"/>
  <c r="BE202" i="1"/>
  <c r="AX127" i="1"/>
  <c r="AW127" i="1"/>
  <c r="AW128" i="1"/>
  <c r="AW129" i="1"/>
  <c r="AW130" i="1"/>
  <c r="AW131" i="1"/>
  <c r="AX128" i="1"/>
  <c r="AX129" i="1"/>
  <c r="AX130" i="1"/>
  <c r="AX131" i="1"/>
  <c r="AX132" i="1"/>
  <c r="AX133" i="1"/>
  <c r="AW132" i="1"/>
  <c r="AW133" i="1"/>
  <c r="AW134" i="1"/>
  <c r="AW135" i="1"/>
  <c r="AW136" i="1"/>
  <c r="AW137" i="1"/>
  <c r="AW138" i="1"/>
  <c r="AX134" i="1"/>
  <c r="AX135" i="1"/>
  <c r="AX136" i="1"/>
  <c r="AX137" i="1"/>
  <c r="AX138" i="1"/>
  <c r="AX139" i="1"/>
  <c r="AX140" i="1"/>
  <c r="AX141" i="1"/>
  <c r="AW139" i="1"/>
  <c r="AW140" i="1"/>
  <c r="AW141" i="1"/>
  <c r="AW142" i="1"/>
  <c r="AW143" i="1"/>
  <c r="AW144" i="1"/>
  <c r="AW145" i="1"/>
  <c r="AW146" i="1"/>
  <c r="AW147" i="1"/>
  <c r="AW148" i="1"/>
  <c r="AX142" i="1"/>
  <c r="AX143" i="1"/>
  <c r="AX144" i="1"/>
  <c r="AX145" i="1"/>
  <c r="AX146" i="1"/>
  <c r="AX147" i="1"/>
  <c r="AX148" i="1"/>
  <c r="AX149" i="1"/>
  <c r="AX150" i="1"/>
  <c r="AX151" i="1"/>
  <c r="AW152" i="1"/>
  <c r="AW153" i="1"/>
  <c r="AW154" i="1"/>
  <c r="AW155" i="1"/>
  <c r="AW156" i="1"/>
  <c r="AW157" i="1"/>
  <c r="AW158" i="1"/>
  <c r="AW159" i="1"/>
  <c r="AW160" i="1"/>
  <c r="AW161" i="1"/>
  <c r="AW149" i="1"/>
  <c r="AW150" i="1"/>
  <c r="AW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X183" i="1"/>
  <c r="AX184" i="1"/>
  <c r="AW185" i="1"/>
  <c r="AW186" i="1"/>
  <c r="AW187" i="1"/>
  <c r="AW188" i="1"/>
  <c r="AW189" i="1"/>
  <c r="AW190" i="1"/>
  <c r="AW191" i="1"/>
  <c r="AW192" i="1"/>
  <c r="AW193" i="1"/>
  <c r="AX203" i="1"/>
  <c r="AX204" i="1"/>
  <c r="AX205" i="1"/>
  <c r="AX206" i="1"/>
  <c r="AX207" i="1"/>
  <c r="AX185" i="1"/>
  <c r="AX186" i="1"/>
  <c r="AX187" i="1"/>
  <c r="AX188" i="1"/>
  <c r="AX189" i="1"/>
  <c r="AX190" i="1"/>
  <c r="AX191" i="1"/>
  <c r="AX192" i="1"/>
  <c r="AX193" i="1"/>
  <c r="AW203" i="1"/>
  <c r="AW204" i="1"/>
  <c r="AW205" i="1"/>
  <c r="AW206" i="1"/>
  <c r="AW207" i="1"/>
  <c r="AW208" i="1"/>
  <c r="AX208" i="1"/>
  <c r="BB127" i="1"/>
  <c r="BA127" i="1"/>
  <c r="BA128" i="1"/>
  <c r="BA129" i="1"/>
  <c r="BA130" i="1"/>
  <c r="BA131" i="1"/>
  <c r="BB128" i="1"/>
  <c r="BB129" i="1"/>
  <c r="BB130" i="1"/>
  <c r="BB131" i="1"/>
  <c r="BB132" i="1"/>
  <c r="BB133" i="1"/>
  <c r="BA132" i="1"/>
  <c r="BA133" i="1"/>
  <c r="BA134" i="1"/>
  <c r="BA135" i="1"/>
  <c r="BA136" i="1"/>
  <c r="BA137" i="1"/>
  <c r="BB134" i="1"/>
  <c r="BB135" i="1"/>
  <c r="BB136" i="1"/>
  <c r="BB137" i="1"/>
  <c r="BB138" i="1"/>
  <c r="BB139" i="1"/>
  <c r="BB140" i="1"/>
  <c r="BB141" i="1"/>
  <c r="BA138" i="1"/>
  <c r="BA139" i="1"/>
  <c r="BA140" i="1"/>
  <c r="BA141" i="1"/>
  <c r="BA142" i="1"/>
  <c r="BA143" i="1"/>
  <c r="BA144" i="1"/>
  <c r="BA145" i="1"/>
  <c r="BA146" i="1"/>
  <c r="BA147" i="1"/>
  <c r="BA148" i="1"/>
  <c r="BB142" i="1"/>
  <c r="BB143" i="1"/>
  <c r="BB144" i="1"/>
  <c r="BB145" i="1"/>
  <c r="BB146" i="1"/>
  <c r="BB147" i="1"/>
  <c r="BB148" i="1"/>
  <c r="BB149" i="1"/>
  <c r="BB150" i="1"/>
  <c r="BA151" i="1"/>
  <c r="BA152" i="1"/>
  <c r="BA153" i="1"/>
  <c r="BA154" i="1"/>
  <c r="BA155" i="1"/>
  <c r="BA156" i="1"/>
  <c r="BA157" i="1"/>
  <c r="BA158" i="1"/>
  <c r="BA159" i="1"/>
  <c r="BA160" i="1"/>
  <c r="BA149" i="1"/>
  <c r="BA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B182" i="1"/>
  <c r="BB183" i="1"/>
  <c r="BB184" i="1"/>
  <c r="BA185" i="1"/>
  <c r="BA186" i="1"/>
  <c r="BA187" i="1"/>
  <c r="BA188" i="1"/>
  <c r="BA189" i="1"/>
  <c r="BA190" i="1"/>
  <c r="BA191" i="1"/>
  <c r="BA192" i="1"/>
  <c r="BA193" i="1"/>
  <c r="BB203" i="1"/>
  <c r="BB204" i="1"/>
  <c r="BB205" i="1"/>
  <c r="BB206" i="1"/>
  <c r="BB207" i="1"/>
  <c r="BB185" i="1"/>
  <c r="BB186" i="1"/>
  <c r="BB187" i="1"/>
  <c r="BB188" i="1"/>
  <c r="BB189" i="1"/>
  <c r="BB190" i="1"/>
  <c r="BB191" i="1"/>
  <c r="BB192" i="1"/>
  <c r="BB193" i="1"/>
  <c r="BA203" i="1"/>
  <c r="BA204" i="1"/>
  <c r="BA205" i="1"/>
  <c r="BA206" i="1"/>
  <c r="BA207" i="1"/>
  <c r="BA208" i="1"/>
  <c r="BB208" i="1"/>
  <c r="AV127" i="1"/>
  <c r="AU127" i="1"/>
  <c r="AU128" i="1"/>
  <c r="AU129" i="1"/>
  <c r="AU130" i="1"/>
  <c r="AU131" i="1"/>
  <c r="AV128" i="1"/>
  <c r="AV129" i="1"/>
  <c r="AV130" i="1"/>
  <c r="AV131" i="1"/>
  <c r="AV132" i="1"/>
  <c r="AV133" i="1"/>
  <c r="AU134" i="1"/>
  <c r="AU135" i="1"/>
  <c r="AU136" i="1"/>
  <c r="AU137" i="1"/>
  <c r="AU138" i="1"/>
  <c r="AU132" i="1"/>
  <c r="AU133" i="1"/>
  <c r="AV134" i="1"/>
  <c r="AV135" i="1"/>
  <c r="AV136" i="1"/>
  <c r="AV137" i="1"/>
  <c r="AV138" i="1"/>
  <c r="AV139" i="1"/>
  <c r="AV140" i="1"/>
  <c r="AV141" i="1"/>
  <c r="AU142" i="1"/>
  <c r="AU143" i="1"/>
  <c r="AU144" i="1"/>
  <c r="AU145" i="1"/>
  <c r="AU146" i="1"/>
  <c r="AU147" i="1"/>
  <c r="AU148" i="1"/>
  <c r="AU139" i="1"/>
  <c r="AU140" i="1"/>
  <c r="AU141" i="1"/>
  <c r="AV142" i="1"/>
  <c r="AV143" i="1"/>
  <c r="AV144" i="1"/>
  <c r="AV145" i="1"/>
  <c r="AV146" i="1"/>
  <c r="AV147" i="1"/>
  <c r="AV148" i="1"/>
  <c r="AV149" i="1"/>
  <c r="AV150" i="1"/>
  <c r="AV151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V152" i="1"/>
  <c r="AV153" i="1"/>
  <c r="AV154" i="1"/>
  <c r="AV155" i="1"/>
  <c r="AV156" i="1"/>
  <c r="AV157" i="1"/>
  <c r="AV158" i="1"/>
  <c r="AV159" i="1"/>
  <c r="AV160" i="1"/>
  <c r="AV161" i="1"/>
  <c r="AV162" i="1"/>
  <c r="AU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V203" i="1"/>
  <c r="AV204" i="1"/>
  <c r="AV205" i="1"/>
  <c r="AV206" i="1"/>
  <c r="AV207" i="1"/>
  <c r="AV208" i="1"/>
  <c r="AV183" i="1"/>
  <c r="AV184" i="1"/>
  <c r="AV185" i="1"/>
  <c r="AV186" i="1"/>
  <c r="AV187" i="1"/>
  <c r="AV188" i="1"/>
  <c r="AV189" i="1"/>
  <c r="AV190" i="1"/>
  <c r="AV191" i="1"/>
  <c r="AV192" i="1"/>
  <c r="AV193" i="1"/>
  <c r="AU203" i="1"/>
  <c r="AU204" i="1"/>
  <c r="AU205" i="1"/>
  <c r="AU206" i="1"/>
  <c r="AU207" i="1"/>
  <c r="AU208" i="1"/>
  <c r="AZ127" i="1"/>
  <c r="AY127" i="1"/>
  <c r="AY128" i="1"/>
  <c r="AY129" i="1"/>
  <c r="AY130" i="1"/>
  <c r="AY131" i="1"/>
  <c r="AZ128" i="1"/>
  <c r="AZ129" i="1"/>
  <c r="AZ130" i="1"/>
  <c r="AZ131" i="1"/>
  <c r="AZ132" i="1"/>
  <c r="AZ133" i="1"/>
  <c r="AY134" i="1"/>
  <c r="AY135" i="1"/>
  <c r="AY136" i="1"/>
  <c r="AY137" i="1"/>
  <c r="AY132" i="1"/>
  <c r="AY133" i="1"/>
  <c r="AZ134" i="1"/>
  <c r="AZ135" i="1"/>
  <c r="AZ136" i="1"/>
  <c r="AZ137" i="1"/>
  <c r="AZ138" i="1"/>
  <c r="AZ139" i="1"/>
  <c r="AZ140" i="1"/>
  <c r="AZ141" i="1"/>
  <c r="AY142" i="1"/>
  <c r="AY143" i="1"/>
  <c r="AY144" i="1"/>
  <c r="AY145" i="1"/>
  <c r="AY146" i="1"/>
  <c r="AY147" i="1"/>
  <c r="AY148" i="1"/>
  <c r="AY138" i="1"/>
  <c r="AY139" i="1"/>
  <c r="AY140" i="1"/>
  <c r="AY141" i="1"/>
  <c r="AZ142" i="1"/>
  <c r="AZ143" i="1"/>
  <c r="AZ144" i="1"/>
  <c r="AZ145" i="1"/>
  <c r="AZ146" i="1"/>
  <c r="AZ147" i="1"/>
  <c r="AZ148" i="1"/>
  <c r="AZ149" i="1"/>
  <c r="AZ150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Y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Z203" i="1"/>
  <c r="AZ204" i="1"/>
  <c r="AZ205" i="1"/>
  <c r="AZ206" i="1"/>
  <c r="AZ207" i="1"/>
  <c r="AZ208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Y203" i="1"/>
  <c r="AY204" i="1"/>
  <c r="AY205" i="1"/>
  <c r="AY206" i="1"/>
  <c r="AY207" i="1"/>
  <c r="AY208" i="1"/>
  <c r="BD127" i="1"/>
  <c r="BC127" i="1"/>
  <c r="BC128" i="1"/>
  <c r="BC129" i="1"/>
  <c r="BC130" i="1"/>
  <c r="BC131" i="1"/>
  <c r="BD128" i="1"/>
  <c r="BD129" i="1"/>
  <c r="BD130" i="1"/>
  <c r="BD131" i="1"/>
  <c r="BD132" i="1"/>
  <c r="BD133" i="1"/>
  <c r="BC134" i="1"/>
  <c r="BC135" i="1"/>
  <c r="BC136" i="1"/>
  <c r="BC137" i="1"/>
  <c r="BC132" i="1"/>
  <c r="BC133" i="1"/>
  <c r="BD134" i="1"/>
  <c r="BD135" i="1"/>
  <c r="BD136" i="1"/>
  <c r="BD137" i="1"/>
  <c r="BD138" i="1"/>
  <c r="BD139" i="1"/>
  <c r="BD140" i="1"/>
  <c r="BD141" i="1"/>
  <c r="BC142" i="1"/>
  <c r="BC143" i="1"/>
  <c r="BC144" i="1"/>
  <c r="BC145" i="1"/>
  <c r="BC146" i="1"/>
  <c r="BC147" i="1"/>
  <c r="BC148" i="1"/>
  <c r="BC138" i="1"/>
  <c r="BC139" i="1"/>
  <c r="BC140" i="1"/>
  <c r="BC141" i="1"/>
  <c r="BD142" i="1"/>
  <c r="BD143" i="1"/>
  <c r="BD144" i="1"/>
  <c r="BD145" i="1"/>
  <c r="BD146" i="1"/>
  <c r="BD147" i="1"/>
  <c r="BD148" i="1"/>
  <c r="BD149" i="1"/>
  <c r="BD150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C161" i="1"/>
  <c r="BC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D203" i="1"/>
  <c r="BD204" i="1"/>
  <c r="BD205" i="1"/>
  <c r="BD206" i="1"/>
  <c r="BD207" i="1"/>
  <c r="BD208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C203" i="1"/>
  <c r="BC204" i="1"/>
  <c r="BC205" i="1"/>
  <c r="BC206" i="1"/>
  <c r="BC207" i="1"/>
  <c r="BC208" i="1"/>
  <c r="BH127" i="1"/>
  <c r="BG127" i="1"/>
  <c r="BG128" i="1"/>
  <c r="BG129" i="1"/>
  <c r="BG130" i="1"/>
  <c r="BG131" i="1"/>
  <c r="BH128" i="1"/>
  <c r="BH129" i="1"/>
  <c r="BH130" i="1"/>
  <c r="BH131" i="1"/>
  <c r="BH132" i="1"/>
  <c r="BH133" i="1"/>
  <c r="BG134" i="1"/>
  <c r="BG135" i="1"/>
  <c r="BG136" i="1"/>
  <c r="BG137" i="1"/>
  <c r="BG132" i="1"/>
  <c r="BG133" i="1"/>
  <c r="BH134" i="1"/>
  <c r="BH135" i="1"/>
  <c r="BH136" i="1"/>
  <c r="BH137" i="1"/>
  <c r="BH138" i="1"/>
  <c r="BH139" i="1"/>
  <c r="BH140" i="1"/>
  <c r="BH141" i="1"/>
  <c r="BG142" i="1"/>
  <c r="BG143" i="1"/>
  <c r="BG144" i="1"/>
  <c r="BG145" i="1"/>
  <c r="BG146" i="1"/>
  <c r="BG147" i="1"/>
  <c r="BG148" i="1"/>
  <c r="BG138" i="1"/>
  <c r="BG139" i="1"/>
  <c r="BG140" i="1"/>
  <c r="BG141" i="1"/>
  <c r="BH142" i="1"/>
  <c r="BH143" i="1"/>
  <c r="BH144" i="1"/>
  <c r="BH145" i="1"/>
  <c r="BH146" i="1"/>
  <c r="BH147" i="1"/>
  <c r="BH148" i="1"/>
  <c r="BH149" i="1"/>
  <c r="BH150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G161" i="1"/>
  <c r="BG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H203" i="1"/>
  <c r="BH204" i="1"/>
  <c r="BH205" i="1"/>
  <c r="BH206" i="1"/>
  <c r="BH207" i="1"/>
  <c r="BH208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G203" i="1"/>
  <c r="BG204" i="1"/>
  <c r="BG205" i="1"/>
  <c r="BG206" i="1"/>
  <c r="BG207" i="1"/>
  <c r="BG208" i="1"/>
  <c r="BF127" i="1"/>
  <c r="BE127" i="1"/>
  <c r="BE128" i="1"/>
  <c r="BE129" i="1"/>
  <c r="BE130" i="1"/>
  <c r="BE131" i="1"/>
  <c r="BF128" i="1"/>
  <c r="BF129" i="1"/>
  <c r="BF130" i="1"/>
  <c r="BF131" i="1"/>
  <c r="BF132" i="1"/>
  <c r="BF133" i="1"/>
  <c r="BE132" i="1"/>
  <c r="BE133" i="1"/>
  <c r="BE134" i="1"/>
  <c r="BE135" i="1"/>
  <c r="BE136" i="1"/>
  <c r="BE137" i="1"/>
  <c r="BF134" i="1"/>
  <c r="BF135" i="1"/>
  <c r="BF136" i="1"/>
  <c r="BF137" i="1"/>
  <c r="BF138" i="1"/>
  <c r="BF139" i="1"/>
  <c r="BF140" i="1"/>
  <c r="BF141" i="1"/>
  <c r="BE138" i="1"/>
  <c r="BE139" i="1"/>
  <c r="BE140" i="1"/>
  <c r="BE141" i="1"/>
  <c r="BE142" i="1"/>
  <c r="BE143" i="1"/>
  <c r="BE144" i="1"/>
  <c r="BE145" i="1"/>
  <c r="BE146" i="1"/>
  <c r="BE147" i="1"/>
  <c r="BE148" i="1"/>
  <c r="BF142" i="1"/>
  <c r="BF143" i="1"/>
  <c r="BF144" i="1"/>
  <c r="BF145" i="1"/>
  <c r="BF146" i="1"/>
  <c r="BF147" i="1"/>
  <c r="BF148" i="1"/>
  <c r="BF149" i="1"/>
  <c r="BF150" i="1"/>
  <c r="BE151" i="1"/>
  <c r="BE152" i="1"/>
  <c r="BE153" i="1"/>
  <c r="BE154" i="1"/>
  <c r="BE155" i="1"/>
  <c r="BE156" i="1"/>
  <c r="BE157" i="1"/>
  <c r="BE158" i="1"/>
  <c r="BE159" i="1"/>
  <c r="BE160" i="1"/>
  <c r="BE149" i="1"/>
  <c r="BE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F182" i="1"/>
  <c r="BF183" i="1"/>
  <c r="BF184" i="1"/>
  <c r="BE185" i="1"/>
  <c r="BE186" i="1"/>
  <c r="BE187" i="1"/>
  <c r="BE188" i="1"/>
  <c r="BE189" i="1"/>
  <c r="BE190" i="1"/>
  <c r="BE191" i="1"/>
  <c r="BE192" i="1"/>
  <c r="BE193" i="1"/>
  <c r="BF203" i="1"/>
  <c r="BF204" i="1"/>
  <c r="BF205" i="1"/>
  <c r="BF206" i="1"/>
  <c r="BF207" i="1"/>
  <c r="BF185" i="1"/>
  <c r="BF186" i="1"/>
  <c r="BF187" i="1"/>
  <c r="BF188" i="1"/>
  <c r="BF189" i="1"/>
  <c r="BF190" i="1"/>
  <c r="BF191" i="1"/>
  <c r="BF192" i="1"/>
  <c r="BF193" i="1"/>
  <c r="BE203" i="1"/>
  <c r="BE204" i="1"/>
  <c r="BE205" i="1"/>
  <c r="BE206" i="1"/>
  <c r="BE207" i="1"/>
  <c r="BE208" i="1"/>
  <c r="BF208" i="1"/>
  <c r="AX209" i="1"/>
  <c r="AW209" i="1"/>
  <c r="BE209" i="1"/>
  <c r="BF209" i="1"/>
  <c r="AU209" i="1"/>
  <c r="AV209" i="1"/>
  <c r="AY209" i="1"/>
  <c r="AZ209" i="1"/>
  <c r="BC209" i="1"/>
  <c r="BD209" i="1"/>
  <c r="BH209" i="1"/>
  <c r="BG209" i="1"/>
  <c r="BB209" i="1"/>
  <c r="BA209" i="1"/>
  <c r="BC210" i="1"/>
  <c r="BD210" i="1"/>
  <c r="AU210" i="1"/>
  <c r="AV210" i="1"/>
  <c r="AY210" i="1"/>
  <c r="AZ210" i="1"/>
  <c r="BG210" i="1"/>
  <c r="BH210" i="1"/>
  <c r="AW210" i="1"/>
  <c r="AX210" i="1"/>
  <c r="BA210" i="1"/>
  <c r="BB210" i="1"/>
  <c r="BE210" i="1"/>
  <c r="BF210" i="1"/>
  <c r="BH105" i="1"/>
  <c r="BH106" i="1"/>
  <c r="BG105" i="1"/>
  <c r="BH107" i="1"/>
  <c r="BH108" i="1"/>
  <c r="BH109" i="1"/>
  <c r="BH110" i="1"/>
  <c r="BG106" i="1"/>
  <c r="BG108" i="1"/>
  <c r="BG110" i="1"/>
  <c r="BG111" i="1"/>
  <c r="BG112" i="1"/>
  <c r="BG113" i="1"/>
  <c r="BG114" i="1"/>
  <c r="BG115" i="1"/>
  <c r="BG116" i="1"/>
  <c r="BG117" i="1"/>
  <c r="BG118" i="1"/>
  <c r="BG119" i="1"/>
  <c r="BG109" i="1"/>
  <c r="BH112" i="1"/>
  <c r="BH114" i="1"/>
  <c r="BH116" i="1"/>
  <c r="BH118" i="1"/>
  <c r="BH120" i="1"/>
  <c r="BH121" i="1"/>
  <c r="BH122" i="1"/>
  <c r="BH123" i="1"/>
  <c r="BH124" i="1"/>
  <c r="BH125" i="1"/>
  <c r="BH126" i="1"/>
  <c r="BH113" i="1"/>
  <c r="BH117" i="1"/>
  <c r="BG121" i="1"/>
  <c r="BG123" i="1"/>
  <c r="BG125" i="1"/>
  <c r="BG107" i="1"/>
  <c r="BH111" i="1"/>
  <c r="BH119" i="1"/>
  <c r="BG120" i="1"/>
  <c r="BG124" i="1"/>
  <c r="BH115" i="1"/>
  <c r="BG122" i="1"/>
  <c r="BG126" i="1"/>
  <c r="AV105" i="1"/>
  <c r="AV106" i="1"/>
  <c r="AU105" i="1"/>
  <c r="AV107" i="1"/>
  <c r="AV108" i="1"/>
  <c r="AV109" i="1"/>
  <c r="AV110" i="1"/>
  <c r="AV111" i="1"/>
  <c r="AU108" i="1"/>
  <c r="AU110" i="1"/>
  <c r="AU112" i="1"/>
  <c r="AU113" i="1"/>
  <c r="AU114" i="1"/>
  <c r="AU115" i="1"/>
  <c r="AU116" i="1"/>
  <c r="AU117" i="1"/>
  <c r="AU118" i="1"/>
  <c r="AU119" i="1"/>
  <c r="AU106" i="1"/>
  <c r="AU107" i="1"/>
  <c r="AU111" i="1"/>
  <c r="AV112" i="1"/>
  <c r="AV114" i="1"/>
  <c r="AV116" i="1"/>
  <c r="AV118" i="1"/>
  <c r="AV120" i="1"/>
  <c r="AV121" i="1"/>
  <c r="AV122" i="1"/>
  <c r="AV123" i="1"/>
  <c r="AV124" i="1"/>
  <c r="AV125" i="1"/>
  <c r="AV126" i="1"/>
  <c r="AV115" i="1"/>
  <c r="AV119" i="1"/>
  <c r="AU121" i="1"/>
  <c r="AU123" i="1"/>
  <c r="AU125" i="1"/>
  <c r="AU109" i="1"/>
  <c r="AV113" i="1"/>
  <c r="AU122" i="1"/>
  <c r="AU126" i="1"/>
  <c r="AV117" i="1"/>
  <c r="AU120" i="1"/>
  <c r="AU124" i="1"/>
  <c r="AZ105" i="1"/>
  <c r="AZ106" i="1"/>
  <c r="AY105" i="1"/>
  <c r="AZ107" i="1"/>
  <c r="AZ108" i="1"/>
  <c r="AZ109" i="1"/>
  <c r="AZ110" i="1"/>
  <c r="AZ111" i="1"/>
  <c r="AY106" i="1"/>
  <c r="AY108" i="1"/>
  <c r="AY110" i="1"/>
  <c r="AY112" i="1"/>
  <c r="AY113" i="1"/>
  <c r="AY114" i="1"/>
  <c r="AY115" i="1"/>
  <c r="AY116" i="1"/>
  <c r="AY117" i="1"/>
  <c r="AY118" i="1"/>
  <c r="AY119" i="1"/>
  <c r="AY109" i="1"/>
  <c r="AZ112" i="1"/>
  <c r="AZ114" i="1"/>
  <c r="AZ116" i="1"/>
  <c r="AZ118" i="1"/>
  <c r="AZ120" i="1"/>
  <c r="AZ121" i="1"/>
  <c r="AZ122" i="1"/>
  <c r="AZ123" i="1"/>
  <c r="AZ124" i="1"/>
  <c r="AZ125" i="1"/>
  <c r="AZ126" i="1"/>
  <c r="AY107" i="1"/>
  <c r="AZ113" i="1"/>
  <c r="AZ117" i="1"/>
  <c r="AY121" i="1"/>
  <c r="AY123" i="1"/>
  <c r="AY125" i="1"/>
  <c r="AZ115" i="1"/>
  <c r="AY120" i="1"/>
  <c r="AY124" i="1"/>
  <c r="AY111" i="1"/>
  <c r="AZ119" i="1"/>
  <c r="AY122" i="1"/>
  <c r="AY126" i="1"/>
  <c r="BD105" i="1"/>
  <c r="BD106" i="1"/>
  <c r="BC105" i="1"/>
  <c r="BD107" i="1"/>
  <c r="BD108" i="1"/>
  <c r="BD109" i="1"/>
  <c r="BD110" i="1"/>
  <c r="BC108" i="1"/>
  <c r="BC110" i="1"/>
  <c r="BC111" i="1"/>
  <c r="BC112" i="1"/>
  <c r="BC113" i="1"/>
  <c r="BC114" i="1"/>
  <c r="BC115" i="1"/>
  <c r="BC116" i="1"/>
  <c r="BC117" i="1"/>
  <c r="BC118" i="1"/>
  <c r="BC119" i="1"/>
  <c r="BC107" i="1"/>
  <c r="BD112" i="1"/>
  <c r="BD114" i="1"/>
  <c r="BD116" i="1"/>
  <c r="BD118" i="1"/>
  <c r="BD120" i="1"/>
  <c r="BD121" i="1"/>
  <c r="BD122" i="1"/>
  <c r="BD123" i="1"/>
  <c r="BD124" i="1"/>
  <c r="BD125" i="1"/>
  <c r="BD126" i="1"/>
  <c r="BC106" i="1"/>
  <c r="BC109" i="1"/>
  <c r="BD111" i="1"/>
  <c r="BD115" i="1"/>
  <c r="BD119" i="1"/>
  <c r="BC121" i="1"/>
  <c r="BC123" i="1"/>
  <c r="BC125" i="1"/>
  <c r="BD117" i="1"/>
  <c r="BC122" i="1"/>
  <c r="BC126" i="1"/>
  <c r="BD113" i="1"/>
  <c r="BC120" i="1"/>
  <c r="BC124" i="1"/>
  <c r="AX105" i="1"/>
  <c r="AX106" i="1"/>
  <c r="AW106" i="1"/>
  <c r="AX107" i="1"/>
  <c r="AX108" i="1"/>
  <c r="AX109" i="1"/>
  <c r="AX110" i="1"/>
  <c r="AX111" i="1"/>
  <c r="AW105" i="1"/>
  <c r="AW107" i="1"/>
  <c r="AW109" i="1"/>
  <c r="AW111" i="1"/>
  <c r="AW112" i="1"/>
  <c r="AW113" i="1"/>
  <c r="AW114" i="1"/>
  <c r="AW115" i="1"/>
  <c r="AW116" i="1"/>
  <c r="AW117" i="1"/>
  <c r="AW118" i="1"/>
  <c r="AW119" i="1"/>
  <c r="AW108" i="1"/>
  <c r="AX113" i="1"/>
  <c r="AX115" i="1"/>
  <c r="AX117" i="1"/>
  <c r="AX119" i="1"/>
  <c r="AX120" i="1"/>
  <c r="AX121" i="1"/>
  <c r="AX122" i="1"/>
  <c r="AX123" i="1"/>
  <c r="AX124" i="1"/>
  <c r="AX125" i="1"/>
  <c r="AX126" i="1"/>
  <c r="AX112" i="1"/>
  <c r="AX116" i="1"/>
  <c r="AW120" i="1"/>
  <c r="AW122" i="1"/>
  <c r="AW124" i="1"/>
  <c r="AW126" i="1"/>
  <c r="AW110" i="1"/>
  <c r="AX114" i="1"/>
  <c r="AW123" i="1"/>
  <c r="AX118" i="1"/>
  <c r="AW121" i="1"/>
  <c r="AW125" i="1"/>
  <c r="BB105" i="1"/>
  <c r="BB106" i="1"/>
  <c r="BA106" i="1"/>
  <c r="BB107" i="1"/>
  <c r="BB108" i="1"/>
  <c r="BB109" i="1"/>
  <c r="BB110" i="1"/>
  <c r="BA107" i="1"/>
  <c r="BA109" i="1"/>
  <c r="BA111" i="1"/>
  <c r="BA112" i="1"/>
  <c r="BA113" i="1"/>
  <c r="BA114" i="1"/>
  <c r="BA115" i="1"/>
  <c r="BA116" i="1"/>
  <c r="BA117" i="1"/>
  <c r="BA118" i="1"/>
  <c r="BA119" i="1"/>
  <c r="BA110" i="1"/>
  <c r="BB111" i="1"/>
  <c r="BB113" i="1"/>
  <c r="BB115" i="1"/>
  <c r="BB117" i="1"/>
  <c r="BB119" i="1"/>
  <c r="BB120" i="1"/>
  <c r="BB121" i="1"/>
  <c r="BB122" i="1"/>
  <c r="BB123" i="1"/>
  <c r="BB124" i="1"/>
  <c r="BB125" i="1"/>
  <c r="BB126" i="1"/>
  <c r="BA105" i="1"/>
  <c r="BA108" i="1"/>
  <c r="BB114" i="1"/>
  <c r="BB118" i="1"/>
  <c r="BA120" i="1"/>
  <c r="BA122" i="1"/>
  <c r="BA124" i="1"/>
  <c r="BA126" i="1"/>
  <c r="BB116" i="1"/>
  <c r="BA121" i="1"/>
  <c r="BA125" i="1"/>
  <c r="BB112" i="1"/>
  <c r="BA123" i="1"/>
  <c r="BF105" i="1"/>
  <c r="BF106" i="1"/>
  <c r="BE106" i="1"/>
  <c r="BF107" i="1"/>
  <c r="BF108" i="1"/>
  <c r="BF109" i="1"/>
  <c r="BF110" i="1"/>
  <c r="BE105" i="1"/>
  <c r="BE107" i="1"/>
  <c r="BE109" i="1"/>
  <c r="BE111" i="1"/>
  <c r="BE112" i="1"/>
  <c r="BE113" i="1"/>
  <c r="BE114" i="1"/>
  <c r="BE115" i="1"/>
  <c r="BE116" i="1"/>
  <c r="BE117" i="1"/>
  <c r="BE118" i="1"/>
  <c r="BE119" i="1"/>
  <c r="BE108" i="1"/>
  <c r="BF111" i="1"/>
  <c r="BF113" i="1"/>
  <c r="BF115" i="1"/>
  <c r="BF117" i="1"/>
  <c r="BF119" i="1"/>
  <c r="BF120" i="1"/>
  <c r="BF121" i="1"/>
  <c r="BF122" i="1"/>
  <c r="BF123" i="1"/>
  <c r="BF124" i="1"/>
  <c r="BF125" i="1"/>
  <c r="BF126" i="1"/>
  <c r="BE110" i="1"/>
  <c r="BF112" i="1"/>
  <c r="BF116" i="1"/>
  <c r="BE120" i="1"/>
  <c r="BE122" i="1"/>
  <c r="BE124" i="1"/>
  <c r="BE126" i="1"/>
  <c r="BF118" i="1"/>
  <c r="BE123" i="1"/>
  <c r="BF114" i="1"/>
  <c r="BE121" i="1"/>
  <c r="BE125" i="1"/>
  <c r="AU102" i="1"/>
  <c r="AU103" i="1"/>
  <c r="AU104" i="1"/>
  <c r="AV102" i="1"/>
  <c r="AV104" i="1"/>
  <c r="AV103" i="1"/>
  <c r="BG102" i="1"/>
  <c r="BG103" i="1"/>
  <c r="BH102" i="1"/>
  <c r="BH104" i="1"/>
  <c r="BH103" i="1"/>
  <c r="BG104" i="1"/>
  <c r="AY102" i="1"/>
  <c r="AY103" i="1"/>
  <c r="AY104" i="1"/>
  <c r="AZ102" i="1"/>
  <c r="AZ104" i="1"/>
  <c r="AZ103" i="1"/>
  <c r="BC102" i="1"/>
  <c r="BC103" i="1"/>
  <c r="BD102" i="1"/>
  <c r="BD104" i="1"/>
  <c r="BD103" i="1"/>
  <c r="BC104" i="1"/>
  <c r="AW102" i="1"/>
  <c r="AW103" i="1"/>
  <c r="AW104" i="1"/>
  <c r="AX103" i="1"/>
  <c r="AX102" i="1"/>
  <c r="AX104" i="1"/>
  <c r="BA102" i="1"/>
  <c r="BA103" i="1"/>
  <c r="BB103" i="1"/>
  <c r="BB104" i="1"/>
  <c r="BB102" i="1"/>
  <c r="BA104" i="1"/>
  <c r="BE102" i="1"/>
  <c r="BE103" i="1"/>
  <c r="BF103" i="1"/>
  <c r="BF104" i="1"/>
  <c r="BF102" i="1"/>
  <c r="BE104" i="1"/>
  <c r="A29" i="2"/>
  <c r="A22" i="3" s="1"/>
  <c r="AZ5" i="1"/>
  <c r="AY6" i="1"/>
  <c r="AY7" i="1"/>
  <c r="AY5" i="1"/>
  <c r="AZ6" i="1"/>
  <c r="AZ7" i="1"/>
  <c r="AZ8" i="1"/>
  <c r="AZ9" i="1"/>
  <c r="AZ10" i="1"/>
  <c r="AZ11" i="1"/>
  <c r="AZ12" i="1"/>
  <c r="AZ13" i="1"/>
  <c r="AZ14" i="1"/>
  <c r="AZ15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Z16" i="1"/>
  <c r="AZ18" i="1"/>
  <c r="AZ20" i="1"/>
  <c r="AZ22" i="1"/>
  <c r="AY23" i="1"/>
  <c r="AY24" i="1"/>
  <c r="AY25" i="1"/>
  <c r="AY26" i="1"/>
  <c r="AY27" i="1"/>
  <c r="AY28" i="1"/>
  <c r="AY29" i="1"/>
  <c r="AY30" i="1"/>
  <c r="AY31" i="1"/>
  <c r="AY32" i="1"/>
  <c r="AZ17" i="1"/>
  <c r="AZ19" i="1"/>
  <c r="AZ21" i="1"/>
  <c r="AZ23" i="1"/>
  <c r="AZ24" i="1"/>
  <c r="AZ25" i="1"/>
  <c r="AZ26" i="1"/>
  <c r="AZ27" i="1"/>
  <c r="AZ28" i="1"/>
  <c r="AZ29" i="1"/>
  <c r="AZ30" i="1"/>
  <c r="AZ31" i="1"/>
  <c r="AZ32" i="1"/>
  <c r="AZ33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Z68" i="1"/>
  <c r="AY69" i="1"/>
  <c r="AZ70" i="1"/>
  <c r="AY71" i="1"/>
  <c r="AY72" i="1"/>
  <c r="AY73" i="1"/>
  <c r="AY74" i="1"/>
  <c r="AY75" i="1"/>
  <c r="AY76" i="1"/>
  <c r="AY7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Y68" i="1"/>
  <c r="AZ69" i="1"/>
  <c r="AY70" i="1"/>
  <c r="AZ71" i="1"/>
  <c r="AZ72" i="1"/>
  <c r="AZ73" i="1"/>
  <c r="AZ74" i="1"/>
  <c r="AZ75" i="1"/>
  <c r="AZ76" i="1"/>
  <c r="AZ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33" i="2"/>
  <c r="AV5" i="1"/>
  <c r="AU6" i="1"/>
  <c r="AU7" i="1"/>
  <c r="AU5" i="1"/>
  <c r="AV6" i="1"/>
  <c r="AV7" i="1"/>
  <c r="AV8" i="1"/>
  <c r="AV9" i="1"/>
  <c r="AV10" i="1"/>
  <c r="AV11" i="1"/>
  <c r="AV12" i="1"/>
  <c r="AV13" i="1"/>
  <c r="AV14" i="1"/>
  <c r="AV15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V17" i="1"/>
  <c r="AV19" i="1"/>
  <c r="AV21" i="1"/>
  <c r="AU23" i="1"/>
  <c r="AU24" i="1"/>
  <c r="AU25" i="1"/>
  <c r="AU26" i="1"/>
  <c r="AU27" i="1"/>
  <c r="AU28" i="1"/>
  <c r="AU29" i="1"/>
  <c r="AU30" i="1"/>
  <c r="AU31" i="1"/>
  <c r="AU32" i="1"/>
  <c r="AV16" i="1"/>
  <c r="AV18" i="1"/>
  <c r="AV20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V68" i="1"/>
  <c r="AU69" i="1"/>
  <c r="AV70" i="1"/>
  <c r="AU71" i="1"/>
  <c r="AU72" i="1"/>
  <c r="AU73" i="1"/>
  <c r="AU74" i="1"/>
  <c r="AU75" i="1"/>
  <c r="AU76" i="1"/>
  <c r="AU7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U68" i="1"/>
  <c r="AV69" i="1"/>
  <c r="AU70" i="1"/>
  <c r="AV71" i="1"/>
  <c r="AV72" i="1"/>
  <c r="AV73" i="1"/>
  <c r="AV74" i="1"/>
  <c r="AV75" i="1"/>
  <c r="AV76" i="1"/>
  <c r="AV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18" i="2"/>
  <c r="A13" i="3" s="1"/>
  <c r="BB5" i="1"/>
  <c r="BA6" i="1"/>
  <c r="BA7" i="1"/>
  <c r="BA5" i="1"/>
  <c r="BB6" i="1"/>
  <c r="BB7" i="1"/>
  <c r="BB8" i="1"/>
  <c r="BB9" i="1"/>
  <c r="BB10" i="1"/>
  <c r="BB11" i="1"/>
  <c r="BB12" i="1"/>
  <c r="BB13" i="1"/>
  <c r="BB14" i="1"/>
  <c r="BB15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B17" i="1"/>
  <c r="BB19" i="1"/>
  <c r="BB21" i="1"/>
  <c r="BA23" i="1"/>
  <c r="BA24" i="1"/>
  <c r="BA25" i="1"/>
  <c r="BA26" i="1"/>
  <c r="BA27" i="1"/>
  <c r="BA28" i="1"/>
  <c r="BA29" i="1"/>
  <c r="BA30" i="1"/>
  <c r="BA31" i="1"/>
  <c r="BA32" i="1"/>
  <c r="BB16" i="1"/>
  <c r="BB18" i="1"/>
  <c r="BB20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B68" i="1"/>
  <c r="BA69" i="1"/>
  <c r="BB70" i="1"/>
  <c r="BA71" i="1"/>
  <c r="BA72" i="1"/>
  <c r="BA73" i="1"/>
  <c r="BA74" i="1"/>
  <c r="BA75" i="1"/>
  <c r="BA76" i="1"/>
  <c r="BA7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A68" i="1"/>
  <c r="BB69" i="1"/>
  <c r="BA70" i="1"/>
  <c r="BB71" i="1"/>
  <c r="BB72" i="1"/>
  <c r="BB73" i="1"/>
  <c r="BB74" i="1"/>
  <c r="BB75" i="1"/>
  <c r="BB76" i="1"/>
  <c r="BB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A17" i="2"/>
  <c r="A12" i="3" s="1"/>
  <c r="BF5" i="1"/>
  <c r="BE6" i="1"/>
  <c r="BE7" i="1"/>
  <c r="BE5" i="1"/>
  <c r="BF6" i="1"/>
  <c r="BF7" i="1"/>
  <c r="BF8" i="1"/>
  <c r="BF9" i="1"/>
  <c r="BF10" i="1"/>
  <c r="BF11" i="1"/>
  <c r="BF12" i="1"/>
  <c r="BF13" i="1"/>
  <c r="BF14" i="1"/>
  <c r="BF15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F16" i="1"/>
  <c r="BF18" i="1"/>
  <c r="BF20" i="1"/>
  <c r="BF22" i="1"/>
  <c r="BE23" i="1"/>
  <c r="BE24" i="1"/>
  <c r="BE25" i="1"/>
  <c r="BE26" i="1"/>
  <c r="BE27" i="1"/>
  <c r="BE28" i="1"/>
  <c r="BE29" i="1"/>
  <c r="BE30" i="1"/>
  <c r="BE31" i="1"/>
  <c r="BE32" i="1"/>
  <c r="BF17" i="1"/>
  <c r="BF19" i="1"/>
  <c r="BF21" i="1"/>
  <c r="BF23" i="1"/>
  <c r="BF24" i="1"/>
  <c r="BF25" i="1"/>
  <c r="BF26" i="1"/>
  <c r="BF27" i="1"/>
  <c r="BF28" i="1"/>
  <c r="BF29" i="1"/>
  <c r="BF30" i="1"/>
  <c r="BF31" i="1"/>
  <c r="BF32" i="1"/>
  <c r="BF33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F68" i="1"/>
  <c r="BE69" i="1"/>
  <c r="BF70" i="1"/>
  <c r="BE71" i="1"/>
  <c r="BE72" i="1"/>
  <c r="BE73" i="1"/>
  <c r="BE74" i="1"/>
  <c r="BE75" i="1"/>
  <c r="BE76" i="1"/>
  <c r="BE7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E68" i="1"/>
  <c r="BF69" i="1"/>
  <c r="BE70" i="1"/>
  <c r="BF71" i="1"/>
  <c r="BF72" i="1"/>
  <c r="BF73" i="1"/>
  <c r="BF74" i="1"/>
  <c r="BF75" i="1"/>
  <c r="BF76" i="1"/>
  <c r="BF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D5" i="1"/>
  <c r="BD7" i="1"/>
  <c r="BD9" i="1"/>
  <c r="BD11" i="1"/>
  <c r="BD13" i="1"/>
  <c r="BD15" i="1"/>
  <c r="BD17" i="1"/>
  <c r="BD19" i="1"/>
  <c r="BD21" i="1"/>
  <c r="BD23" i="1"/>
  <c r="BD25" i="1"/>
  <c r="BD27" i="1"/>
  <c r="BD29" i="1"/>
  <c r="BD31" i="1"/>
  <c r="BD33" i="1"/>
  <c r="BD35" i="1"/>
  <c r="BD37" i="1"/>
  <c r="BD39" i="1"/>
  <c r="BD41" i="1"/>
  <c r="BD43" i="1"/>
  <c r="BD45" i="1"/>
  <c r="BD47" i="1"/>
  <c r="BD49" i="1"/>
  <c r="BD51" i="1"/>
  <c r="BD53" i="1"/>
  <c r="BD55" i="1"/>
  <c r="BD57" i="1"/>
  <c r="BD59" i="1"/>
  <c r="BD61" i="1"/>
  <c r="BD63" i="1"/>
  <c r="BD65" i="1"/>
  <c r="BD67" i="1"/>
  <c r="BD69" i="1"/>
  <c r="BD71" i="1"/>
  <c r="BD73" i="1"/>
  <c r="BD75" i="1"/>
  <c r="BD77" i="1"/>
  <c r="BD79" i="1"/>
  <c r="BD81" i="1"/>
  <c r="BD83" i="1"/>
  <c r="BD85" i="1"/>
  <c r="BD87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6" i="1"/>
  <c r="BD8" i="1"/>
  <c r="BD10" i="1"/>
  <c r="BD12" i="1"/>
  <c r="BD14" i="1"/>
  <c r="BD16" i="1"/>
  <c r="BD18" i="1"/>
  <c r="BD20" i="1"/>
  <c r="BD22" i="1"/>
  <c r="BD24" i="1"/>
  <c r="BD26" i="1"/>
  <c r="BD28" i="1"/>
  <c r="BD30" i="1"/>
  <c r="BD32" i="1"/>
  <c r="BD34" i="1"/>
  <c r="BD36" i="1"/>
  <c r="BD38" i="1"/>
  <c r="BD40" i="1"/>
  <c r="BD42" i="1"/>
  <c r="BD44" i="1"/>
  <c r="BD46" i="1"/>
  <c r="BD48" i="1"/>
  <c r="BD50" i="1"/>
  <c r="BD52" i="1"/>
  <c r="BD54" i="1"/>
  <c r="BD56" i="1"/>
  <c r="BD58" i="1"/>
  <c r="BD60" i="1"/>
  <c r="BD62" i="1"/>
  <c r="BD64" i="1"/>
  <c r="BD66" i="1"/>
  <c r="BD68" i="1"/>
  <c r="BD70" i="1"/>
  <c r="BD72" i="1"/>
  <c r="BD74" i="1"/>
  <c r="BD76" i="1"/>
  <c r="BD78" i="1"/>
  <c r="BD80" i="1"/>
  <c r="BD82" i="1"/>
  <c r="BD84" i="1"/>
  <c r="BD86" i="1"/>
  <c r="BD88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A7" i="2"/>
  <c r="A14" i="3" s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33" i="1"/>
  <c r="AX35" i="1"/>
  <c r="AX37" i="1"/>
  <c r="AX39" i="1"/>
  <c r="AX41" i="1"/>
  <c r="AX43" i="1"/>
  <c r="AX45" i="1"/>
  <c r="AX47" i="1"/>
  <c r="AX49" i="1"/>
  <c r="AX51" i="1"/>
  <c r="AX53" i="1"/>
  <c r="AX55" i="1"/>
  <c r="AX57" i="1"/>
  <c r="AX59" i="1"/>
  <c r="AX61" i="1"/>
  <c r="AX63" i="1"/>
  <c r="AX65" i="1"/>
  <c r="AX67" i="1"/>
  <c r="AX69" i="1"/>
  <c r="AX71" i="1"/>
  <c r="AX73" i="1"/>
  <c r="AX75" i="1"/>
  <c r="AX77" i="1"/>
  <c r="AX79" i="1"/>
  <c r="AX81" i="1"/>
  <c r="AX83" i="1"/>
  <c r="AX85" i="1"/>
  <c r="AX87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30" i="2"/>
  <c r="A23" i="3" s="1"/>
  <c r="AX6" i="1"/>
  <c r="AX8" i="1"/>
  <c r="AX10" i="1"/>
  <c r="AX12" i="1"/>
  <c r="AX14" i="1"/>
  <c r="AX16" i="1"/>
  <c r="AX18" i="1"/>
  <c r="AX20" i="1"/>
  <c r="AX22" i="1"/>
  <c r="AX24" i="1"/>
  <c r="AX26" i="1"/>
  <c r="AX28" i="1"/>
  <c r="AX30" i="1"/>
  <c r="AX32" i="1"/>
  <c r="AX34" i="1"/>
  <c r="AX36" i="1"/>
  <c r="AX38" i="1"/>
  <c r="AX40" i="1"/>
  <c r="AX42" i="1"/>
  <c r="AX44" i="1"/>
  <c r="AX46" i="1"/>
  <c r="AX48" i="1"/>
  <c r="AX50" i="1"/>
  <c r="AX52" i="1"/>
  <c r="AX54" i="1"/>
  <c r="AX56" i="1"/>
  <c r="AX58" i="1"/>
  <c r="AX60" i="1"/>
  <c r="AX62" i="1"/>
  <c r="AX64" i="1"/>
  <c r="AX66" i="1"/>
  <c r="AX68" i="1"/>
  <c r="AX70" i="1"/>
  <c r="AX72" i="1"/>
  <c r="AX74" i="1"/>
  <c r="AX76" i="1"/>
  <c r="AX78" i="1"/>
  <c r="AX80" i="1"/>
  <c r="AX82" i="1"/>
  <c r="AX84" i="1"/>
  <c r="AX86" i="1"/>
  <c r="AX88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H5" i="1"/>
  <c r="BH7" i="1"/>
  <c r="BH9" i="1"/>
  <c r="BH11" i="1"/>
  <c r="BH13" i="1"/>
  <c r="BH15" i="1"/>
  <c r="BH17" i="1"/>
  <c r="BH19" i="1"/>
  <c r="BH21" i="1"/>
  <c r="BH23" i="1"/>
  <c r="BH25" i="1"/>
  <c r="BH27" i="1"/>
  <c r="BH29" i="1"/>
  <c r="BH31" i="1"/>
  <c r="BH33" i="1"/>
  <c r="BH35" i="1"/>
  <c r="BH37" i="1"/>
  <c r="BH39" i="1"/>
  <c r="BH41" i="1"/>
  <c r="BH43" i="1"/>
  <c r="BH45" i="1"/>
  <c r="BH47" i="1"/>
  <c r="BH49" i="1"/>
  <c r="BH51" i="1"/>
  <c r="BH53" i="1"/>
  <c r="BH55" i="1"/>
  <c r="BH57" i="1"/>
  <c r="BH59" i="1"/>
  <c r="BH61" i="1"/>
  <c r="BH63" i="1"/>
  <c r="BH65" i="1"/>
  <c r="BH67" i="1"/>
  <c r="BH69" i="1"/>
  <c r="BH71" i="1"/>
  <c r="BH73" i="1"/>
  <c r="BH75" i="1"/>
  <c r="BH77" i="1"/>
  <c r="BH79" i="1"/>
  <c r="BH81" i="1"/>
  <c r="BH83" i="1"/>
  <c r="BH85" i="1"/>
  <c r="BH87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6" i="1"/>
  <c r="BH8" i="1"/>
  <c r="BH10" i="1"/>
  <c r="BH12" i="1"/>
  <c r="BH14" i="1"/>
  <c r="BH16" i="1"/>
  <c r="BH18" i="1"/>
  <c r="BH20" i="1"/>
  <c r="BH22" i="1"/>
  <c r="BH24" i="1"/>
  <c r="BH26" i="1"/>
  <c r="BH28" i="1"/>
  <c r="BH30" i="1"/>
  <c r="BH32" i="1"/>
  <c r="BH34" i="1"/>
  <c r="BH36" i="1"/>
  <c r="BH38" i="1"/>
  <c r="BH40" i="1"/>
  <c r="BH42" i="1"/>
  <c r="BH44" i="1"/>
  <c r="BH46" i="1"/>
  <c r="BH48" i="1"/>
  <c r="BH50" i="1"/>
  <c r="BH52" i="1"/>
  <c r="BH54" i="1"/>
  <c r="BH56" i="1"/>
  <c r="BH58" i="1"/>
  <c r="BH60" i="1"/>
  <c r="BH62" i="1"/>
  <c r="BH64" i="1"/>
  <c r="BH66" i="1"/>
  <c r="BH68" i="1"/>
  <c r="BH70" i="1"/>
  <c r="BH72" i="1"/>
  <c r="BH74" i="1"/>
  <c r="BH76" i="1"/>
  <c r="BH78" i="1"/>
  <c r="BH80" i="1"/>
  <c r="BH82" i="1"/>
  <c r="BH84" i="1"/>
  <c r="BH86" i="1"/>
  <c r="BH88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A34" i="2"/>
  <c r="AS2" i="1" l="1"/>
  <c r="AS194" i="1" l="1"/>
  <c r="AS195" i="1"/>
  <c r="AT195" i="1"/>
  <c r="AT196" i="1"/>
  <c r="AT197" i="1"/>
  <c r="AT198" i="1"/>
  <c r="AT199" i="1"/>
  <c r="AT194" i="1"/>
  <c r="AS196" i="1"/>
  <c r="AS198" i="1"/>
  <c r="AT200" i="1"/>
  <c r="AT201" i="1"/>
  <c r="AT202" i="1"/>
  <c r="AS197" i="1"/>
  <c r="AS199" i="1"/>
  <c r="AS200" i="1"/>
  <c r="AS201" i="1"/>
  <c r="AS202" i="1"/>
  <c r="AT127" i="1"/>
  <c r="AS127" i="1"/>
  <c r="AS128" i="1"/>
  <c r="AS129" i="1"/>
  <c r="AS130" i="1"/>
  <c r="AS131" i="1"/>
  <c r="AT128" i="1"/>
  <c r="AT129" i="1"/>
  <c r="AT130" i="1"/>
  <c r="AT131" i="1"/>
  <c r="AT132" i="1"/>
  <c r="AT133" i="1"/>
  <c r="AS132" i="1"/>
  <c r="AS133" i="1"/>
  <c r="AS134" i="1"/>
  <c r="AS135" i="1"/>
  <c r="AS136" i="1"/>
  <c r="AS137" i="1"/>
  <c r="AS138" i="1"/>
  <c r="AT134" i="1"/>
  <c r="AT135" i="1"/>
  <c r="AT136" i="1"/>
  <c r="AT137" i="1"/>
  <c r="AT138" i="1"/>
  <c r="AT139" i="1"/>
  <c r="AT140" i="1"/>
  <c r="AT141" i="1"/>
  <c r="AS139" i="1"/>
  <c r="AS140" i="1"/>
  <c r="AS141" i="1"/>
  <c r="AS142" i="1"/>
  <c r="AS143" i="1"/>
  <c r="AS144" i="1"/>
  <c r="AS145" i="1"/>
  <c r="AS146" i="1"/>
  <c r="AS147" i="1"/>
  <c r="AS148" i="1"/>
  <c r="AT142" i="1"/>
  <c r="AT143" i="1"/>
  <c r="AT144" i="1"/>
  <c r="AT145" i="1"/>
  <c r="AT146" i="1"/>
  <c r="AT147" i="1"/>
  <c r="AT148" i="1"/>
  <c r="AT149" i="1"/>
  <c r="AT150" i="1"/>
  <c r="AT151" i="1"/>
  <c r="AS152" i="1"/>
  <c r="AS153" i="1"/>
  <c r="AS154" i="1"/>
  <c r="AS155" i="1"/>
  <c r="AS156" i="1"/>
  <c r="AS157" i="1"/>
  <c r="AS158" i="1"/>
  <c r="AS159" i="1"/>
  <c r="AS160" i="1"/>
  <c r="AS161" i="1"/>
  <c r="AS149" i="1"/>
  <c r="AS150" i="1"/>
  <c r="AS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T183" i="1"/>
  <c r="AT184" i="1"/>
  <c r="AS185" i="1"/>
  <c r="AS186" i="1"/>
  <c r="AS187" i="1"/>
  <c r="AS188" i="1"/>
  <c r="AS189" i="1"/>
  <c r="AS190" i="1"/>
  <c r="AS191" i="1"/>
  <c r="AS192" i="1"/>
  <c r="AS193" i="1"/>
  <c r="AT203" i="1"/>
  <c r="AT204" i="1"/>
  <c r="AT205" i="1"/>
  <c r="AT206" i="1"/>
  <c r="AT207" i="1"/>
  <c r="AT208" i="1"/>
  <c r="AT185" i="1"/>
  <c r="AT186" i="1"/>
  <c r="AT187" i="1"/>
  <c r="AT188" i="1"/>
  <c r="AT189" i="1"/>
  <c r="AT190" i="1"/>
  <c r="AT191" i="1"/>
  <c r="AT192" i="1"/>
  <c r="AT193" i="1"/>
  <c r="AS203" i="1"/>
  <c r="AS204" i="1"/>
  <c r="AS205" i="1"/>
  <c r="AS206" i="1"/>
  <c r="AS207" i="1"/>
  <c r="AS208" i="1"/>
  <c r="AS209" i="1"/>
  <c r="AT209" i="1"/>
  <c r="AS210" i="1"/>
  <c r="AT210" i="1"/>
  <c r="AT105" i="1"/>
  <c r="AT106" i="1"/>
  <c r="AS106" i="1"/>
  <c r="AT107" i="1"/>
  <c r="AT108" i="1"/>
  <c r="AT109" i="1"/>
  <c r="AT110" i="1"/>
  <c r="AT111" i="1"/>
  <c r="AS107" i="1"/>
  <c r="AS109" i="1"/>
  <c r="AS111" i="1"/>
  <c r="AS112" i="1"/>
  <c r="AS113" i="1"/>
  <c r="AS114" i="1"/>
  <c r="AS115" i="1"/>
  <c r="AS116" i="1"/>
  <c r="AS117" i="1"/>
  <c r="AS118" i="1"/>
  <c r="AS119" i="1"/>
  <c r="AS105" i="1"/>
  <c r="AS110" i="1"/>
  <c r="AT113" i="1"/>
  <c r="AT115" i="1"/>
  <c r="AT117" i="1"/>
  <c r="AT119" i="1"/>
  <c r="AT120" i="1"/>
  <c r="AT121" i="1"/>
  <c r="AT122" i="1"/>
  <c r="AT123" i="1"/>
  <c r="AT124" i="1"/>
  <c r="AT125" i="1"/>
  <c r="AT126" i="1"/>
  <c r="AT114" i="1"/>
  <c r="AT118" i="1"/>
  <c r="AS120" i="1"/>
  <c r="AS122" i="1"/>
  <c r="AS124" i="1"/>
  <c r="AS126" i="1"/>
  <c r="AS108" i="1"/>
  <c r="AT112" i="1"/>
  <c r="AS121" i="1"/>
  <c r="AS125" i="1"/>
  <c r="AT116" i="1"/>
  <c r="AS123" i="1"/>
  <c r="AS102" i="1"/>
  <c r="AS103" i="1"/>
  <c r="AS104" i="1"/>
  <c r="AT103" i="1"/>
  <c r="AT102" i="1"/>
  <c r="AT104" i="1"/>
  <c r="AT5" i="1"/>
  <c r="AS7" i="1"/>
  <c r="AS5" i="1"/>
  <c r="AT6" i="1"/>
  <c r="AT7" i="1"/>
  <c r="AT8" i="1"/>
  <c r="AT9" i="1"/>
  <c r="AT10" i="1"/>
  <c r="AT11" i="1"/>
  <c r="AT12" i="1"/>
  <c r="AT13" i="1"/>
  <c r="AT14" i="1"/>
  <c r="AT15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T16" i="1"/>
  <c r="AT18" i="1"/>
  <c r="AT20" i="1"/>
  <c r="AT22" i="1"/>
  <c r="AS23" i="1"/>
  <c r="AS24" i="1"/>
  <c r="AS25" i="1"/>
  <c r="AS26" i="1"/>
  <c r="AS27" i="1"/>
  <c r="AS28" i="1"/>
  <c r="AS29" i="1"/>
  <c r="AS30" i="1"/>
  <c r="AS31" i="1"/>
  <c r="AS32" i="1"/>
  <c r="AT17" i="1"/>
  <c r="AT19" i="1"/>
  <c r="AT21" i="1"/>
  <c r="AT23" i="1"/>
  <c r="AT24" i="1"/>
  <c r="AT25" i="1"/>
  <c r="AT26" i="1"/>
  <c r="AT27" i="1"/>
  <c r="AT28" i="1"/>
  <c r="AT29" i="1"/>
  <c r="AT30" i="1"/>
  <c r="AT31" i="1"/>
  <c r="AT32" i="1"/>
  <c r="AT33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T68" i="1"/>
  <c r="AS69" i="1"/>
  <c r="AT70" i="1"/>
  <c r="AS71" i="1"/>
  <c r="AS72" i="1"/>
  <c r="AS73" i="1"/>
  <c r="AS74" i="1"/>
  <c r="AS75" i="1"/>
  <c r="AS76" i="1"/>
  <c r="AS7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S68" i="1"/>
  <c r="AT69" i="1"/>
  <c r="AS70" i="1"/>
  <c r="AT71" i="1"/>
  <c r="AT72" i="1"/>
  <c r="AT73" i="1"/>
  <c r="AT74" i="1"/>
  <c r="AT75" i="1"/>
  <c r="AT76" i="1"/>
  <c r="AT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G9" i="10"/>
  <c r="AS6" i="1"/>
  <c r="A5" i="2"/>
  <c r="B13" i="4" s="1"/>
  <c r="AS4" i="1" l="1"/>
  <c r="AT4" i="1"/>
  <c r="A13" i="10" l="1"/>
  <c r="I12" i="10"/>
  <c r="I5" i="10"/>
  <c r="B10" i="10" s="1"/>
  <c r="BS90" i="1" l="1"/>
  <c r="AQ2" i="1" l="1"/>
  <c r="AR4" i="1" s="1"/>
  <c r="BS59" i="1"/>
  <c r="O2" i="1"/>
  <c r="G2" i="1"/>
  <c r="I2" i="1"/>
  <c r="A6" i="2" s="1"/>
  <c r="B11" i="4" s="1"/>
  <c r="K2" i="1"/>
  <c r="M2" i="1"/>
  <c r="N4" i="1" s="1"/>
  <c r="Q2" i="1"/>
  <c r="T4" i="1"/>
  <c r="U2" i="1"/>
  <c r="W2" i="1"/>
  <c r="X4" i="1" s="1"/>
  <c r="Y2" i="1"/>
  <c r="AA2" i="1"/>
  <c r="AB4" i="1" s="1"/>
  <c r="AC2" i="1"/>
  <c r="AE2" i="1"/>
  <c r="AF4" i="1" s="1"/>
  <c r="AG2" i="1"/>
  <c r="AI2" i="1"/>
  <c r="AJ4" i="1" s="1"/>
  <c r="AK2" i="1"/>
  <c r="AM2" i="1"/>
  <c r="AN4" i="1" s="1"/>
  <c r="O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A14" i="2"/>
  <c r="CC2" i="2"/>
  <c r="CC60" i="2" s="1"/>
  <c r="CC76" i="2"/>
  <c r="CC84" i="2"/>
  <c r="CC92" i="2"/>
  <c r="CC100" i="2"/>
  <c r="CC108" i="2"/>
  <c r="CC116" i="2"/>
  <c r="CC124" i="2"/>
  <c r="CC132" i="2"/>
  <c r="CD57" i="2"/>
  <c r="CD73" i="2"/>
  <c r="CD89" i="2"/>
  <c r="CD105" i="2"/>
  <c r="CD121" i="2"/>
  <c r="CD137" i="2"/>
  <c r="CD145" i="2"/>
  <c r="CD153" i="2"/>
  <c r="CD161" i="2"/>
  <c r="CD169" i="2"/>
  <c r="CD177" i="2"/>
  <c r="CD182" i="2"/>
  <c r="CD186" i="2"/>
  <c r="CD190" i="2"/>
  <c r="CD194" i="2"/>
  <c r="CD198" i="2"/>
  <c r="CD202" i="2"/>
  <c r="CD206" i="2"/>
  <c r="CD210" i="2"/>
  <c r="CD214" i="2"/>
  <c r="CD218" i="2"/>
  <c r="CD222" i="2"/>
  <c r="CD224" i="2"/>
  <c r="CD226" i="2"/>
  <c r="CD228" i="2"/>
  <c r="CD230" i="2"/>
  <c r="CD232" i="2"/>
  <c r="CD234" i="2"/>
  <c r="CD236" i="2"/>
  <c r="CD238" i="2"/>
  <c r="CD240" i="2"/>
  <c r="CD242" i="2"/>
  <c r="CD244" i="2"/>
  <c r="CD246" i="2"/>
  <c r="CD248" i="2"/>
  <c r="CD250" i="2"/>
  <c r="CD252" i="2"/>
  <c r="CD254" i="2"/>
  <c r="CD256" i="2"/>
  <c r="CD258" i="2"/>
  <c r="CD260" i="2"/>
  <c r="CD262" i="2"/>
  <c r="CD264" i="2"/>
  <c r="CD4" i="2"/>
  <c r="CC302" i="2"/>
  <c r="CC301" i="2"/>
  <c r="CC300" i="2"/>
  <c r="CC299" i="2"/>
  <c r="CC298" i="2"/>
  <c r="CC297" i="2"/>
  <c r="CC296" i="2"/>
  <c r="CC295" i="2"/>
  <c r="CC294" i="2"/>
  <c r="CC293" i="2"/>
  <c r="CC292" i="2"/>
  <c r="CC291" i="2"/>
  <c r="CC290" i="2"/>
  <c r="CC289" i="2"/>
  <c r="CC288" i="2"/>
  <c r="CC287" i="2"/>
  <c r="CC286" i="2"/>
  <c r="CC285" i="2"/>
  <c r="CC284" i="2"/>
  <c r="CC283" i="2"/>
  <c r="CC282" i="2"/>
  <c r="CC281" i="2"/>
  <c r="CC280" i="2"/>
  <c r="CC279" i="2"/>
  <c r="CC278" i="2"/>
  <c r="CC277" i="2"/>
  <c r="CC276" i="2"/>
  <c r="CC275" i="2"/>
  <c r="CC274" i="2"/>
  <c r="CC273" i="2"/>
  <c r="CC272" i="2"/>
  <c r="CC271" i="2"/>
  <c r="CC270" i="2"/>
  <c r="CC269" i="2"/>
  <c r="CC268" i="2"/>
  <c r="CC267" i="2"/>
  <c r="CC266" i="2"/>
  <c r="CC265" i="2"/>
  <c r="CC263" i="2"/>
  <c r="CC261" i="2"/>
  <c r="CC259" i="2"/>
  <c r="CC257" i="2"/>
  <c r="CC255" i="2"/>
  <c r="CC253" i="2"/>
  <c r="CC251" i="2"/>
  <c r="CC249" i="2"/>
  <c r="CC247" i="2"/>
  <c r="CC245" i="2"/>
  <c r="CC243" i="2"/>
  <c r="CC241" i="2"/>
  <c r="CC239" i="2"/>
  <c r="CC237" i="2"/>
  <c r="CC235" i="2"/>
  <c r="CC233" i="2"/>
  <c r="CC231" i="2"/>
  <c r="CC229" i="2"/>
  <c r="CC227" i="2"/>
  <c r="CC225" i="2"/>
  <c r="CC223" i="2"/>
  <c r="CC221" i="2"/>
  <c r="CC219" i="2"/>
  <c r="CC217" i="2"/>
  <c r="CC215" i="2"/>
  <c r="CC213" i="2"/>
  <c r="CC211" i="2"/>
  <c r="CC209" i="2"/>
  <c r="CC207" i="2"/>
  <c r="CC205" i="2"/>
  <c r="CC203" i="2"/>
  <c r="CC201" i="2"/>
  <c r="CC199" i="2"/>
  <c r="CC197" i="2"/>
  <c r="CC195" i="2"/>
  <c r="CC193" i="2"/>
  <c r="CC191" i="2"/>
  <c r="CC189" i="2"/>
  <c r="CC187" i="2"/>
  <c r="CC185" i="2"/>
  <c r="CC183" i="2"/>
  <c r="CC181" i="2"/>
  <c r="CC179" i="2"/>
  <c r="CC177" i="2"/>
  <c r="CC175" i="2"/>
  <c r="CC173" i="2"/>
  <c r="CC171" i="2"/>
  <c r="CC169" i="2"/>
  <c r="CC167" i="2"/>
  <c r="CC165" i="2"/>
  <c r="CC163" i="2"/>
  <c r="CC161" i="2"/>
  <c r="CC159" i="2"/>
  <c r="CC157" i="2"/>
  <c r="CC155" i="2"/>
  <c r="CC153" i="2"/>
  <c r="CC151" i="2"/>
  <c r="CC149" i="2"/>
  <c r="CC147" i="2"/>
  <c r="CC145" i="2"/>
  <c r="CC143" i="2"/>
  <c r="CC141" i="2"/>
  <c r="CC139" i="2"/>
  <c r="CD136" i="2"/>
  <c r="CD132" i="2"/>
  <c r="CD128" i="2"/>
  <c r="CD124" i="2"/>
  <c r="CD120" i="2"/>
  <c r="CD116" i="2"/>
  <c r="CD112" i="2"/>
  <c r="CD108" i="2"/>
  <c r="CD104" i="2"/>
  <c r="CD100" i="2"/>
  <c r="CD96" i="2"/>
  <c r="CD92" i="2"/>
  <c r="CD88" i="2"/>
  <c r="CD84" i="2"/>
  <c r="CD80" i="2"/>
  <c r="CD76" i="2"/>
  <c r="CD72" i="2"/>
  <c r="CD68" i="2"/>
  <c r="CD64" i="2"/>
  <c r="CD60" i="2"/>
  <c r="CD56" i="2"/>
  <c r="CC4" i="2"/>
  <c r="CD302" i="2"/>
  <c r="CD301" i="2"/>
  <c r="CD300" i="2"/>
  <c r="CD299" i="2"/>
  <c r="CD298" i="2"/>
  <c r="CD297" i="2"/>
  <c r="CD296" i="2"/>
  <c r="CD295" i="2"/>
  <c r="CD294" i="2"/>
  <c r="CD293" i="2"/>
  <c r="CD292" i="2"/>
  <c r="CD291" i="2"/>
  <c r="CD290" i="2"/>
  <c r="CD289" i="2"/>
  <c r="CD288" i="2"/>
  <c r="CD287" i="2"/>
  <c r="CD286" i="2"/>
  <c r="CD285" i="2"/>
  <c r="CD284" i="2"/>
  <c r="CD283" i="2"/>
  <c r="CD282" i="2"/>
  <c r="CD281" i="2"/>
  <c r="CD280" i="2"/>
  <c r="CD279" i="2"/>
  <c r="CD278" i="2"/>
  <c r="CD277" i="2"/>
  <c r="CD276" i="2"/>
  <c r="CD275" i="2"/>
  <c r="CD274" i="2"/>
  <c r="CD273" i="2"/>
  <c r="CD272" i="2"/>
  <c r="CD271" i="2"/>
  <c r="CD270" i="2"/>
  <c r="CD269" i="2"/>
  <c r="CD268" i="2"/>
  <c r="CD267" i="2"/>
  <c r="CD266" i="2"/>
  <c r="CD265" i="2"/>
  <c r="CC264" i="2"/>
  <c r="CC262" i="2"/>
  <c r="CC260" i="2"/>
  <c r="CC258" i="2"/>
  <c r="CC256" i="2"/>
  <c r="CC254" i="2"/>
  <c r="CC252" i="2"/>
  <c r="CC250" i="2"/>
  <c r="CC248" i="2"/>
  <c r="CC246" i="2"/>
  <c r="CC244" i="2"/>
  <c r="CC242" i="2"/>
  <c r="CC240" i="2"/>
  <c r="CC238" i="2"/>
  <c r="CC236" i="2"/>
  <c r="CC234" i="2"/>
  <c r="CC232" i="2"/>
  <c r="CC230" i="2"/>
  <c r="CC228" i="2"/>
  <c r="CC226" i="2"/>
  <c r="CC224" i="2"/>
  <c r="CC222" i="2"/>
  <c r="CC220" i="2"/>
  <c r="CC218" i="2"/>
  <c r="CC216" i="2"/>
  <c r="CC214" i="2"/>
  <c r="CC212" i="2"/>
  <c r="CC210" i="2"/>
  <c r="CC208" i="2"/>
  <c r="CC206" i="2"/>
  <c r="CC204" i="2"/>
  <c r="CC202" i="2"/>
  <c r="CC200" i="2"/>
  <c r="CC198" i="2"/>
  <c r="CC196" i="2"/>
  <c r="CC194" i="2"/>
  <c r="CC192" i="2"/>
  <c r="CC190" i="2"/>
  <c r="CC188" i="2"/>
  <c r="CC186" i="2"/>
  <c r="CC184" i="2"/>
  <c r="CC182" i="2"/>
  <c r="CC180" i="2"/>
  <c r="CC178" i="2"/>
  <c r="CC176" i="2"/>
  <c r="CC174" i="2"/>
  <c r="CC172" i="2"/>
  <c r="CC170" i="2"/>
  <c r="CC168" i="2"/>
  <c r="CC166" i="2"/>
  <c r="CC164" i="2"/>
  <c r="CC162" i="2"/>
  <c r="CC160" i="2"/>
  <c r="CC158" i="2"/>
  <c r="CC156" i="2"/>
  <c r="CC154" i="2"/>
  <c r="CC152" i="2"/>
  <c r="CC150" i="2"/>
  <c r="CC148" i="2"/>
  <c r="CC146" i="2"/>
  <c r="CC144" i="2"/>
  <c r="CC142" i="2"/>
  <c r="CC140" i="2"/>
  <c r="CC138" i="2"/>
  <c r="CD134" i="2"/>
  <c r="CD130" i="2"/>
  <c r="CD126" i="2"/>
  <c r="CD122" i="2"/>
  <c r="CD118" i="2"/>
  <c r="CD114" i="2"/>
  <c r="CD110" i="2"/>
  <c r="CD106" i="2"/>
  <c r="CD102" i="2"/>
  <c r="CD98" i="2"/>
  <c r="CD94" i="2"/>
  <c r="CD90" i="2"/>
  <c r="CD86" i="2"/>
  <c r="CD82" i="2"/>
  <c r="CD78" i="2"/>
  <c r="CD74" i="2"/>
  <c r="CD70" i="2"/>
  <c r="CD66" i="2"/>
  <c r="CD62" i="2"/>
  <c r="CD58" i="2"/>
  <c r="CD54" i="2"/>
  <c r="CC48" i="2"/>
  <c r="CD48" i="2"/>
  <c r="C2" i="6"/>
  <c r="A8" i="2"/>
  <c r="B12" i="4" s="1"/>
  <c r="A24" i="2"/>
  <c r="CC11" i="2"/>
  <c r="CD11" i="2"/>
  <c r="J4" i="1" l="1"/>
  <c r="AK194" i="1"/>
  <c r="AK195" i="1"/>
  <c r="AL195" i="1"/>
  <c r="AL196" i="1"/>
  <c r="AL197" i="1"/>
  <c r="AL198" i="1"/>
  <c r="AL199" i="1"/>
  <c r="AL194" i="1"/>
  <c r="AK196" i="1"/>
  <c r="AK198" i="1"/>
  <c r="AL200" i="1"/>
  <c r="AL201" i="1"/>
  <c r="AL202" i="1"/>
  <c r="AK197" i="1"/>
  <c r="AK199" i="1"/>
  <c r="AK200" i="1"/>
  <c r="AK201" i="1"/>
  <c r="AK202" i="1"/>
  <c r="AG194" i="1"/>
  <c r="AG195" i="1"/>
  <c r="AH195" i="1"/>
  <c r="AH196" i="1"/>
  <c r="AH197" i="1"/>
  <c r="AH198" i="1"/>
  <c r="AH199" i="1"/>
  <c r="AG196" i="1"/>
  <c r="AG198" i="1"/>
  <c r="AH200" i="1"/>
  <c r="AH201" i="1"/>
  <c r="AH202" i="1"/>
  <c r="AH194" i="1"/>
  <c r="AG197" i="1"/>
  <c r="AG199" i="1"/>
  <c r="AG200" i="1"/>
  <c r="AG201" i="1"/>
  <c r="AG202" i="1"/>
  <c r="AC194" i="1"/>
  <c r="AC195" i="1"/>
  <c r="AC196" i="1"/>
  <c r="AD195" i="1"/>
  <c r="AD197" i="1"/>
  <c r="AD198" i="1"/>
  <c r="AD199" i="1"/>
  <c r="AD194" i="1"/>
  <c r="AC198" i="1"/>
  <c r="AD200" i="1"/>
  <c r="AD201" i="1"/>
  <c r="AD202" i="1"/>
  <c r="AD196" i="1"/>
  <c r="AC197" i="1"/>
  <c r="AC199" i="1"/>
  <c r="AC200" i="1"/>
  <c r="AC201" i="1"/>
  <c r="AC202" i="1"/>
  <c r="Y194" i="1"/>
  <c r="Y195" i="1"/>
  <c r="Y196" i="1"/>
  <c r="Z195" i="1"/>
  <c r="Z197" i="1"/>
  <c r="Z198" i="1"/>
  <c r="Z199" i="1"/>
  <c r="Z196" i="1"/>
  <c r="Y198" i="1"/>
  <c r="Z200" i="1"/>
  <c r="Z201" i="1"/>
  <c r="Z202" i="1"/>
  <c r="Z194" i="1"/>
  <c r="Y197" i="1"/>
  <c r="Y199" i="1"/>
  <c r="Y200" i="1"/>
  <c r="Y201" i="1"/>
  <c r="Y202" i="1"/>
  <c r="U194" i="1"/>
  <c r="U195" i="1"/>
  <c r="U196" i="1"/>
  <c r="V195" i="1"/>
  <c r="V197" i="1"/>
  <c r="V198" i="1"/>
  <c r="V199" i="1"/>
  <c r="V194" i="1"/>
  <c r="U198" i="1"/>
  <c r="V200" i="1"/>
  <c r="V201" i="1"/>
  <c r="V202" i="1"/>
  <c r="V196" i="1"/>
  <c r="U197" i="1"/>
  <c r="U199" i="1"/>
  <c r="U200" i="1"/>
  <c r="U201" i="1"/>
  <c r="U202" i="1"/>
  <c r="Q194" i="1"/>
  <c r="Q195" i="1"/>
  <c r="Q196" i="1"/>
  <c r="R195" i="1"/>
  <c r="R197" i="1"/>
  <c r="R198" i="1"/>
  <c r="R199" i="1"/>
  <c r="R196" i="1"/>
  <c r="Q198" i="1"/>
  <c r="R200" i="1"/>
  <c r="R201" i="1"/>
  <c r="R202" i="1"/>
  <c r="R194" i="1"/>
  <c r="Q197" i="1"/>
  <c r="Q199" i="1"/>
  <c r="Q200" i="1"/>
  <c r="Q201" i="1"/>
  <c r="Q202" i="1"/>
  <c r="K194" i="1"/>
  <c r="K195" i="1"/>
  <c r="K196" i="1"/>
  <c r="L194" i="1"/>
  <c r="L196" i="1"/>
  <c r="L197" i="1"/>
  <c r="L198" i="1"/>
  <c r="L199" i="1"/>
  <c r="K197" i="1"/>
  <c r="K199" i="1"/>
  <c r="L200" i="1"/>
  <c r="L201" i="1"/>
  <c r="L202" i="1"/>
  <c r="K200" i="1"/>
  <c r="K201" i="1"/>
  <c r="K202" i="1"/>
  <c r="L195" i="1"/>
  <c r="K198" i="1"/>
  <c r="G194" i="1"/>
  <c r="G195" i="1"/>
  <c r="G196" i="1"/>
  <c r="H194" i="1"/>
  <c r="H196" i="1"/>
  <c r="H197" i="1"/>
  <c r="H198" i="1"/>
  <c r="H199" i="1"/>
  <c r="H195" i="1"/>
  <c r="G197" i="1"/>
  <c r="G199" i="1"/>
  <c r="H200" i="1"/>
  <c r="H201" i="1"/>
  <c r="H202" i="1"/>
  <c r="G198" i="1"/>
  <c r="G200" i="1"/>
  <c r="G201" i="1"/>
  <c r="G202" i="1"/>
  <c r="A4" i="2"/>
  <c r="B4" i="4" s="1"/>
  <c r="A22" i="2"/>
  <c r="A15" i="3" s="1"/>
  <c r="AK4" i="1"/>
  <c r="AH4" i="1"/>
  <c r="AC4" i="1"/>
  <c r="Z4" i="1"/>
  <c r="U4" i="1"/>
  <c r="R4" i="1"/>
  <c r="K4" i="1"/>
  <c r="H4" i="1"/>
  <c r="AM194" i="1"/>
  <c r="AM195" i="1"/>
  <c r="AN194" i="1"/>
  <c r="AN196" i="1"/>
  <c r="AN197" i="1"/>
  <c r="AN198" i="1"/>
  <c r="AN199" i="1"/>
  <c r="AN195" i="1"/>
  <c r="AM197" i="1"/>
  <c r="AM199" i="1"/>
  <c r="AN200" i="1"/>
  <c r="AN201" i="1"/>
  <c r="AN202" i="1"/>
  <c r="AM196" i="1"/>
  <c r="AM198" i="1"/>
  <c r="AM200" i="1"/>
  <c r="AM201" i="1"/>
  <c r="AM202" i="1"/>
  <c r="AI194" i="1"/>
  <c r="AI195" i="1"/>
  <c r="AJ194" i="1"/>
  <c r="AJ196" i="1"/>
  <c r="AJ197" i="1"/>
  <c r="AJ198" i="1"/>
  <c r="AJ199" i="1"/>
  <c r="AI197" i="1"/>
  <c r="AI199" i="1"/>
  <c r="AJ200" i="1"/>
  <c r="AJ201" i="1"/>
  <c r="AJ202" i="1"/>
  <c r="AJ195" i="1"/>
  <c r="AI200" i="1"/>
  <c r="AI201" i="1"/>
  <c r="AI202" i="1"/>
  <c r="AI196" i="1"/>
  <c r="AI198" i="1"/>
  <c r="AE194" i="1"/>
  <c r="AE195" i="1"/>
  <c r="AE196" i="1"/>
  <c r="AF194" i="1"/>
  <c r="AF196" i="1"/>
  <c r="AF197" i="1"/>
  <c r="AF198" i="1"/>
  <c r="AF199" i="1"/>
  <c r="AF195" i="1"/>
  <c r="AE197" i="1"/>
  <c r="AE199" i="1"/>
  <c r="AF200" i="1"/>
  <c r="AF201" i="1"/>
  <c r="AF202" i="1"/>
  <c r="AE198" i="1"/>
  <c r="AE200" i="1"/>
  <c r="AE201" i="1"/>
  <c r="AE202" i="1"/>
  <c r="AA194" i="1"/>
  <c r="AA195" i="1"/>
  <c r="AA196" i="1"/>
  <c r="AB194" i="1"/>
  <c r="AB196" i="1"/>
  <c r="AB197" i="1"/>
  <c r="AB198" i="1"/>
  <c r="AB199" i="1"/>
  <c r="AA197" i="1"/>
  <c r="AA199" i="1"/>
  <c r="AB200" i="1"/>
  <c r="AB201" i="1"/>
  <c r="AB202" i="1"/>
  <c r="AA200" i="1"/>
  <c r="AA201" i="1"/>
  <c r="AA202" i="1"/>
  <c r="AB195" i="1"/>
  <c r="AA198" i="1"/>
  <c r="W194" i="1"/>
  <c r="W195" i="1"/>
  <c r="W196" i="1"/>
  <c r="X194" i="1"/>
  <c r="X196" i="1"/>
  <c r="X197" i="1"/>
  <c r="X198" i="1"/>
  <c r="X199" i="1"/>
  <c r="X195" i="1"/>
  <c r="W197" i="1"/>
  <c r="W199" i="1"/>
  <c r="X200" i="1"/>
  <c r="X201" i="1"/>
  <c r="X202" i="1"/>
  <c r="W198" i="1"/>
  <c r="W200" i="1"/>
  <c r="W201" i="1"/>
  <c r="W202" i="1"/>
  <c r="S194" i="1"/>
  <c r="S195" i="1"/>
  <c r="S196" i="1"/>
  <c r="T194" i="1"/>
  <c r="T196" i="1"/>
  <c r="T197" i="1"/>
  <c r="T198" i="1"/>
  <c r="T199" i="1"/>
  <c r="S197" i="1"/>
  <c r="S199" i="1"/>
  <c r="T200" i="1"/>
  <c r="T201" i="1"/>
  <c r="T202" i="1"/>
  <c r="T195" i="1"/>
  <c r="S200" i="1"/>
  <c r="S201" i="1"/>
  <c r="S202" i="1"/>
  <c r="S198" i="1"/>
  <c r="M194" i="1"/>
  <c r="M195" i="1"/>
  <c r="M196" i="1"/>
  <c r="N195" i="1"/>
  <c r="N197" i="1"/>
  <c r="N198" i="1"/>
  <c r="N199" i="1"/>
  <c r="N194" i="1"/>
  <c r="M198" i="1"/>
  <c r="N200" i="1"/>
  <c r="N201" i="1"/>
  <c r="N202" i="1"/>
  <c r="N196" i="1"/>
  <c r="M197" i="1"/>
  <c r="M199" i="1"/>
  <c r="M200" i="1"/>
  <c r="M201" i="1"/>
  <c r="M202" i="1"/>
  <c r="I194" i="1"/>
  <c r="I195" i="1"/>
  <c r="I196" i="1"/>
  <c r="J195" i="1"/>
  <c r="J197" i="1"/>
  <c r="J198" i="1"/>
  <c r="J199" i="1"/>
  <c r="J196" i="1"/>
  <c r="I198" i="1"/>
  <c r="J200" i="1"/>
  <c r="J201" i="1"/>
  <c r="J202" i="1"/>
  <c r="J194" i="1"/>
  <c r="I197" i="1"/>
  <c r="I199" i="1"/>
  <c r="I200" i="1"/>
  <c r="I201" i="1"/>
  <c r="I202" i="1"/>
  <c r="O194" i="1"/>
  <c r="O195" i="1"/>
  <c r="O196" i="1"/>
  <c r="P194" i="1"/>
  <c r="P196" i="1"/>
  <c r="P197" i="1"/>
  <c r="P198" i="1"/>
  <c r="P199" i="1"/>
  <c r="P195" i="1"/>
  <c r="O197" i="1"/>
  <c r="O199" i="1"/>
  <c r="P200" i="1"/>
  <c r="P201" i="1"/>
  <c r="P202" i="1"/>
  <c r="O198" i="1"/>
  <c r="O200" i="1"/>
  <c r="O201" i="1"/>
  <c r="O202" i="1"/>
  <c r="AQ194" i="1"/>
  <c r="AQ195" i="1"/>
  <c r="AR194" i="1"/>
  <c r="AR196" i="1"/>
  <c r="AR197" i="1"/>
  <c r="AR198" i="1"/>
  <c r="AR199" i="1"/>
  <c r="AQ197" i="1"/>
  <c r="AQ199" i="1"/>
  <c r="AR200" i="1"/>
  <c r="AR201" i="1"/>
  <c r="AR202" i="1"/>
  <c r="AQ200" i="1"/>
  <c r="AQ201" i="1"/>
  <c r="AQ202" i="1"/>
  <c r="AR195" i="1"/>
  <c r="AQ196" i="1"/>
  <c r="AQ198" i="1"/>
  <c r="CC68" i="2"/>
  <c r="AL127" i="1"/>
  <c r="AK127" i="1"/>
  <c r="AK128" i="1"/>
  <c r="AL128" i="1"/>
  <c r="AK129" i="1"/>
  <c r="AK130" i="1"/>
  <c r="AK131" i="1"/>
  <c r="AL129" i="1"/>
  <c r="AL130" i="1"/>
  <c r="AL131" i="1"/>
  <c r="AL132" i="1"/>
  <c r="AL133" i="1"/>
  <c r="AK134" i="1"/>
  <c r="AK135" i="1"/>
  <c r="AK136" i="1"/>
  <c r="AK137" i="1"/>
  <c r="AK138" i="1"/>
  <c r="AK132" i="1"/>
  <c r="AK133" i="1"/>
  <c r="AL134" i="1"/>
  <c r="AL135" i="1"/>
  <c r="AL136" i="1"/>
  <c r="AL137" i="1"/>
  <c r="AL138" i="1"/>
  <c r="AL139" i="1"/>
  <c r="AL140" i="1"/>
  <c r="AL141" i="1"/>
  <c r="AK142" i="1"/>
  <c r="AK143" i="1"/>
  <c r="AK144" i="1"/>
  <c r="AK145" i="1"/>
  <c r="AK146" i="1"/>
  <c r="AK147" i="1"/>
  <c r="AK148" i="1"/>
  <c r="AK139" i="1"/>
  <c r="AK140" i="1"/>
  <c r="AK141" i="1"/>
  <c r="AL142" i="1"/>
  <c r="AL143" i="1"/>
  <c r="AL144" i="1"/>
  <c r="AL145" i="1"/>
  <c r="AL146" i="1"/>
  <c r="AL147" i="1"/>
  <c r="AL148" i="1"/>
  <c r="AL149" i="1"/>
  <c r="AL150" i="1"/>
  <c r="AL151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K162" i="1"/>
  <c r="AK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L203" i="1"/>
  <c r="AL204" i="1"/>
  <c r="AL205" i="1"/>
  <c r="AL206" i="1"/>
  <c r="AL207" i="1"/>
  <c r="AL208" i="1"/>
  <c r="AL183" i="1"/>
  <c r="AL184" i="1"/>
  <c r="AL185" i="1"/>
  <c r="AL186" i="1"/>
  <c r="AL187" i="1"/>
  <c r="AL188" i="1"/>
  <c r="AL189" i="1"/>
  <c r="AL190" i="1"/>
  <c r="AL191" i="1"/>
  <c r="AL192" i="1"/>
  <c r="AL193" i="1"/>
  <c r="AK203" i="1"/>
  <c r="AK204" i="1"/>
  <c r="AK205" i="1"/>
  <c r="AK206" i="1"/>
  <c r="AK207" i="1"/>
  <c r="AK208" i="1"/>
  <c r="AH127" i="1"/>
  <c r="AG127" i="1"/>
  <c r="AG128" i="1"/>
  <c r="AH128" i="1"/>
  <c r="AG129" i="1"/>
  <c r="AG130" i="1"/>
  <c r="AG131" i="1"/>
  <c r="AH129" i="1"/>
  <c r="AH130" i="1"/>
  <c r="AH131" i="1"/>
  <c r="AH132" i="1"/>
  <c r="AH133" i="1"/>
  <c r="AG134" i="1"/>
  <c r="AG135" i="1"/>
  <c r="AG136" i="1"/>
  <c r="AG137" i="1"/>
  <c r="AG138" i="1"/>
  <c r="AG132" i="1"/>
  <c r="AG133" i="1"/>
  <c r="AH134" i="1"/>
  <c r="AH135" i="1"/>
  <c r="AH136" i="1"/>
  <c r="AH137" i="1"/>
  <c r="AH138" i="1"/>
  <c r="AH139" i="1"/>
  <c r="AH140" i="1"/>
  <c r="AH141" i="1"/>
  <c r="AG142" i="1"/>
  <c r="AG143" i="1"/>
  <c r="AG144" i="1"/>
  <c r="AG145" i="1"/>
  <c r="AG146" i="1"/>
  <c r="AG147" i="1"/>
  <c r="AG148" i="1"/>
  <c r="AG139" i="1"/>
  <c r="AG140" i="1"/>
  <c r="AG141" i="1"/>
  <c r="AH142" i="1"/>
  <c r="AH143" i="1"/>
  <c r="AH144" i="1"/>
  <c r="AH145" i="1"/>
  <c r="AH146" i="1"/>
  <c r="AH147" i="1"/>
  <c r="AH148" i="1"/>
  <c r="AH149" i="1"/>
  <c r="AH150" i="1"/>
  <c r="AH151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G162" i="1"/>
  <c r="AG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H203" i="1"/>
  <c r="AH204" i="1"/>
  <c r="AH205" i="1"/>
  <c r="AH206" i="1"/>
  <c r="AH207" i="1"/>
  <c r="AH208" i="1"/>
  <c r="AH183" i="1"/>
  <c r="AH184" i="1"/>
  <c r="AH185" i="1"/>
  <c r="AH186" i="1"/>
  <c r="AH187" i="1"/>
  <c r="AH188" i="1"/>
  <c r="AH189" i="1"/>
  <c r="AH190" i="1"/>
  <c r="AH191" i="1"/>
  <c r="AH192" i="1"/>
  <c r="AH193" i="1"/>
  <c r="AG203" i="1"/>
  <c r="AG204" i="1"/>
  <c r="AG205" i="1"/>
  <c r="AG206" i="1"/>
  <c r="AG207" i="1"/>
  <c r="AG208" i="1"/>
  <c r="AD127" i="1"/>
  <c r="AC127" i="1"/>
  <c r="AC128" i="1"/>
  <c r="AD128" i="1"/>
  <c r="AC129" i="1"/>
  <c r="AC130" i="1"/>
  <c r="AC131" i="1"/>
  <c r="AD129" i="1"/>
  <c r="AD130" i="1"/>
  <c r="AD131" i="1"/>
  <c r="AD132" i="1"/>
  <c r="AD133" i="1"/>
  <c r="AC134" i="1"/>
  <c r="AC135" i="1"/>
  <c r="AC136" i="1"/>
  <c r="AC137" i="1"/>
  <c r="AC138" i="1"/>
  <c r="AC132" i="1"/>
  <c r="AC133" i="1"/>
  <c r="AD134" i="1"/>
  <c r="AD135" i="1"/>
  <c r="AD136" i="1"/>
  <c r="AD137" i="1"/>
  <c r="AD138" i="1"/>
  <c r="AD139" i="1"/>
  <c r="AD140" i="1"/>
  <c r="AD141" i="1"/>
  <c r="AC142" i="1"/>
  <c r="AC143" i="1"/>
  <c r="AC144" i="1"/>
  <c r="AC145" i="1"/>
  <c r="AC146" i="1"/>
  <c r="AC147" i="1"/>
  <c r="AC148" i="1"/>
  <c r="AC139" i="1"/>
  <c r="AC140" i="1"/>
  <c r="AC141" i="1"/>
  <c r="AD142" i="1"/>
  <c r="AD143" i="1"/>
  <c r="AD144" i="1"/>
  <c r="AD145" i="1"/>
  <c r="AD146" i="1"/>
  <c r="AD147" i="1"/>
  <c r="AD148" i="1"/>
  <c r="AD149" i="1"/>
  <c r="AD150" i="1"/>
  <c r="AD151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C162" i="1"/>
  <c r="AC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D203" i="1"/>
  <c r="AD204" i="1"/>
  <c r="AD205" i="1"/>
  <c r="AD206" i="1"/>
  <c r="AD207" i="1"/>
  <c r="AD208" i="1"/>
  <c r="AD183" i="1"/>
  <c r="AD184" i="1"/>
  <c r="AD185" i="1"/>
  <c r="AD186" i="1"/>
  <c r="AD187" i="1"/>
  <c r="AD188" i="1"/>
  <c r="AD189" i="1"/>
  <c r="AD190" i="1"/>
  <c r="AD191" i="1"/>
  <c r="AD192" i="1"/>
  <c r="AD193" i="1"/>
  <c r="AC203" i="1"/>
  <c r="AC204" i="1"/>
  <c r="AC205" i="1"/>
  <c r="AC206" i="1"/>
  <c r="AC207" i="1"/>
  <c r="AC208" i="1"/>
  <c r="Z127" i="1"/>
  <c r="Y127" i="1"/>
  <c r="Y128" i="1"/>
  <c r="Z128" i="1"/>
  <c r="Y129" i="1"/>
  <c r="Y130" i="1"/>
  <c r="Y131" i="1"/>
  <c r="Z129" i="1"/>
  <c r="Z130" i="1"/>
  <c r="Z131" i="1"/>
  <c r="Z132" i="1"/>
  <c r="Z133" i="1"/>
  <c r="Y134" i="1"/>
  <c r="Y135" i="1"/>
  <c r="Y136" i="1"/>
  <c r="Y137" i="1"/>
  <c r="Y138" i="1"/>
  <c r="Y132" i="1"/>
  <c r="Y133" i="1"/>
  <c r="Z134" i="1"/>
  <c r="Z135" i="1"/>
  <c r="Z136" i="1"/>
  <c r="Z137" i="1"/>
  <c r="Z138" i="1"/>
  <c r="Z139" i="1"/>
  <c r="Z140" i="1"/>
  <c r="Z141" i="1"/>
  <c r="Y142" i="1"/>
  <c r="Y143" i="1"/>
  <c r="Y144" i="1"/>
  <c r="Y145" i="1"/>
  <c r="Y146" i="1"/>
  <c r="Y147" i="1"/>
  <c r="Y148" i="1"/>
  <c r="Y139" i="1"/>
  <c r="Y140" i="1"/>
  <c r="Y141" i="1"/>
  <c r="Z142" i="1"/>
  <c r="Z143" i="1"/>
  <c r="Z144" i="1"/>
  <c r="Z145" i="1"/>
  <c r="Z146" i="1"/>
  <c r="Z147" i="1"/>
  <c r="Z148" i="1"/>
  <c r="Z149" i="1"/>
  <c r="Z150" i="1"/>
  <c r="Z151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Y162" i="1"/>
  <c r="Y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Z203" i="1"/>
  <c r="Z204" i="1"/>
  <c r="Z205" i="1"/>
  <c r="Z206" i="1"/>
  <c r="Z207" i="1"/>
  <c r="Z208" i="1"/>
  <c r="Z183" i="1"/>
  <c r="Z184" i="1"/>
  <c r="Z185" i="1"/>
  <c r="Z186" i="1"/>
  <c r="Z187" i="1"/>
  <c r="Z188" i="1"/>
  <c r="Z189" i="1"/>
  <c r="Z190" i="1"/>
  <c r="Z191" i="1"/>
  <c r="Z192" i="1"/>
  <c r="Z193" i="1"/>
  <c r="Y203" i="1"/>
  <c r="Y204" i="1"/>
  <c r="Y205" i="1"/>
  <c r="Y206" i="1"/>
  <c r="Y207" i="1"/>
  <c r="Y208" i="1"/>
  <c r="V127" i="1"/>
  <c r="U127" i="1"/>
  <c r="U128" i="1"/>
  <c r="V128" i="1"/>
  <c r="U129" i="1"/>
  <c r="U130" i="1"/>
  <c r="U131" i="1"/>
  <c r="V129" i="1"/>
  <c r="V130" i="1"/>
  <c r="V131" i="1"/>
  <c r="V132" i="1"/>
  <c r="V133" i="1"/>
  <c r="U134" i="1"/>
  <c r="U135" i="1"/>
  <c r="U136" i="1"/>
  <c r="U137" i="1"/>
  <c r="U138" i="1"/>
  <c r="U132" i="1"/>
  <c r="U133" i="1"/>
  <c r="V134" i="1"/>
  <c r="V135" i="1"/>
  <c r="V136" i="1"/>
  <c r="V137" i="1"/>
  <c r="V138" i="1"/>
  <c r="V139" i="1"/>
  <c r="V140" i="1"/>
  <c r="V141" i="1"/>
  <c r="U142" i="1"/>
  <c r="U143" i="1"/>
  <c r="U144" i="1"/>
  <c r="U145" i="1"/>
  <c r="U146" i="1"/>
  <c r="U147" i="1"/>
  <c r="U148" i="1"/>
  <c r="U139" i="1"/>
  <c r="U140" i="1"/>
  <c r="U141" i="1"/>
  <c r="V142" i="1"/>
  <c r="V143" i="1"/>
  <c r="V144" i="1"/>
  <c r="V145" i="1"/>
  <c r="V146" i="1"/>
  <c r="V147" i="1"/>
  <c r="V148" i="1"/>
  <c r="V149" i="1"/>
  <c r="V150" i="1"/>
  <c r="V151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U162" i="1"/>
  <c r="U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V203" i="1"/>
  <c r="V204" i="1"/>
  <c r="V205" i="1"/>
  <c r="V206" i="1"/>
  <c r="V207" i="1"/>
  <c r="V208" i="1"/>
  <c r="V183" i="1"/>
  <c r="V184" i="1"/>
  <c r="V185" i="1"/>
  <c r="V186" i="1"/>
  <c r="V187" i="1"/>
  <c r="V188" i="1"/>
  <c r="V189" i="1"/>
  <c r="V190" i="1"/>
  <c r="V191" i="1"/>
  <c r="V192" i="1"/>
  <c r="V193" i="1"/>
  <c r="U203" i="1"/>
  <c r="U204" i="1"/>
  <c r="U205" i="1"/>
  <c r="U206" i="1"/>
  <c r="U207" i="1"/>
  <c r="U208" i="1"/>
  <c r="R127" i="1"/>
  <c r="Q127" i="1"/>
  <c r="Q128" i="1"/>
  <c r="R128" i="1"/>
  <c r="Q129" i="1"/>
  <c r="Q130" i="1"/>
  <c r="Q131" i="1"/>
  <c r="R129" i="1"/>
  <c r="R130" i="1"/>
  <c r="R131" i="1"/>
  <c r="R132" i="1"/>
  <c r="R133" i="1"/>
  <c r="Q134" i="1"/>
  <c r="Q135" i="1"/>
  <c r="Q136" i="1"/>
  <c r="Q137" i="1"/>
  <c r="Q138" i="1"/>
  <c r="Q132" i="1"/>
  <c r="Q133" i="1"/>
  <c r="R134" i="1"/>
  <c r="R135" i="1"/>
  <c r="R136" i="1"/>
  <c r="R137" i="1"/>
  <c r="R138" i="1"/>
  <c r="R139" i="1"/>
  <c r="R140" i="1"/>
  <c r="R141" i="1"/>
  <c r="Q142" i="1"/>
  <c r="Q143" i="1"/>
  <c r="Q144" i="1"/>
  <c r="Q145" i="1"/>
  <c r="Q146" i="1"/>
  <c r="Q147" i="1"/>
  <c r="Q148" i="1"/>
  <c r="Q139" i="1"/>
  <c r="Q140" i="1"/>
  <c r="Q141" i="1"/>
  <c r="R142" i="1"/>
  <c r="R143" i="1"/>
  <c r="R144" i="1"/>
  <c r="R145" i="1"/>
  <c r="R146" i="1"/>
  <c r="R147" i="1"/>
  <c r="R148" i="1"/>
  <c r="R149" i="1"/>
  <c r="R150" i="1"/>
  <c r="R151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Q162" i="1"/>
  <c r="Q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R203" i="1"/>
  <c r="R204" i="1"/>
  <c r="R205" i="1"/>
  <c r="R206" i="1"/>
  <c r="R207" i="1"/>
  <c r="R208" i="1"/>
  <c r="R183" i="1"/>
  <c r="R184" i="1"/>
  <c r="R185" i="1"/>
  <c r="R186" i="1"/>
  <c r="R187" i="1"/>
  <c r="R188" i="1"/>
  <c r="R189" i="1"/>
  <c r="R190" i="1"/>
  <c r="R191" i="1"/>
  <c r="R192" i="1"/>
  <c r="R193" i="1"/>
  <c r="Q203" i="1"/>
  <c r="Q204" i="1"/>
  <c r="Q205" i="1"/>
  <c r="Q206" i="1"/>
  <c r="Q207" i="1"/>
  <c r="Q208" i="1"/>
  <c r="L127" i="1"/>
  <c r="K127" i="1"/>
  <c r="K128" i="1"/>
  <c r="K129" i="1"/>
  <c r="K130" i="1"/>
  <c r="K131" i="1"/>
  <c r="K132" i="1"/>
  <c r="L128" i="1"/>
  <c r="L129" i="1"/>
  <c r="L130" i="1"/>
  <c r="L131" i="1"/>
  <c r="L132" i="1"/>
  <c r="L133" i="1"/>
  <c r="K133" i="1"/>
  <c r="K134" i="1"/>
  <c r="K135" i="1"/>
  <c r="K136" i="1"/>
  <c r="K137" i="1"/>
  <c r="K138" i="1"/>
  <c r="L134" i="1"/>
  <c r="L135" i="1"/>
  <c r="L136" i="1"/>
  <c r="L137" i="1"/>
  <c r="L138" i="1"/>
  <c r="L139" i="1"/>
  <c r="L140" i="1"/>
  <c r="L141" i="1"/>
  <c r="K139" i="1"/>
  <c r="K140" i="1"/>
  <c r="K141" i="1"/>
  <c r="K142" i="1"/>
  <c r="K143" i="1"/>
  <c r="K144" i="1"/>
  <c r="K145" i="1"/>
  <c r="K146" i="1"/>
  <c r="K147" i="1"/>
  <c r="K148" i="1"/>
  <c r="L142" i="1"/>
  <c r="L143" i="1"/>
  <c r="L144" i="1"/>
  <c r="L145" i="1"/>
  <c r="L146" i="1"/>
  <c r="L147" i="1"/>
  <c r="L148" i="1"/>
  <c r="L149" i="1"/>
  <c r="L150" i="1"/>
  <c r="L151" i="1"/>
  <c r="K152" i="1"/>
  <c r="K153" i="1"/>
  <c r="K154" i="1"/>
  <c r="K155" i="1"/>
  <c r="K156" i="1"/>
  <c r="K157" i="1"/>
  <c r="K158" i="1"/>
  <c r="K159" i="1"/>
  <c r="K160" i="1"/>
  <c r="K161" i="1"/>
  <c r="K149" i="1"/>
  <c r="K150" i="1"/>
  <c r="K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L183" i="1"/>
  <c r="L184" i="1"/>
  <c r="L185" i="1"/>
  <c r="K186" i="1"/>
  <c r="K187" i="1"/>
  <c r="K188" i="1"/>
  <c r="K189" i="1"/>
  <c r="K190" i="1"/>
  <c r="K191" i="1"/>
  <c r="K192" i="1"/>
  <c r="K193" i="1"/>
  <c r="L203" i="1"/>
  <c r="L204" i="1"/>
  <c r="L205" i="1"/>
  <c r="L206" i="1"/>
  <c r="L207" i="1"/>
  <c r="L208" i="1"/>
  <c r="L186" i="1"/>
  <c r="L187" i="1"/>
  <c r="L188" i="1"/>
  <c r="L189" i="1"/>
  <c r="L190" i="1"/>
  <c r="L191" i="1"/>
  <c r="L192" i="1"/>
  <c r="L193" i="1"/>
  <c r="K203" i="1"/>
  <c r="K204" i="1"/>
  <c r="K205" i="1"/>
  <c r="K206" i="1"/>
  <c r="K207" i="1"/>
  <c r="K208" i="1"/>
  <c r="H127" i="1"/>
  <c r="G127" i="1"/>
  <c r="G128" i="1"/>
  <c r="G129" i="1"/>
  <c r="G130" i="1"/>
  <c r="G131" i="1"/>
  <c r="G132" i="1"/>
  <c r="H128" i="1"/>
  <c r="H129" i="1"/>
  <c r="H130" i="1"/>
  <c r="H131" i="1"/>
  <c r="H132" i="1"/>
  <c r="H133" i="1"/>
  <c r="G133" i="1"/>
  <c r="G134" i="1"/>
  <c r="G135" i="1"/>
  <c r="G136" i="1"/>
  <c r="G137" i="1"/>
  <c r="G138" i="1"/>
  <c r="H134" i="1"/>
  <c r="H135" i="1"/>
  <c r="H136" i="1"/>
  <c r="H137" i="1"/>
  <c r="H138" i="1"/>
  <c r="H139" i="1"/>
  <c r="H140" i="1"/>
  <c r="H141" i="1"/>
  <c r="G139" i="1"/>
  <c r="G140" i="1"/>
  <c r="G141" i="1"/>
  <c r="G142" i="1"/>
  <c r="G143" i="1"/>
  <c r="G144" i="1"/>
  <c r="G145" i="1"/>
  <c r="G146" i="1"/>
  <c r="G147" i="1"/>
  <c r="G148" i="1"/>
  <c r="H142" i="1"/>
  <c r="H143" i="1"/>
  <c r="H144" i="1"/>
  <c r="H145" i="1"/>
  <c r="H146" i="1"/>
  <c r="H147" i="1"/>
  <c r="H148" i="1"/>
  <c r="H149" i="1"/>
  <c r="H150" i="1"/>
  <c r="H151" i="1"/>
  <c r="G152" i="1"/>
  <c r="G153" i="1"/>
  <c r="G154" i="1"/>
  <c r="G155" i="1"/>
  <c r="G156" i="1"/>
  <c r="G157" i="1"/>
  <c r="G158" i="1"/>
  <c r="G159" i="1"/>
  <c r="G160" i="1"/>
  <c r="G161" i="1"/>
  <c r="G149" i="1"/>
  <c r="G150" i="1"/>
  <c r="G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H183" i="1"/>
  <c r="H184" i="1"/>
  <c r="H185" i="1"/>
  <c r="G186" i="1"/>
  <c r="G187" i="1"/>
  <c r="G188" i="1"/>
  <c r="G189" i="1"/>
  <c r="G190" i="1"/>
  <c r="G191" i="1"/>
  <c r="G192" i="1"/>
  <c r="G193" i="1"/>
  <c r="H203" i="1"/>
  <c r="H204" i="1"/>
  <c r="H205" i="1"/>
  <c r="H206" i="1"/>
  <c r="H207" i="1"/>
  <c r="H208" i="1"/>
  <c r="H186" i="1"/>
  <c r="H187" i="1"/>
  <c r="H188" i="1"/>
  <c r="H189" i="1"/>
  <c r="H190" i="1"/>
  <c r="H191" i="1"/>
  <c r="H192" i="1"/>
  <c r="H193" i="1"/>
  <c r="G203" i="1"/>
  <c r="G204" i="1"/>
  <c r="G205" i="1"/>
  <c r="G206" i="1"/>
  <c r="G207" i="1"/>
  <c r="G208" i="1"/>
  <c r="AR127" i="1"/>
  <c r="AQ127" i="1"/>
  <c r="AQ128" i="1"/>
  <c r="AQ129" i="1"/>
  <c r="AQ130" i="1"/>
  <c r="AQ131" i="1"/>
  <c r="AR128" i="1"/>
  <c r="AR129" i="1"/>
  <c r="AR130" i="1"/>
  <c r="AR131" i="1"/>
  <c r="AR132" i="1"/>
  <c r="AR133" i="1"/>
  <c r="AQ134" i="1"/>
  <c r="AQ135" i="1"/>
  <c r="AQ136" i="1"/>
  <c r="AQ137" i="1"/>
  <c r="AQ138" i="1"/>
  <c r="AQ132" i="1"/>
  <c r="AQ133" i="1"/>
  <c r="AR134" i="1"/>
  <c r="AR135" i="1"/>
  <c r="AR136" i="1"/>
  <c r="AR137" i="1"/>
  <c r="AR138" i="1"/>
  <c r="AR139" i="1"/>
  <c r="AR140" i="1"/>
  <c r="AR141" i="1"/>
  <c r="AQ142" i="1"/>
  <c r="AQ143" i="1"/>
  <c r="AQ144" i="1"/>
  <c r="AQ145" i="1"/>
  <c r="AQ146" i="1"/>
  <c r="AQ147" i="1"/>
  <c r="AQ148" i="1"/>
  <c r="AQ139" i="1"/>
  <c r="AQ140" i="1"/>
  <c r="AQ141" i="1"/>
  <c r="AR142" i="1"/>
  <c r="AR143" i="1"/>
  <c r="AR144" i="1"/>
  <c r="AR145" i="1"/>
  <c r="AR146" i="1"/>
  <c r="AR147" i="1"/>
  <c r="AR148" i="1"/>
  <c r="AR149" i="1"/>
  <c r="AR150" i="1"/>
  <c r="AR151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Q162" i="1"/>
  <c r="AQ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R203" i="1"/>
  <c r="AR204" i="1"/>
  <c r="AR205" i="1"/>
  <c r="AR206" i="1"/>
  <c r="AR207" i="1"/>
  <c r="AR208" i="1"/>
  <c r="AR183" i="1"/>
  <c r="AR184" i="1"/>
  <c r="AR185" i="1"/>
  <c r="AR186" i="1"/>
  <c r="AR187" i="1"/>
  <c r="AR188" i="1"/>
  <c r="AR189" i="1"/>
  <c r="AR190" i="1"/>
  <c r="AR191" i="1"/>
  <c r="AR192" i="1"/>
  <c r="AR193" i="1"/>
  <c r="AQ203" i="1"/>
  <c r="AQ204" i="1"/>
  <c r="AQ205" i="1"/>
  <c r="AQ206" i="1"/>
  <c r="AQ207" i="1"/>
  <c r="AQ208" i="1"/>
  <c r="AN127" i="1"/>
  <c r="AM127" i="1"/>
  <c r="AM128" i="1"/>
  <c r="AM129" i="1"/>
  <c r="AM130" i="1"/>
  <c r="AM131" i="1"/>
  <c r="AN128" i="1"/>
  <c r="AN129" i="1"/>
  <c r="AN130" i="1"/>
  <c r="AN131" i="1"/>
  <c r="AN132" i="1"/>
  <c r="AN133" i="1"/>
  <c r="AM132" i="1"/>
  <c r="AM133" i="1"/>
  <c r="AM134" i="1"/>
  <c r="AM135" i="1"/>
  <c r="AM136" i="1"/>
  <c r="AM137" i="1"/>
  <c r="AM138" i="1"/>
  <c r="AN134" i="1"/>
  <c r="AN135" i="1"/>
  <c r="AN136" i="1"/>
  <c r="AN137" i="1"/>
  <c r="AN138" i="1"/>
  <c r="AN139" i="1"/>
  <c r="AN140" i="1"/>
  <c r="AN141" i="1"/>
  <c r="AM139" i="1"/>
  <c r="AM140" i="1"/>
  <c r="AM141" i="1"/>
  <c r="AM142" i="1"/>
  <c r="AM143" i="1"/>
  <c r="AM144" i="1"/>
  <c r="AM145" i="1"/>
  <c r="AM146" i="1"/>
  <c r="AM147" i="1"/>
  <c r="AM148" i="1"/>
  <c r="AN142" i="1"/>
  <c r="AN143" i="1"/>
  <c r="AN144" i="1"/>
  <c r="AN145" i="1"/>
  <c r="AN146" i="1"/>
  <c r="AN147" i="1"/>
  <c r="AN148" i="1"/>
  <c r="AN149" i="1"/>
  <c r="AN150" i="1"/>
  <c r="AN151" i="1"/>
  <c r="AM152" i="1"/>
  <c r="AM153" i="1"/>
  <c r="AM154" i="1"/>
  <c r="AM155" i="1"/>
  <c r="AM156" i="1"/>
  <c r="AM157" i="1"/>
  <c r="AM158" i="1"/>
  <c r="AM159" i="1"/>
  <c r="AM160" i="1"/>
  <c r="AM161" i="1"/>
  <c r="AM149" i="1"/>
  <c r="AM150" i="1"/>
  <c r="AM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N183" i="1"/>
  <c r="AN184" i="1"/>
  <c r="AM185" i="1"/>
  <c r="AM186" i="1"/>
  <c r="AM187" i="1"/>
  <c r="AM188" i="1"/>
  <c r="AM189" i="1"/>
  <c r="AM190" i="1"/>
  <c r="AM191" i="1"/>
  <c r="AM192" i="1"/>
  <c r="AM193" i="1"/>
  <c r="AN203" i="1"/>
  <c r="AN204" i="1"/>
  <c r="AN205" i="1"/>
  <c r="AN206" i="1"/>
  <c r="AN207" i="1"/>
  <c r="AN185" i="1"/>
  <c r="AN186" i="1"/>
  <c r="AN187" i="1"/>
  <c r="AN188" i="1"/>
  <c r="AN189" i="1"/>
  <c r="AN190" i="1"/>
  <c r="AN191" i="1"/>
  <c r="AN192" i="1"/>
  <c r="AN193" i="1"/>
  <c r="AM203" i="1"/>
  <c r="AM204" i="1"/>
  <c r="AM205" i="1"/>
  <c r="AM206" i="1"/>
  <c r="AM207" i="1"/>
  <c r="AM208" i="1"/>
  <c r="AN208" i="1"/>
  <c r="AJ127" i="1"/>
  <c r="AI127" i="1"/>
  <c r="AI128" i="1"/>
  <c r="AI129" i="1"/>
  <c r="AI130" i="1"/>
  <c r="AI131" i="1"/>
  <c r="AJ128" i="1"/>
  <c r="AJ129" i="1"/>
  <c r="AJ130" i="1"/>
  <c r="AJ131" i="1"/>
  <c r="AJ132" i="1"/>
  <c r="AJ133" i="1"/>
  <c r="AI132" i="1"/>
  <c r="AI133" i="1"/>
  <c r="AI134" i="1"/>
  <c r="AI135" i="1"/>
  <c r="AI136" i="1"/>
  <c r="AI137" i="1"/>
  <c r="AI138" i="1"/>
  <c r="AJ134" i="1"/>
  <c r="AJ135" i="1"/>
  <c r="AJ136" i="1"/>
  <c r="AJ137" i="1"/>
  <c r="AJ138" i="1"/>
  <c r="AJ139" i="1"/>
  <c r="AJ140" i="1"/>
  <c r="AJ141" i="1"/>
  <c r="AI139" i="1"/>
  <c r="AI140" i="1"/>
  <c r="AI141" i="1"/>
  <c r="AI142" i="1"/>
  <c r="AI143" i="1"/>
  <c r="AI144" i="1"/>
  <c r="AI145" i="1"/>
  <c r="AI146" i="1"/>
  <c r="AI147" i="1"/>
  <c r="AI148" i="1"/>
  <c r="AJ142" i="1"/>
  <c r="AJ143" i="1"/>
  <c r="AJ144" i="1"/>
  <c r="AJ145" i="1"/>
  <c r="AJ146" i="1"/>
  <c r="AJ147" i="1"/>
  <c r="AJ148" i="1"/>
  <c r="AJ149" i="1"/>
  <c r="AJ150" i="1"/>
  <c r="AJ151" i="1"/>
  <c r="AI152" i="1"/>
  <c r="AI153" i="1"/>
  <c r="AI154" i="1"/>
  <c r="AI155" i="1"/>
  <c r="AI156" i="1"/>
  <c r="AI157" i="1"/>
  <c r="AI158" i="1"/>
  <c r="AI159" i="1"/>
  <c r="AI160" i="1"/>
  <c r="AI161" i="1"/>
  <c r="AI149" i="1"/>
  <c r="AI150" i="1"/>
  <c r="AI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J183" i="1"/>
  <c r="AJ184" i="1"/>
  <c r="AI185" i="1"/>
  <c r="AI186" i="1"/>
  <c r="AI187" i="1"/>
  <c r="AI188" i="1"/>
  <c r="AI189" i="1"/>
  <c r="AI190" i="1"/>
  <c r="AI191" i="1"/>
  <c r="AI192" i="1"/>
  <c r="AI193" i="1"/>
  <c r="AJ203" i="1"/>
  <c r="AJ204" i="1"/>
  <c r="AJ205" i="1"/>
  <c r="AJ206" i="1"/>
  <c r="AJ207" i="1"/>
  <c r="AJ208" i="1"/>
  <c r="AJ185" i="1"/>
  <c r="AJ186" i="1"/>
  <c r="AJ187" i="1"/>
  <c r="AJ188" i="1"/>
  <c r="AJ189" i="1"/>
  <c r="AJ190" i="1"/>
  <c r="AJ191" i="1"/>
  <c r="AJ192" i="1"/>
  <c r="AJ193" i="1"/>
  <c r="AI203" i="1"/>
  <c r="AI204" i="1"/>
  <c r="AI205" i="1"/>
  <c r="AI206" i="1"/>
  <c r="AI207" i="1"/>
  <c r="AI208" i="1"/>
  <c r="AF127" i="1"/>
  <c r="AE127" i="1"/>
  <c r="AE128" i="1"/>
  <c r="AE129" i="1"/>
  <c r="AE130" i="1"/>
  <c r="AE131" i="1"/>
  <c r="AF128" i="1"/>
  <c r="AF129" i="1"/>
  <c r="AF130" i="1"/>
  <c r="AF131" i="1"/>
  <c r="AF132" i="1"/>
  <c r="AF133" i="1"/>
  <c r="AE132" i="1"/>
  <c r="AE133" i="1"/>
  <c r="AE134" i="1"/>
  <c r="AE135" i="1"/>
  <c r="AE136" i="1"/>
  <c r="AE137" i="1"/>
  <c r="AE138" i="1"/>
  <c r="AF134" i="1"/>
  <c r="AF135" i="1"/>
  <c r="AF136" i="1"/>
  <c r="AF137" i="1"/>
  <c r="AF138" i="1"/>
  <c r="AF139" i="1"/>
  <c r="AF140" i="1"/>
  <c r="AF141" i="1"/>
  <c r="AE139" i="1"/>
  <c r="AE140" i="1"/>
  <c r="AE141" i="1"/>
  <c r="AE142" i="1"/>
  <c r="AE143" i="1"/>
  <c r="AE144" i="1"/>
  <c r="AE145" i="1"/>
  <c r="AE146" i="1"/>
  <c r="AE147" i="1"/>
  <c r="AE148" i="1"/>
  <c r="AF142" i="1"/>
  <c r="AF143" i="1"/>
  <c r="AF144" i="1"/>
  <c r="AF145" i="1"/>
  <c r="AF146" i="1"/>
  <c r="AF147" i="1"/>
  <c r="AF148" i="1"/>
  <c r="AF149" i="1"/>
  <c r="AF150" i="1"/>
  <c r="AF151" i="1"/>
  <c r="AE152" i="1"/>
  <c r="AE153" i="1"/>
  <c r="AE154" i="1"/>
  <c r="AE155" i="1"/>
  <c r="AE156" i="1"/>
  <c r="AE157" i="1"/>
  <c r="AE158" i="1"/>
  <c r="AE159" i="1"/>
  <c r="AE160" i="1"/>
  <c r="AE161" i="1"/>
  <c r="AE149" i="1"/>
  <c r="AE150" i="1"/>
  <c r="AE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F183" i="1"/>
  <c r="AF184" i="1"/>
  <c r="AE185" i="1"/>
  <c r="AE186" i="1"/>
  <c r="AE187" i="1"/>
  <c r="AE188" i="1"/>
  <c r="AE189" i="1"/>
  <c r="AE190" i="1"/>
  <c r="AE191" i="1"/>
  <c r="AE192" i="1"/>
  <c r="AE193" i="1"/>
  <c r="AF203" i="1"/>
  <c r="AF204" i="1"/>
  <c r="AF205" i="1"/>
  <c r="AF206" i="1"/>
  <c r="AF207" i="1"/>
  <c r="AF208" i="1"/>
  <c r="AF185" i="1"/>
  <c r="AF186" i="1"/>
  <c r="AF187" i="1"/>
  <c r="AF188" i="1"/>
  <c r="AF189" i="1"/>
  <c r="AF190" i="1"/>
  <c r="AF191" i="1"/>
  <c r="AF192" i="1"/>
  <c r="AF193" i="1"/>
  <c r="AE203" i="1"/>
  <c r="AE204" i="1"/>
  <c r="AE205" i="1"/>
  <c r="AE206" i="1"/>
  <c r="AE207" i="1"/>
  <c r="AE208" i="1"/>
  <c r="AB127" i="1"/>
  <c r="AA127" i="1"/>
  <c r="AA128" i="1"/>
  <c r="AA129" i="1"/>
  <c r="AA130" i="1"/>
  <c r="AA131" i="1"/>
  <c r="AB128" i="1"/>
  <c r="AB129" i="1"/>
  <c r="AB130" i="1"/>
  <c r="AB131" i="1"/>
  <c r="AB132" i="1"/>
  <c r="AB133" i="1"/>
  <c r="AA132" i="1"/>
  <c r="AA133" i="1"/>
  <c r="AA134" i="1"/>
  <c r="AA135" i="1"/>
  <c r="AA136" i="1"/>
  <c r="AA137" i="1"/>
  <c r="AA138" i="1"/>
  <c r="AB134" i="1"/>
  <c r="AB135" i="1"/>
  <c r="AB136" i="1"/>
  <c r="AB137" i="1"/>
  <c r="AB138" i="1"/>
  <c r="AB139" i="1"/>
  <c r="AB140" i="1"/>
  <c r="AB141" i="1"/>
  <c r="AA139" i="1"/>
  <c r="AA140" i="1"/>
  <c r="AA141" i="1"/>
  <c r="AA142" i="1"/>
  <c r="AA143" i="1"/>
  <c r="AA144" i="1"/>
  <c r="AA145" i="1"/>
  <c r="AA146" i="1"/>
  <c r="AA147" i="1"/>
  <c r="AA148" i="1"/>
  <c r="AB142" i="1"/>
  <c r="AB143" i="1"/>
  <c r="AB144" i="1"/>
  <c r="AB145" i="1"/>
  <c r="AB146" i="1"/>
  <c r="AB147" i="1"/>
  <c r="AB148" i="1"/>
  <c r="AB149" i="1"/>
  <c r="AB150" i="1"/>
  <c r="AB151" i="1"/>
  <c r="AA152" i="1"/>
  <c r="AA153" i="1"/>
  <c r="AA154" i="1"/>
  <c r="AA155" i="1"/>
  <c r="AA156" i="1"/>
  <c r="AA157" i="1"/>
  <c r="AA158" i="1"/>
  <c r="AA159" i="1"/>
  <c r="AA160" i="1"/>
  <c r="AA161" i="1"/>
  <c r="AA149" i="1"/>
  <c r="AA150" i="1"/>
  <c r="AA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B183" i="1"/>
  <c r="AB184" i="1"/>
  <c r="AB185" i="1"/>
  <c r="AA186" i="1"/>
  <c r="AA187" i="1"/>
  <c r="AA188" i="1"/>
  <c r="AA189" i="1"/>
  <c r="AA190" i="1"/>
  <c r="AA191" i="1"/>
  <c r="AA192" i="1"/>
  <c r="AA193" i="1"/>
  <c r="AB203" i="1"/>
  <c r="AB204" i="1"/>
  <c r="AB205" i="1"/>
  <c r="AB206" i="1"/>
  <c r="AB207" i="1"/>
  <c r="AB208" i="1"/>
  <c r="AB186" i="1"/>
  <c r="AB187" i="1"/>
  <c r="AB188" i="1"/>
  <c r="AB189" i="1"/>
  <c r="AB190" i="1"/>
  <c r="AB191" i="1"/>
  <c r="AB192" i="1"/>
  <c r="AB193" i="1"/>
  <c r="AA203" i="1"/>
  <c r="AA204" i="1"/>
  <c r="AA205" i="1"/>
  <c r="AA206" i="1"/>
  <c r="AA207" i="1"/>
  <c r="AA208" i="1"/>
  <c r="X127" i="1"/>
  <c r="W127" i="1"/>
  <c r="W128" i="1"/>
  <c r="W129" i="1"/>
  <c r="W130" i="1"/>
  <c r="W131" i="1"/>
  <c r="X128" i="1"/>
  <c r="X129" i="1"/>
  <c r="X130" i="1"/>
  <c r="X131" i="1"/>
  <c r="X132" i="1"/>
  <c r="X133" i="1"/>
  <c r="W132" i="1"/>
  <c r="W133" i="1"/>
  <c r="W134" i="1"/>
  <c r="W135" i="1"/>
  <c r="W136" i="1"/>
  <c r="W137" i="1"/>
  <c r="W138" i="1"/>
  <c r="X134" i="1"/>
  <c r="X135" i="1"/>
  <c r="X136" i="1"/>
  <c r="X137" i="1"/>
  <c r="X138" i="1"/>
  <c r="X139" i="1"/>
  <c r="X140" i="1"/>
  <c r="X141" i="1"/>
  <c r="W139" i="1"/>
  <c r="W140" i="1"/>
  <c r="W141" i="1"/>
  <c r="W142" i="1"/>
  <c r="W143" i="1"/>
  <c r="W144" i="1"/>
  <c r="W145" i="1"/>
  <c r="W146" i="1"/>
  <c r="W147" i="1"/>
  <c r="W148" i="1"/>
  <c r="X142" i="1"/>
  <c r="X143" i="1"/>
  <c r="X144" i="1"/>
  <c r="X145" i="1"/>
  <c r="X146" i="1"/>
  <c r="X147" i="1"/>
  <c r="X148" i="1"/>
  <c r="X149" i="1"/>
  <c r="X150" i="1"/>
  <c r="X151" i="1"/>
  <c r="W152" i="1"/>
  <c r="W153" i="1"/>
  <c r="W154" i="1"/>
  <c r="W155" i="1"/>
  <c r="W156" i="1"/>
  <c r="W157" i="1"/>
  <c r="W158" i="1"/>
  <c r="W159" i="1"/>
  <c r="W160" i="1"/>
  <c r="W161" i="1"/>
  <c r="W149" i="1"/>
  <c r="W150" i="1"/>
  <c r="W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X183" i="1"/>
  <c r="X184" i="1"/>
  <c r="X185" i="1"/>
  <c r="W186" i="1"/>
  <c r="W187" i="1"/>
  <c r="W188" i="1"/>
  <c r="W189" i="1"/>
  <c r="W190" i="1"/>
  <c r="W191" i="1"/>
  <c r="W192" i="1"/>
  <c r="W193" i="1"/>
  <c r="X203" i="1"/>
  <c r="X204" i="1"/>
  <c r="X205" i="1"/>
  <c r="X206" i="1"/>
  <c r="X207" i="1"/>
  <c r="X208" i="1"/>
  <c r="X186" i="1"/>
  <c r="X187" i="1"/>
  <c r="X188" i="1"/>
  <c r="X189" i="1"/>
  <c r="X190" i="1"/>
  <c r="X191" i="1"/>
  <c r="X192" i="1"/>
  <c r="X193" i="1"/>
  <c r="W203" i="1"/>
  <c r="W204" i="1"/>
  <c r="W205" i="1"/>
  <c r="W206" i="1"/>
  <c r="W207" i="1"/>
  <c r="W208" i="1"/>
  <c r="T127" i="1"/>
  <c r="S127" i="1"/>
  <c r="S128" i="1"/>
  <c r="S129" i="1"/>
  <c r="S130" i="1"/>
  <c r="S131" i="1"/>
  <c r="T128" i="1"/>
  <c r="T129" i="1"/>
  <c r="T130" i="1"/>
  <c r="T131" i="1"/>
  <c r="T132" i="1"/>
  <c r="T133" i="1"/>
  <c r="S132" i="1"/>
  <c r="S133" i="1"/>
  <c r="S134" i="1"/>
  <c r="S135" i="1"/>
  <c r="S136" i="1"/>
  <c r="S137" i="1"/>
  <c r="S138" i="1"/>
  <c r="T134" i="1"/>
  <c r="T135" i="1"/>
  <c r="T136" i="1"/>
  <c r="T137" i="1"/>
  <c r="T138" i="1"/>
  <c r="T139" i="1"/>
  <c r="T140" i="1"/>
  <c r="T141" i="1"/>
  <c r="S139" i="1"/>
  <c r="S140" i="1"/>
  <c r="S141" i="1"/>
  <c r="S142" i="1"/>
  <c r="S143" i="1"/>
  <c r="S144" i="1"/>
  <c r="S145" i="1"/>
  <c r="S146" i="1"/>
  <c r="S147" i="1"/>
  <c r="S148" i="1"/>
  <c r="T142" i="1"/>
  <c r="T143" i="1"/>
  <c r="T144" i="1"/>
  <c r="T145" i="1"/>
  <c r="T146" i="1"/>
  <c r="T147" i="1"/>
  <c r="T148" i="1"/>
  <c r="T149" i="1"/>
  <c r="T150" i="1"/>
  <c r="T151" i="1"/>
  <c r="S152" i="1"/>
  <c r="S153" i="1"/>
  <c r="S154" i="1"/>
  <c r="S155" i="1"/>
  <c r="S156" i="1"/>
  <c r="S157" i="1"/>
  <c r="S158" i="1"/>
  <c r="S159" i="1"/>
  <c r="S160" i="1"/>
  <c r="S161" i="1"/>
  <c r="S149" i="1"/>
  <c r="S150" i="1"/>
  <c r="S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T183" i="1"/>
  <c r="T184" i="1"/>
  <c r="T185" i="1"/>
  <c r="S186" i="1"/>
  <c r="S187" i="1"/>
  <c r="S188" i="1"/>
  <c r="S189" i="1"/>
  <c r="S190" i="1"/>
  <c r="S191" i="1"/>
  <c r="S192" i="1"/>
  <c r="S193" i="1"/>
  <c r="T203" i="1"/>
  <c r="T204" i="1"/>
  <c r="T205" i="1"/>
  <c r="T206" i="1"/>
  <c r="T207" i="1"/>
  <c r="T208" i="1"/>
  <c r="T186" i="1"/>
  <c r="T187" i="1"/>
  <c r="T188" i="1"/>
  <c r="T189" i="1"/>
  <c r="T190" i="1"/>
  <c r="T191" i="1"/>
  <c r="T192" i="1"/>
  <c r="T193" i="1"/>
  <c r="S203" i="1"/>
  <c r="S204" i="1"/>
  <c r="S205" i="1"/>
  <c r="S206" i="1"/>
  <c r="S207" i="1"/>
  <c r="S208" i="1"/>
  <c r="N127" i="1"/>
  <c r="M127" i="1"/>
  <c r="M128" i="1"/>
  <c r="N128" i="1"/>
  <c r="M129" i="1"/>
  <c r="M130" i="1"/>
  <c r="M131" i="1"/>
  <c r="N129" i="1"/>
  <c r="N130" i="1"/>
  <c r="N131" i="1"/>
  <c r="N132" i="1"/>
  <c r="N133" i="1"/>
  <c r="M134" i="1"/>
  <c r="M135" i="1"/>
  <c r="M136" i="1"/>
  <c r="M137" i="1"/>
  <c r="M138" i="1"/>
  <c r="M132" i="1"/>
  <c r="M133" i="1"/>
  <c r="N134" i="1"/>
  <c r="N135" i="1"/>
  <c r="N136" i="1"/>
  <c r="N137" i="1"/>
  <c r="N138" i="1"/>
  <c r="N139" i="1"/>
  <c r="N140" i="1"/>
  <c r="N141" i="1"/>
  <c r="M142" i="1"/>
  <c r="M143" i="1"/>
  <c r="M144" i="1"/>
  <c r="M145" i="1"/>
  <c r="M146" i="1"/>
  <c r="M147" i="1"/>
  <c r="M148" i="1"/>
  <c r="M139" i="1"/>
  <c r="M140" i="1"/>
  <c r="M141" i="1"/>
  <c r="N142" i="1"/>
  <c r="N143" i="1"/>
  <c r="N144" i="1"/>
  <c r="N145" i="1"/>
  <c r="N146" i="1"/>
  <c r="N147" i="1"/>
  <c r="N148" i="1"/>
  <c r="N149" i="1"/>
  <c r="N150" i="1"/>
  <c r="N151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M162" i="1"/>
  <c r="M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N203" i="1"/>
  <c r="N204" i="1"/>
  <c r="N205" i="1"/>
  <c r="N206" i="1"/>
  <c r="N207" i="1"/>
  <c r="N208" i="1"/>
  <c r="N183" i="1"/>
  <c r="N184" i="1"/>
  <c r="N185" i="1"/>
  <c r="N186" i="1"/>
  <c r="N187" i="1"/>
  <c r="N188" i="1"/>
  <c r="N189" i="1"/>
  <c r="N190" i="1"/>
  <c r="N191" i="1"/>
  <c r="N192" i="1"/>
  <c r="N193" i="1"/>
  <c r="M203" i="1"/>
  <c r="M204" i="1"/>
  <c r="M205" i="1"/>
  <c r="M206" i="1"/>
  <c r="M207" i="1"/>
  <c r="M208" i="1"/>
  <c r="J127" i="1"/>
  <c r="I127" i="1"/>
  <c r="I128" i="1"/>
  <c r="J128" i="1"/>
  <c r="I129" i="1"/>
  <c r="I130" i="1"/>
  <c r="I131" i="1"/>
  <c r="I132" i="1"/>
  <c r="J129" i="1"/>
  <c r="J130" i="1"/>
  <c r="J131" i="1"/>
  <c r="J132" i="1"/>
  <c r="J133" i="1"/>
  <c r="I134" i="1"/>
  <c r="I135" i="1"/>
  <c r="I136" i="1"/>
  <c r="I137" i="1"/>
  <c r="I138" i="1"/>
  <c r="I133" i="1"/>
  <c r="J134" i="1"/>
  <c r="J135" i="1"/>
  <c r="J136" i="1"/>
  <c r="J137" i="1"/>
  <c r="J138" i="1"/>
  <c r="J139" i="1"/>
  <c r="J140" i="1"/>
  <c r="J141" i="1"/>
  <c r="I142" i="1"/>
  <c r="I143" i="1"/>
  <c r="I144" i="1"/>
  <c r="I145" i="1"/>
  <c r="I146" i="1"/>
  <c r="I147" i="1"/>
  <c r="I148" i="1"/>
  <c r="I139" i="1"/>
  <c r="I140" i="1"/>
  <c r="I141" i="1"/>
  <c r="J142" i="1"/>
  <c r="J143" i="1"/>
  <c r="J144" i="1"/>
  <c r="J145" i="1"/>
  <c r="J146" i="1"/>
  <c r="J147" i="1"/>
  <c r="J148" i="1"/>
  <c r="J149" i="1"/>
  <c r="J150" i="1"/>
  <c r="J151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162" i="1"/>
  <c r="I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203" i="1"/>
  <c r="J204" i="1"/>
  <c r="J205" i="1"/>
  <c r="J206" i="1"/>
  <c r="J207" i="1"/>
  <c r="J208" i="1"/>
  <c r="J183" i="1"/>
  <c r="J184" i="1"/>
  <c r="J185" i="1"/>
  <c r="J186" i="1"/>
  <c r="J187" i="1"/>
  <c r="J188" i="1"/>
  <c r="J189" i="1"/>
  <c r="J190" i="1"/>
  <c r="J191" i="1"/>
  <c r="J192" i="1"/>
  <c r="J193" i="1"/>
  <c r="I203" i="1"/>
  <c r="I204" i="1"/>
  <c r="I205" i="1"/>
  <c r="I206" i="1"/>
  <c r="I207" i="1"/>
  <c r="I208" i="1"/>
  <c r="P127" i="1"/>
  <c r="O127" i="1"/>
  <c r="O128" i="1"/>
  <c r="O129" i="1"/>
  <c r="O130" i="1"/>
  <c r="O131" i="1"/>
  <c r="P128" i="1"/>
  <c r="P129" i="1"/>
  <c r="P130" i="1"/>
  <c r="P131" i="1"/>
  <c r="P132" i="1"/>
  <c r="P133" i="1"/>
  <c r="O132" i="1"/>
  <c r="O133" i="1"/>
  <c r="O134" i="1"/>
  <c r="O135" i="1"/>
  <c r="O136" i="1"/>
  <c r="O137" i="1"/>
  <c r="O138" i="1"/>
  <c r="P134" i="1"/>
  <c r="P135" i="1"/>
  <c r="P136" i="1"/>
  <c r="P137" i="1"/>
  <c r="P138" i="1"/>
  <c r="P139" i="1"/>
  <c r="P140" i="1"/>
  <c r="P141" i="1"/>
  <c r="O139" i="1"/>
  <c r="O140" i="1"/>
  <c r="O141" i="1"/>
  <c r="O142" i="1"/>
  <c r="O143" i="1"/>
  <c r="O144" i="1"/>
  <c r="O145" i="1"/>
  <c r="O146" i="1"/>
  <c r="O147" i="1"/>
  <c r="O148" i="1"/>
  <c r="P142" i="1"/>
  <c r="P143" i="1"/>
  <c r="P144" i="1"/>
  <c r="P145" i="1"/>
  <c r="P146" i="1"/>
  <c r="P147" i="1"/>
  <c r="P148" i="1"/>
  <c r="P149" i="1"/>
  <c r="P150" i="1"/>
  <c r="P151" i="1"/>
  <c r="O152" i="1"/>
  <c r="O153" i="1"/>
  <c r="O154" i="1"/>
  <c r="O155" i="1"/>
  <c r="O156" i="1"/>
  <c r="O157" i="1"/>
  <c r="O158" i="1"/>
  <c r="O159" i="1"/>
  <c r="O160" i="1"/>
  <c r="O161" i="1"/>
  <c r="O149" i="1"/>
  <c r="O150" i="1"/>
  <c r="O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P183" i="1"/>
  <c r="P184" i="1"/>
  <c r="P185" i="1"/>
  <c r="O186" i="1"/>
  <c r="O187" i="1"/>
  <c r="O188" i="1"/>
  <c r="O189" i="1"/>
  <c r="O190" i="1"/>
  <c r="O191" i="1"/>
  <c r="O192" i="1"/>
  <c r="O193" i="1"/>
  <c r="P203" i="1"/>
  <c r="P204" i="1"/>
  <c r="P205" i="1"/>
  <c r="P206" i="1"/>
  <c r="P207" i="1"/>
  <c r="P208" i="1"/>
  <c r="P186" i="1"/>
  <c r="P187" i="1"/>
  <c r="P188" i="1"/>
  <c r="P189" i="1"/>
  <c r="P190" i="1"/>
  <c r="P191" i="1"/>
  <c r="P192" i="1"/>
  <c r="P193" i="1"/>
  <c r="O203" i="1"/>
  <c r="O204" i="1"/>
  <c r="O205" i="1"/>
  <c r="O206" i="1"/>
  <c r="O207" i="1"/>
  <c r="O208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203" i="1"/>
  <c r="AP204" i="1"/>
  <c r="AP205" i="1"/>
  <c r="AP206" i="1"/>
  <c r="AP207" i="1"/>
  <c r="AP208" i="1"/>
  <c r="AO127" i="1"/>
  <c r="AO128" i="1"/>
  <c r="AO129" i="1"/>
  <c r="AO130" i="1"/>
  <c r="AO131" i="1"/>
  <c r="AO132" i="1"/>
  <c r="AO134" i="1"/>
  <c r="AO136" i="1"/>
  <c r="AO138" i="1"/>
  <c r="AO140" i="1"/>
  <c r="AO142" i="1"/>
  <c r="AO144" i="1"/>
  <c r="AO146" i="1"/>
  <c r="AO148" i="1"/>
  <c r="AO150" i="1"/>
  <c r="AO152" i="1"/>
  <c r="AO154" i="1"/>
  <c r="AO156" i="1"/>
  <c r="AO158" i="1"/>
  <c r="AO160" i="1"/>
  <c r="AO162" i="1"/>
  <c r="AO164" i="1"/>
  <c r="AO166" i="1"/>
  <c r="AO168" i="1"/>
  <c r="AO170" i="1"/>
  <c r="AO172" i="1"/>
  <c r="AO174" i="1"/>
  <c r="AO176" i="1"/>
  <c r="AO178" i="1"/>
  <c r="AO180" i="1"/>
  <c r="AO182" i="1"/>
  <c r="AO184" i="1"/>
  <c r="AO186" i="1"/>
  <c r="AO188" i="1"/>
  <c r="AO190" i="1"/>
  <c r="AO192" i="1"/>
  <c r="AO204" i="1"/>
  <c r="AO206" i="1"/>
  <c r="AO208" i="1"/>
  <c r="AO133" i="1"/>
  <c r="AO135" i="1"/>
  <c r="AO137" i="1"/>
  <c r="AO139" i="1"/>
  <c r="AO141" i="1"/>
  <c r="AO143" i="1"/>
  <c r="AO145" i="1"/>
  <c r="AO147" i="1"/>
  <c r="AO149" i="1"/>
  <c r="AO151" i="1"/>
  <c r="AO153" i="1"/>
  <c r="AO155" i="1"/>
  <c r="AO159" i="1"/>
  <c r="AO161" i="1"/>
  <c r="AO163" i="1"/>
  <c r="AO165" i="1"/>
  <c r="AO167" i="1"/>
  <c r="AO169" i="1"/>
  <c r="AO171" i="1"/>
  <c r="AO173" i="1"/>
  <c r="AO175" i="1"/>
  <c r="AO177" i="1"/>
  <c r="AO179" i="1"/>
  <c r="AO181" i="1"/>
  <c r="AO183" i="1"/>
  <c r="AO185" i="1"/>
  <c r="AO187" i="1"/>
  <c r="AO189" i="1"/>
  <c r="AO191" i="1"/>
  <c r="AO193" i="1"/>
  <c r="AO203" i="1"/>
  <c r="AO205" i="1"/>
  <c r="AO207" i="1"/>
  <c r="AO157" i="1"/>
  <c r="A9" i="2"/>
  <c r="B5" i="4" s="1"/>
  <c r="A25" i="2"/>
  <c r="A18" i="3" s="1"/>
  <c r="A27" i="2"/>
  <c r="A20" i="3" s="1"/>
  <c r="A10" i="2"/>
  <c r="E11" i="4" s="1"/>
  <c r="AO209" i="1"/>
  <c r="AP209" i="1"/>
  <c r="AK209" i="1"/>
  <c r="AL209" i="1"/>
  <c r="AH209" i="1"/>
  <c r="AG209" i="1"/>
  <c r="AD209" i="1"/>
  <c r="AC209" i="1"/>
  <c r="Y209" i="1"/>
  <c r="Z209" i="1"/>
  <c r="V209" i="1"/>
  <c r="U209" i="1"/>
  <c r="R209" i="1"/>
  <c r="Q209" i="1"/>
  <c r="L209" i="1"/>
  <c r="K209" i="1"/>
  <c r="G209" i="1"/>
  <c r="H209" i="1"/>
  <c r="AR209" i="1"/>
  <c r="AQ209" i="1"/>
  <c r="AN209" i="1"/>
  <c r="AM209" i="1"/>
  <c r="AI209" i="1"/>
  <c r="AJ209" i="1"/>
  <c r="AE209" i="1"/>
  <c r="AF209" i="1"/>
  <c r="AA209" i="1"/>
  <c r="AB209" i="1"/>
  <c r="W209" i="1"/>
  <c r="X209" i="1"/>
  <c r="S209" i="1"/>
  <c r="T209" i="1"/>
  <c r="M209" i="1"/>
  <c r="N209" i="1"/>
  <c r="I209" i="1"/>
  <c r="J209" i="1"/>
  <c r="O209" i="1"/>
  <c r="P209" i="1"/>
  <c r="AO210" i="1"/>
  <c r="AP210" i="1"/>
  <c r="AK210" i="1"/>
  <c r="AL210" i="1"/>
  <c r="AG210" i="1"/>
  <c r="AH210" i="1"/>
  <c r="AC210" i="1"/>
  <c r="AD210" i="1"/>
  <c r="Y210" i="1"/>
  <c r="Z210" i="1"/>
  <c r="U210" i="1"/>
  <c r="V210" i="1"/>
  <c r="Q210" i="1"/>
  <c r="R210" i="1"/>
  <c r="K210" i="1"/>
  <c r="L210" i="1"/>
  <c r="G210" i="1"/>
  <c r="H210" i="1"/>
  <c r="AQ210" i="1"/>
  <c r="AR210" i="1"/>
  <c r="A15" i="2"/>
  <c r="A10" i="3" s="1"/>
  <c r="AM210" i="1"/>
  <c r="AN210" i="1"/>
  <c r="A13" i="2"/>
  <c r="AI210" i="1"/>
  <c r="AJ210" i="1"/>
  <c r="A26" i="2"/>
  <c r="A19" i="3" s="1"/>
  <c r="AE210" i="1"/>
  <c r="AF210" i="1"/>
  <c r="A28" i="2"/>
  <c r="A21" i="3" s="1"/>
  <c r="AA210" i="1"/>
  <c r="AB210" i="1"/>
  <c r="W210" i="1"/>
  <c r="X210" i="1"/>
  <c r="A23" i="2"/>
  <c r="S210" i="1"/>
  <c r="T210" i="1"/>
  <c r="A11" i="2"/>
  <c r="E12" i="4" s="1"/>
  <c r="M210" i="1"/>
  <c r="N210" i="1"/>
  <c r="I210" i="1"/>
  <c r="J210" i="1"/>
  <c r="A12" i="2"/>
  <c r="A7" i="3" s="1"/>
  <c r="O210" i="1"/>
  <c r="P210" i="1"/>
  <c r="AP105" i="1"/>
  <c r="AP106" i="1"/>
  <c r="AP107" i="1"/>
  <c r="AO106" i="1"/>
  <c r="AP108" i="1"/>
  <c r="AP109" i="1"/>
  <c r="AP110" i="1"/>
  <c r="AP111" i="1"/>
  <c r="AO105" i="1"/>
  <c r="AO109" i="1"/>
  <c r="AO111" i="1"/>
  <c r="AO112" i="1"/>
  <c r="AO113" i="1"/>
  <c r="AO114" i="1"/>
  <c r="AO115" i="1"/>
  <c r="AO116" i="1"/>
  <c r="AO117" i="1"/>
  <c r="AO118" i="1"/>
  <c r="AO119" i="1"/>
  <c r="AO108" i="1"/>
  <c r="AP113" i="1"/>
  <c r="AP115" i="1"/>
  <c r="AP117" i="1"/>
  <c r="AP119" i="1"/>
  <c r="AP120" i="1"/>
  <c r="AP121" i="1"/>
  <c r="AP122" i="1"/>
  <c r="AP123" i="1"/>
  <c r="AP124" i="1"/>
  <c r="AP125" i="1"/>
  <c r="AP126" i="1"/>
  <c r="AO110" i="1"/>
  <c r="AP112" i="1"/>
  <c r="AP116" i="1"/>
  <c r="AO120" i="1"/>
  <c r="AO122" i="1"/>
  <c r="AO124" i="1"/>
  <c r="AO126" i="1"/>
  <c r="AO107" i="1"/>
  <c r="AP118" i="1"/>
  <c r="AO123" i="1"/>
  <c r="AP114" i="1"/>
  <c r="AO121" i="1"/>
  <c r="AO125" i="1"/>
  <c r="AL105" i="1"/>
  <c r="AL106" i="1"/>
  <c r="AL107" i="1"/>
  <c r="AK106" i="1"/>
  <c r="AL108" i="1"/>
  <c r="AL109" i="1"/>
  <c r="AL110" i="1"/>
  <c r="AL111" i="1"/>
  <c r="AK107" i="1"/>
  <c r="AK109" i="1"/>
  <c r="AK111" i="1"/>
  <c r="AK112" i="1"/>
  <c r="AK113" i="1"/>
  <c r="AK114" i="1"/>
  <c r="AK115" i="1"/>
  <c r="AK116" i="1"/>
  <c r="AK117" i="1"/>
  <c r="AK118" i="1"/>
  <c r="AK119" i="1"/>
  <c r="AK110" i="1"/>
  <c r="AL113" i="1"/>
  <c r="AL115" i="1"/>
  <c r="AL117" i="1"/>
  <c r="AL119" i="1"/>
  <c r="AL120" i="1"/>
  <c r="AL121" i="1"/>
  <c r="AL122" i="1"/>
  <c r="AL123" i="1"/>
  <c r="AL124" i="1"/>
  <c r="AL125" i="1"/>
  <c r="AL126" i="1"/>
  <c r="AK108" i="1"/>
  <c r="AL114" i="1"/>
  <c r="AL118" i="1"/>
  <c r="AK120" i="1"/>
  <c r="AK122" i="1"/>
  <c r="AK124" i="1"/>
  <c r="AK126" i="1"/>
  <c r="AK105" i="1"/>
  <c r="AL116" i="1"/>
  <c r="AK121" i="1"/>
  <c r="AK125" i="1"/>
  <c r="AL112" i="1"/>
  <c r="AK123" i="1"/>
  <c r="AH105" i="1"/>
  <c r="AH106" i="1"/>
  <c r="AH107" i="1"/>
  <c r="AG106" i="1"/>
  <c r="AH108" i="1"/>
  <c r="AH109" i="1"/>
  <c r="AH110" i="1"/>
  <c r="AH111" i="1"/>
  <c r="AG105" i="1"/>
  <c r="AG109" i="1"/>
  <c r="AG111" i="1"/>
  <c r="AG112" i="1"/>
  <c r="AG113" i="1"/>
  <c r="AG114" i="1"/>
  <c r="AG115" i="1"/>
  <c r="AG116" i="1"/>
  <c r="AG117" i="1"/>
  <c r="AG118" i="1"/>
  <c r="AG119" i="1"/>
  <c r="AG107" i="1"/>
  <c r="AG108" i="1"/>
  <c r="AH113" i="1"/>
  <c r="AH115" i="1"/>
  <c r="AH117" i="1"/>
  <c r="AH119" i="1"/>
  <c r="AH120" i="1"/>
  <c r="AH121" i="1"/>
  <c r="AH122" i="1"/>
  <c r="AH123" i="1"/>
  <c r="AH124" i="1"/>
  <c r="AH125" i="1"/>
  <c r="AH126" i="1"/>
  <c r="AH112" i="1"/>
  <c r="AH116" i="1"/>
  <c r="AG120" i="1"/>
  <c r="AG122" i="1"/>
  <c r="AG124" i="1"/>
  <c r="AG126" i="1"/>
  <c r="AG110" i="1"/>
  <c r="AH114" i="1"/>
  <c r="AG123" i="1"/>
  <c r="AH118" i="1"/>
  <c r="AG121" i="1"/>
  <c r="AG125" i="1"/>
  <c r="AD105" i="1"/>
  <c r="AD106" i="1"/>
  <c r="AD107" i="1"/>
  <c r="AC106" i="1"/>
  <c r="AD108" i="1"/>
  <c r="AD109" i="1"/>
  <c r="AD110" i="1"/>
  <c r="AD111" i="1"/>
  <c r="AC107" i="1"/>
  <c r="AC109" i="1"/>
  <c r="AC111" i="1"/>
  <c r="AC112" i="1"/>
  <c r="AC113" i="1"/>
  <c r="AC114" i="1"/>
  <c r="AC115" i="1"/>
  <c r="AC116" i="1"/>
  <c r="AC117" i="1"/>
  <c r="AC118" i="1"/>
  <c r="AC119" i="1"/>
  <c r="AC105" i="1"/>
  <c r="AC110" i="1"/>
  <c r="AD113" i="1"/>
  <c r="AD115" i="1"/>
  <c r="AD117" i="1"/>
  <c r="AD119" i="1"/>
  <c r="AD120" i="1"/>
  <c r="AD121" i="1"/>
  <c r="AD122" i="1"/>
  <c r="AD123" i="1"/>
  <c r="AD124" i="1"/>
  <c r="AD125" i="1"/>
  <c r="AD126" i="1"/>
  <c r="AD114" i="1"/>
  <c r="AD118" i="1"/>
  <c r="AC120" i="1"/>
  <c r="AC122" i="1"/>
  <c r="AC124" i="1"/>
  <c r="AC126" i="1"/>
  <c r="AC108" i="1"/>
  <c r="AD112" i="1"/>
  <c r="AC121" i="1"/>
  <c r="AC125" i="1"/>
  <c r="AD116" i="1"/>
  <c r="AC123" i="1"/>
  <c r="Z105" i="1"/>
  <c r="Z106" i="1"/>
  <c r="Z107" i="1"/>
  <c r="Y106" i="1"/>
  <c r="Z108" i="1"/>
  <c r="Z109" i="1"/>
  <c r="Z110" i="1"/>
  <c r="Z111" i="1"/>
  <c r="Y105" i="1"/>
  <c r="Y109" i="1"/>
  <c r="Y111" i="1"/>
  <c r="Y112" i="1"/>
  <c r="Y113" i="1"/>
  <c r="Y114" i="1"/>
  <c r="Y115" i="1"/>
  <c r="Y116" i="1"/>
  <c r="Y117" i="1"/>
  <c r="Y118" i="1"/>
  <c r="Y119" i="1"/>
  <c r="Y108" i="1"/>
  <c r="Z113" i="1"/>
  <c r="Z115" i="1"/>
  <c r="Z117" i="1"/>
  <c r="Z119" i="1"/>
  <c r="Z120" i="1"/>
  <c r="Z121" i="1"/>
  <c r="Z122" i="1"/>
  <c r="Z123" i="1"/>
  <c r="Z124" i="1"/>
  <c r="Z125" i="1"/>
  <c r="Z126" i="1"/>
  <c r="Y107" i="1"/>
  <c r="Y110" i="1"/>
  <c r="Z112" i="1"/>
  <c r="Z116" i="1"/>
  <c r="Y120" i="1"/>
  <c r="Y122" i="1"/>
  <c r="Y124" i="1"/>
  <c r="Y126" i="1"/>
  <c r="Z118" i="1"/>
  <c r="Y123" i="1"/>
  <c r="Z114" i="1"/>
  <c r="Y121" i="1"/>
  <c r="Y125" i="1"/>
  <c r="V105" i="1"/>
  <c r="V106" i="1"/>
  <c r="V107" i="1"/>
  <c r="U106" i="1"/>
  <c r="V108" i="1"/>
  <c r="V109" i="1"/>
  <c r="V110" i="1"/>
  <c r="V111" i="1"/>
  <c r="U107" i="1"/>
  <c r="U109" i="1"/>
  <c r="U111" i="1"/>
  <c r="U112" i="1"/>
  <c r="U113" i="1"/>
  <c r="U114" i="1"/>
  <c r="U115" i="1"/>
  <c r="U116" i="1"/>
  <c r="U117" i="1"/>
  <c r="U118" i="1"/>
  <c r="U119" i="1"/>
  <c r="U110" i="1"/>
  <c r="V113" i="1"/>
  <c r="V115" i="1"/>
  <c r="V117" i="1"/>
  <c r="V119" i="1"/>
  <c r="V120" i="1"/>
  <c r="V121" i="1"/>
  <c r="V122" i="1"/>
  <c r="V123" i="1"/>
  <c r="V124" i="1"/>
  <c r="V125" i="1"/>
  <c r="V126" i="1"/>
  <c r="U105" i="1"/>
  <c r="U108" i="1"/>
  <c r="V114" i="1"/>
  <c r="V118" i="1"/>
  <c r="U120" i="1"/>
  <c r="U122" i="1"/>
  <c r="U124" i="1"/>
  <c r="U126" i="1"/>
  <c r="V116" i="1"/>
  <c r="U121" i="1"/>
  <c r="U125" i="1"/>
  <c r="V112" i="1"/>
  <c r="U123" i="1"/>
  <c r="R105" i="1"/>
  <c r="R106" i="1"/>
  <c r="R107" i="1"/>
  <c r="Q106" i="1"/>
  <c r="R108" i="1"/>
  <c r="R109" i="1"/>
  <c r="R110" i="1"/>
  <c r="R111" i="1"/>
  <c r="Q105" i="1"/>
  <c r="Q109" i="1"/>
  <c r="Q111" i="1"/>
  <c r="Q112" i="1"/>
  <c r="Q113" i="1"/>
  <c r="Q114" i="1"/>
  <c r="Q115" i="1"/>
  <c r="Q116" i="1"/>
  <c r="Q117" i="1"/>
  <c r="Q118" i="1"/>
  <c r="Q119" i="1"/>
  <c r="Q107" i="1"/>
  <c r="Q108" i="1"/>
  <c r="R113" i="1"/>
  <c r="R115" i="1"/>
  <c r="R117" i="1"/>
  <c r="R119" i="1"/>
  <c r="R120" i="1"/>
  <c r="R121" i="1"/>
  <c r="R122" i="1"/>
  <c r="R123" i="1"/>
  <c r="R124" i="1"/>
  <c r="R125" i="1"/>
  <c r="R126" i="1"/>
  <c r="R112" i="1"/>
  <c r="R116" i="1"/>
  <c r="Q120" i="1"/>
  <c r="Q122" i="1"/>
  <c r="Q124" i="1"/>
  <c r="Q126" i="1"/>
  <c r="Q110" i="1"/>
  <c r="R114" i="1"/>
  <c r="Q123" i="1"/>
  <c r="R118" i="1"/>
  <c r="Q121" i="1"/>
  <c r="Q125" i="1"/>
  <c r="L105" i="1"/>
  <c r="L106" i="1"/>
  <c r="L107" i="1"/>
  <c r="K105" i="1"/>
  <c r="K107" i="1"/>
  <c r="L108" i="1"/>
  <c r="L109" i="1"/>
  <c r="L110" i="1"/>
  <c r="L111" i="1"/>
  <c r="K106" i="1"/>
  <c r="K108" i="1"/>
  <c r="K110" i="1"/>
  <c r="K112" i="1"/>
  <c r="K113" i="1"/>
  <c r="K114" i="1"/>
  <c r="K115" i="1"/>
  <c r="K116" i="1"/>
  <c r="K117" i="1"/>
  <c r="K118" i="1"/>
  <c r="K119" i="1"/>
  <c r="K109" i="1"/>
  <c r="L112" i="1"/>
  <c r="L114" i="1"/>
  <c r="L116" i="1"/>
  <c r="L118" i="1"/>
  <c r="L120" i="1"/>
  <c r="L121" i="1"/>
  <c r="L122" i="1"/>
  <c r="L123" i="1"/>
  <c r="L124" i="1"/>
  <c r="L125" i="1"/>
  <c r="L126" i="1"/>
  <c r="K111" i="1"/>
  <c r="L113" i="1"/>
  <c r="L117" i="1"/>
  <c r="K121" i="1"/>
  <c r="K123" i="1"/>
  <c r="K125" i="1"/>
  <c r="L119" i="1"/>
  <c r="K120" i="1"/>
  <c r="K124" i="1"/>
  <c r="L115" i="1"/>
  <c r="K122" i="1"/>
  <c r="K126" i="1"/>
  <c r="H105" i="1"/>
  <c r="H106" i="1"/>
  <c r="H107" i="1"/>
  <c r="G105" i="1"/>
  <c r="G107" i="1"/>
  <c r="H108" i="1"/>
  <c r="H109" i="1"/>
  <c r="H110" i="1"/>
  <c r="H111" i="1"/>
  <c r="G108" i="1"/>
  <c r="G110" i="1"/>
  <c r="G112" i="1"/>
  <c r="G113" i="1"/>
  <c r="G114" i="1"/>
  <c r="G115" i="1"/>
  <c r="G116" i="1"/>
  <c r="G117" i="1"/>
  <c r="G118" i="1"/>
  <c r="G119" i="1"/>
  <c r="G120" i="1"/>
  <c r="G111" i="1"/>
  <c r="H112" i="1"/>
  <c r="H114" i="1"/>
  <c r="H116" i="1"/>
  <c r="H118" i="1"/>
  <c r="H120" i="1"/>
  <c r="H121" i="1"/>
  <c r="H122" i="1"/>
  <c r="H123" i="1"/>
  <c r="H124" i="1"/>
  <c r="H125" i="1"/>
  <c r="H126" i="1"/>
  <c r="G109" i="1"/>
  <c r="H115" i="1"/>
  <c r="H119" i="1"/>
  <c r="G121" i="1"/>
  <c r="G123" i="1"/>
  <c r="G125" i="1"/>
  <c r="G106" i="1"/>
  <c r="H117" i="1"/>
  <c r="G122" i="1"/>
  <c r="G126" i="1"/>
  <c r="H113" i="1"/>
  <c r="G124" i="1"/>
  <c r="AR105" i="1"/>
  <c r="AR106" i="1"/>
  <c r="AR107" i="1"/>
  <c r="AQ105" i="1"/>
  <c r="AQ107" i="1"/>
  <c r="AR108" i="1"/>
  <c r="AR109" i="1"/>
  <c r="AR110" i="1"/>
  <c r="AR111" i="1"/>
  <c r="AQ106" i="1"/>
  <c r="AQ108" i="1"/>
  <c r="AQ110" i="1"/>
  <c r="AQ112" i="1"/>
  <c r="AQ113" i="1"/>
  <c r="AQ114" i="1"/>
  <c r="AQ115" i="1"/>
  <c r="AQ116" i="1"/>
  <c r="AQ117" i="1"/>
  <c r="AQ118" i="1"/>
  <c r="AQ119" i="1"/>
  <c r="AQ109" i="1"/>
  <c r="AR112" i="1"/>
  <c r="AR114" i="1"/>
  <c r="AR116" i="1"/>
  <c r="AR118" i="1"/>
  <c r="AR120" i="1"/>
  <c r="AR121" i="1"/>
  <c r="AR122" i="1"/>
  <c r="AR123" i="1"/>
  <c r="AR124" i="1"/>
  <c r="AR125" i="1"/>
  <c r="AR126" i="1"/>
  <c r="AQ111" i="1"/>
  <c r="AR113" i="1"/>
  <c r="AR117" i="1"/>
  <c r="AQ121" i="1"/>
  <c r="AQ123" i="1"/>
  <c r="AQ125" i="1"/>
  <c r="AR119" i="1"/>
  <c r="AQ120" i="1"/>
  <c r="AQ124" i="1"/>
  <c r="AR115" i="1"/>
  <c r="AQ122" i="1"/>
  <c r="AQ126" i="1"/>
  <c r="A16" i="2"/>
  <c r="A11" i="3" s="1"/>
  <c r="AP4" i="1"/>
  <c r="AL4" i="1"/>
  <c r="AG4" i="1"/>
  <c r="AD4" i="1"/>
  <c r="Y4" i="1"/>
  <c r="V4" i="1"/>
  <c r="Q4" i="1"/>
  <c r="L4" i="1"/>
  <c r="AN105" i="1"/>
  <c r="AN106" i="1"/>
  <c r="AN107" i="1"/>
  <c r="AM105" i="1"/>
  <c r="AM107" i="1"/>
  <c r="AN108" i="1"/>
  <c r="AN109" i="1"/>
  <c r="AN110" i="1"/>
  <c r="AN111" i="1"/>
  <c r="AM108" i="1"/>
  <c r="AM110" i="1"/>
  <c r="AM112" i="1"/>
  <c r="AM113" i="1"/>
  <c r="AM114" i="1"/>
  <c r="AM115" i="1"/>
  <c r="AM116" i="1"/>
  <c r="AM117" i="1"/>
  <c r="AM118" i="1"/>
  <c r="AM119" i="1"/>
  <c r="AM111" i="1"/>
  <c r="AN112" i="1"/>
  <c r="AN114" i="1"/>
  <c r="AN116" i="1"/>
  <c r="AN118" i="1"/>
  <c r="AN120" i="1"/>
  <c r="AN121" i="1"/>
  <c r="AN122" i="1"/>
  <c r="AN123" i="1"/>
  <c r="AN124" i="1"/>
  <c r="AN125" i="1"/>
  <c r="AN126" i="1"/>
  <c r="AM109" i="1"/>
  <c r="AN115" i="1"/>
  <c r="AN119" i="1"/>
  <c r="AM121" i="1"/>
  <c r="AM123" i="1"/>
  <c r="AM125" i="1"/>
  <c r="AM106" i="1"/>
  <c r="AN117" i="1"/>
  <c r="AM122" i="1"/>
  <c r="AM126" i="1"/>
  <c r="AN113" i="1"/>
  <c r="AM120" i="1"/>
  <c r="AM124" i="1"/>
  <c r="AJ105" i="1"/>
  <c r="AJ106" i="1"/>
  <c r="AJ107" i="1"/>
  <c r="AI105" i="1"/>
  <c r="AI107" i="1"/>
  <c r="AJ108" i="1"/>
  <c r="AJ109" i="1"/>
  <c r="AJ110" i="1"/>
  <c r="AJ111" i="1"/>
  <c r="AI106" i="1"/>
  <c r="AI108" i="1"/>
  <c r="AI110" i="1"/>
  <c r="AI112" i="1"/>
  <c r="AI113" i="1"/>
  <c r="AI114" i="1"/>
  <c r="AI115" i="1"/>
  <c r="AI116" i="1"/>
  <c r="AI117" i="1"/>
  <c r="AI118" i="1"/>
  <c r="AI119" i="1"/>
  <c r="AI109" i="1"/>
  <c r="AJ112" i="1"/>
  <c r="AJ114" i="1"/>
  <c r="AJ116" i="1"/>
  <c r="AJ118" i="1"/>
  <c r="AJ120" i="1"/>
  <c r="AJ121" i="1"/>
  <c r="AJ122" i="1"/>
  <c r="AJ123" i="1"/>
  <c r="AJ124" i="1"/>
  <c r="AJ125" i="1"/>
  <c r="AJ126" i="1"/>
  <c r="AJ113" i="1"/>
  <c r="AJ117" i="1"/>
  <c r="AI121" i="1"/>
  <c r="AI123" i="1"/>
  <c r="AI125" i="1"/>
  <c r="AI111" i="1"/>
  <c r="AJ115" i="1"/>
  <c r="AI120" i="1"/>
  <c r="AI124" i="1"/>
  <c r="AJ119" i="1"/>
  <c r="AI122" i="1"/>
  <c r="AI126" i="1"/>
  <c r="AF105" i="1"/>
  <c r="AF106" i="1"/>
  <c r="AF107" i="1"/>
  <c r="AE105" i="1"/>
  <c r="AE107" i="1"/>
  <c r="AF108" i="1"/>
  <c r="AF109" i="1"/>
  <c r="AF110" i="1"/>
  <c r="AF111" i="1"/>
  <c r="AE108" i="1"/>
  <c r="AE110" i="1"/>
  <c r="AE112" i="1"/>
  <c r="AE113" i="1"/>
  <c r="AE114" i="1"/>
  <c r="AE115" i="1"/>
  <c r="AE116" i="1"/>
  <c r="AE117" i="1"/>
  <c r="AE118" i="1"/>
  <c r="AE119" i="1"/>
  <c r="AE106" i="1"/>
  <c r="AE111" i="1"/>
  <c r="AF112" i="1"/>
  <c r="AF114" i="1"/>
  <c r="AF116" i="1"/>
  <c r="AF118" i="1"/>
  <c r="AF120" i="1"/>
  <c r="AF121" i="1"/>
  <c r="AF122" i="1"/>
  <c r="AF123" i="1"/>
  <c r="AF124" i="1"/>
  <c r="AF125" i="1"/>
  <c r="AF126" i="1"/>
  <c r="AF115" i="1"/>
  <c r="AF119" i="1"/>
  <c r="AE121" i="1"/>
  <c r="AE123" i="1"/>
  <c r="AE125" i="1"/>
  <c r="AE109" i="1"/>
  <c r="AF113" i="1"/>
  <c r="AE122" i="1"/>
  <c r="AE126" i="1"/>
  <c r="AF117" i="1"/>
  <c r="AE120" i="1"/>
  <c r="AE124" i="1"/>
  <c r="AB105" i="1"/>
  <c r="AB106" i="1"/>
  <c r="AB107" i="1"/>
  <c r="AA105" i="1"/>
  <c r="AA107" i="1"/>
  <c r="AB108" i="1"/>
  <c r="AB109" i="1"/>
  <c r="AB110" i="1"/>
  <c r="AB111" i="1"/>
  <c r="AA106" i="1"/>
  <c r="AA108" i="1"/>
  <c r="AA110" i="1"/>
  <c r="AA112" i="1"/>
  <c r="AA113" i="1"/>
  <c r="AA114" i="1"/>
  <c r="AA115" i="1"/>
  <c r="AA116" i="1"/>
  <c r="AA117" i="1"/>
  <c r="AA118" i="1"/>
  <c r="AA119" i="1"/>
  <c r="AA109" i="1"/>
  <c r="AB112" i="1"/>
  <c r="AB114" i="1"/>
  <c r="AB116" i="1"/>
  <c r="AB118" i="1"/>
  <c r="AB120" i="1"/>
  <c r="AB121" i="1"/>
  <c r="AB122" i="1"/>
  <c r="AB123" i="1"/>
  <c r="AB124" i="1"/>
  <c r="AB125" i="1"/>
  <c r="AB126" i="1"/>
  <c r="AA111" i="1"/>
  <c r="AB113" i="1"/>
  <c r="AB117" i="1"/>
  <c r="AA121" i="1"/>
  <c r="AA123" i="1"/>
  <c r="AA125" i="1"/>
  <c r="AB119" i="1"/>
  <c r="AA120" i="1"/>
  <c r="AA124" i="1"/>
  <c r="AB115" i="1"/>
  <c r="AA122" i="1"/>
  <c r="AA126" i="1"/>
  <c r="X105" i="1"/>
  <c r="X106" i="1"/>
  <c r="X107" i="1"/>
  <c r="W105" i="1"/>
  <c r="W107" i="1"/>
  <c r="X108" i="1"/>
  <c r="X109" i="1"/>
  <c r="X110" i="1"/>
  <c r="X111" i="1"/>
  <c r="W108" i="1"/>
  <c r="W110" i="1"/>
  <c r="W112" i="1"/>
  <c r="W113" i="1"/>
  <c r="W114" i="1"/>
  <c r="W115" i="1"/>
  <c r="W116" i="1"/>
  <c r="W117" i="1"/>
  <c r="W118" i="1"/>
  <c r="W119" i="1"/>
  <c r="W111" i="1"/>
  <c r="X112" i="1"/>
  <c r="X114" i="1"/>
  <c r="X116" i="1"/>
  <c r="X118" i="1"/>
  <c r="X120" i="1"/>
  <c r="X121" i="1"/>
  <c r="X122" i="1"/>
  <c r="X123" i="1"/>
  <c r="X124" i="1"/>
  <c r="X125" i="1"/>
  <c r="X126" i="1"/>
  <c r="W106" i="1"/>
  <c r="W109" i="1"/>
  <c r="X115" i="1"/>
  <c r="X119" i="1"/>
  <c r="W121" i="1"/>
  <c r="W123" i="1"/>
  <c r="W125" i="1"/>
  <c r="X117" i="1"/>
  <c r="W122" i="1"/>
  <c r="W126" i="1"/>
  <c r="X113" i="1"/>
  <c r="W120" i="1"/>
  <c r="W124" i="1"/>
  <c r="T105" i="1"/>
  <c r="T106" i="1"/>
  <c r="T107" i="1"/>
  <c r="S105" i="1"/>
  <c r="S107" i="1"/>
  <c r="T108" i="1"/>
  <c r="T109" i="1"/>
  <c r="T110" i="1"/>
  <c r="T111" i="1"/>
  <c r="S106" i="1"/>
  <c r="S108" i="1"/>
  <c r="S110" i="1"/>
  <c r="S112" i="1"/>
  <c r="S113" i="1"/>
  <c r="S114" i="1"/>
  <c r="S115" i="1"/>
  <c r="S116" i="1"/>
  <c r="S117" i="1"/>
  <c r="S118" i="1"/>
  <c r="S119" i="1"/>
  <c r="S109" i="1"/>
  <c r="T112" i="1"/>
  <c r="T114" i="1"/>
  <c r="T116" i="1"/>
  <c r="T118" i="1"/>
  <c r="T120" i="1"/>
  <c r="T121" i="1"/>
  <c r="T122" i="1"/>
  <c r="T123" i="1"/>
  <c r="T124" i="1"/>
  <c r="T125" i="1"/>
  <c r="T126" i="1"/>
  <c r="T113" i="1"/>
  <c r="T117" i="1"/>
  <c r="S121" i="1"/>
  <c r="S123" i="1"/>
  <c r="S125" i="1"/>
  <c r="T115" i="1"/>
  <c r="S120" i="1"/>
  <c r="S124" i="1"/>
  <c r="S111" i="1"/>
  <c r="T119" i="1"/>
  <c r="S122" i="1"/>
  <c r="S126" i="1"/>
  <c r="N105" i="1"/>
  <c r="N106" i="1"/>
  <c r="N107" i="1"/>
  <c r="M106" i="1"/>
  <c r="N108" i="1"/>
  <c r="N109" i="1"/>
  <c r="N110" i="1"/>
  <c r="N111" i="1"/>
  <c r="M107" i="1"/>
  <c r="M109" i="1"/>
  <c r="M111" i="1"/>
  <c r="M112" i="1"/>
  <c r="M113" i="1"/>
  <c r="M114" i="1"/>
  <c r="M115" i="1"/>
  <c r="M116" i="1"/>
  <c r="M117" i="1"/>
  <c r="M118" i="1"/>
  <c r="M119" i="1"/>
  <c r="M105" i="1"/>
  <c r="M110" i="1"/>
  <c r="N113" i="1"/>
  <c r="N115" i="1"/>
  <c r="N117" i="1"/>
  <c r="N119" i="1"/>
  <c r="N120" i="1"/>
  <c r="N121" i="1"/>
  <c r="N122" i="1"/>
  <c r="N123" i="1"/>
  <c r="N124" i="1"/>
  <c r="N125" i="1"/>
  <c r="N126" i="1"/>
  <c r="N114" i="1"/>
  <c r="N118" i="1"/>
  <c r="M120" i="1"/>
  <c r="M122" i="1"/>
  <c r="M124" i="1"/>
  <c r="M126" i="1"/>
  <c r="M108" i="1"/>
  <c r="N112" i="1"/>
  <c r="M121" i="1"/>
  <c r="M125" i="1"/>
  <c r="N116" i="1"/>
  <c r="M123" i="1"/>
  <c r="J105" i="1"/>
  <c r="J106" i="1"/>
  <c r="J107" i="1"/>
  <c r="I106" i="1"/>
  <c r="J108" i="1"/>
  <c r="J109" i="1"/>
  <c r="J110" i="1"/>
  <c r="J111" i="1"/>
  <c r="I105" i="1"/>
  <c r="I109" i="1"/>
  <c r="I111" i="1"/>
  <c r="I112" i="1"/>
  <c r="I113" i="1"/>
  <c r="I114" i="1"/>
  <c r="I115" i="1"/>
  <c r="I116" i="1"/>
  <c r="I117" i="1"/>
  <c r="I118" i="1"/>
  <c r="I119" i="1"/>
  <c r="I108" i="1"/>
  <c r="J113" i="1"/>
  <c r="J115" i="1"/>
  <c r="J117" i="1"/>
  <c r="J119" i="1"/>
  <c r="J120" i="1"/>
  <c r="J121" i="1"/>
  <c r="J122" i="1"/>
  <c r="J123" i="1"/>
  <c r="J124" i="1"/>
  <c r="J125" i="1"/>
  <c r="J126" i="1"/>
  <c r="I110" i="1"/>
  <c r="J112" i="1"/>
  <c r="J116" i="1"/>
  <c r="I120" i="1"/>
  <c r="I122" i="1"/>
  <c r="I124" i="1"/>
  <c r="I126" i="1"/>
  <c r="I107" i="1"/>
  <c r="J118" i="1"/>
  <c r="I123" i="1"/>
  <c r="J114" i="1"/>
  <c r="I121" i="1"/>
  <c r="I125" i="1"/>
  <c r="P105" i="1"/>
  <c r="P106" i="1"/>
  <c r="P107" i="1"/>
  <c r="O105" i="1"/>
  <c r="O107" i="1"/>
  <c r="P108" i="1"/>
  <c r="P109" i="1"/>
  <c r="P110" i="1"/>
  <c r="P111" i="1"/>
  <c r="O108" i="1"/>
  <c r="O110" i="1"/>
  <c r="O112" i="1"/>
  <c r="O113" i="1"/>
  <c r="O114" i="1"/>
  <c r="O115" i="1"/>
  <c r="O116" i="1"/>
  <c r="O117" i="1"/>
  <c r="O118" i="1"/>
  <c r="O119" i="1"/>
  <c r="O106" i="1"/>
  <c r="O111" i="1"/>
  <c r="P112" i="1"/>
  <c r="P114" i="1"/>
  <c r="P116" i="1"/>
  <c r="P118" i="1"/>
  <c r="P120" i="1"/>
  <c r="P121" i="1"/>
  <c r="P122" i="1"/>
  <c r="P123" i="1"/>
  <c r="P124" i="1"/>
  <c r="P125" i="1"/>
  <c r="P126" i="1"/>
  <c r="P115" i="1"/>
  <c r="P119" i="1"/>
  <c r="O121" i="1"/>
  <c r="O123" i="1"/>
  <c r="O125" i="1"/>
  <c r="O109" i="1"/>
  <c r="P113" i="1"/>
  <c r="O122" i="1"/>
  <c r="O126" i="1"/>
  <c r="P117" i="1"/>
  <c r="O120" i="1"/>
  <c r="O124" i="1"/>
  <c r="AO4" i="1"/>
  <c r="AO102" i="1"/>
  <c r="AO103" i="1"/>
  <c r="AO104" i="1"/>
  <c r="AP103" i="1"/>
  <c r="AP102" i="1"/>
  <c r="AP104" i="1"/>
  <c r="AK102" i="1"/>
  <c r="AK103" i="1"/>
  <c r="AK104" i="1"/>
  <c r="AL103" i="1"/>
  <c r="AL102" i="1"/>
  <c r="AL104" i="1"/>
  <c r="AG102" i="1"/>
  <c r="AG103" i="1"/>
  <c r="AG104" i="1"/>
  <c r="AH103" i="1"/>
  <c r="AH102" i="1"/>
  <c r="AH104" i="1"/>
  <c r="AC102" i="1"/>
  <c r="AC103" i="1"/>
  <c r="AC104" i="1"/>
  <c r="AD103" i="1"/>
  <c r="AD102" i="1"/>
  <c r="AD104" i="1"/>
  <c r="Y102" i="1"/>
  <c r="Y103" i="1"/>
  <c r="Y104" i="1"/>
  <c r="Z103" i="1"/>
  <c r="Z102" i="1"/>
  <c r="Z104" i="1"/>
  <c r="U102" i="1"/>
  <c r="U103" i="1"/>
  <c r="U104" i="1"/>
  <c r="V103" i="1"/>
  <c r="V102" i="1"/>
  <c r="V104" i="1"/>
  <c r="Q102" i="1"/>
  <c r="Q103" i="1"/>
  <c r="Q104" i="1"/>
  <c r="R103" i="1"/>
  <c r="R102" i="1"/>
  <c r="R104" i="1"/>
  <c r="K102" i="1"/>
  <c r="K103" i="1"/>
  <c r="K104" i="1"/>
  <c r="L102" i="1"/>
  <c r="L104" i="1"/>
  <c r="L103" i="1"/>
  <c r="G102" i="1"/>
  <c r="G103" i="1"/>
  <c r="G104" i="1"/>
  <c r="H102" i="1"/>
  <c r="H104" i="1"/>
  <c r="H103" i="1"/>
  <c r="AQ102" i="1"/>
  <c r="AQ103" i="1"/>
  <c r="AQ104" i="1"/>
  <c r="AR102" i="1"/>
  <c r="AR104" i="1"/>
  <c r="AR103" i="1"/>
  <c r="AM102" i="1"/>
  <c r="AM103" i="1"/>
  <c r="AM104" i="1"/>
  <c r="AN102" i="1"/>
  <c r="AN104" i="1"/>
  <c r="AN103" i="1"/>
  <c r="AI102" i="1"/>
  <c r="AI103" i="1"/>
  <c r="AI104" i="1"/>
  <c r="AJ102" i="1"/>
  <c r="AJ104" i="1"/>
  <c r="AJ103" i="1"/>
  <c r="AE102" i="1"/>
  <c r="AE103" i="1"/>
  <c r="AE104" i="1"/>
  <c r="AF102" i="1"/>
  <c r="AF104" i="1"/>
  <c r="AF103" i="1"/>
  <c r="AA102" i="1"/>
  <c r="AA103" i="1"/>
  <c r="AA104" i="1"/>
  <c r="AB102" i="1"/>
  <c r="AB104" i="1"/>
  <c r="AB103" i="1"/>
  <c r="W102" i="1"/>
  <c r="W103" i="1"/>
  <c r="W104" i="1"/>
  <c r="X102" i="1"/>
  <c r="X104" i="1"/>
  <c r="X103" i="1"/>
  <c r="S102" i="1"/>
  <c r="S103" i="1"/>
  <c r="S104" i="1"/>
  <c r="T102" i="1"/>
  <c r="T104" i="1"/>
  <c r="T103" i="1"/>
  <c r="M102" i="1"/>
  <c r="M103" i="1"/>
  <c r="M104" i="1"/>
  <c r="N103" i="1"/>
  <c r="N102" i="1"/>
  <c r="N104" i="1"/>
  <c r="I102" i="1"/>
  <c r="I103" i="1"/>
  <c r="I104" i="1"/>
  <c r="J103" i="1"/>
  <c r="J102" i="1"/>
  <c r="J104" i="1"/>
  <c r="O102" i="1"/>
  <c r="O103" i="1"/>
  <c r="O104" i="1"/>
  <c r="P102" i="1"/>
  <c r="P104" i="1"/>
  <c r="P103" i="1"/>
  <c r="AN5" i="1"/>
  <c r="AN6" i="1"/>
  <c r="AM7" i="1"/>
  <c r="AM8" i="1"/>
  <c r="AM5" i="1"/>
  <c r="AM6" i="1"/>
  <c r="AN7" i="1"/>
  <c r="AN8" i="1"/>
  <c r="AN9" i="1"/>
  <c r="AN10" i="1"/>
  <c r="AN11" i="1"/>
  <c r="AN12" i="1"/>
  <c r="AN13" i="1"/>
  <c r="AN14" i="1"/>
  <c r="AN15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N17" i="1"/>
  <c r="AN19" i="1"/>
  <c r="AN21" i="1"/>
  <c r="AM23" i="1"/>
  <c r="AM24" i="1"/>
  <c r="AM25" i="1"/>
  <c r="AM26" i="1"/>
  <c r="AM27" i="1"/>
  <c r="AM28" i="1"/>
  <c r="AM29" i="1"/>
  <c r="AM30" i="1"/>
  <c r="AM31" i="1"/>
  <c r="AM32" i="1"/>
  <c r="AN16" i="1"/>
  <c r="AN18" i="1"/>
  <c r="AN20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33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J5" i="1"/>
  <c r="AJ6" i="1"/>
  <c r="AI7" i="1"/>
  <c r="AI8" i="1"/>
  <c r="AI5" i="1"/>
  <c r="AI6" i="1"/>
  <c r="AJ7" i="1"/>
  <c r="AJ8" i="1"/>
  <c r="AJ9" i="1"/>
  <c r="AJ10" i="1"/>
  <c r="AJ11" i="1"/>
  <c r="AJ12" i="1"/>
  <c r="AJ13" i="1"/>
  <c r="AJ14" i="1"/>
  <c r="AJ15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J17" i="1"/>
  <c r="AJ19" i="1"/>
  <c r="AJ21" i="1"/>
  <c r="AI23" i="1"/>
  <c r="AI24" i="1"/>
  <c r="AI25" i="1"/>
  <c r="AI26" i="1"/>
  <c r="AI27" i="1"/>
  <c r="AI28" i="1"/>
  <c r="AI29" i="1"/>
  <c r="AI30" i="1"/>
  <c r="AI31" i="1"/>
  <c r="AI32" i="1"/>
  <c r="AJ16" i="1"/>
  <c r="AJ18" i="1"/>
  <c r="AJ20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33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F5" i="1"/>
  <c r="AF6" i="1"/>
  <c r="AE7" i="1"/>
  <c r="AE8" i="1"/>
  <c r="AE5" i="1"/>
  <c r="AE6" i="1"/>
  <c r="AF7" i="1"/>
  <c r="AF8" i="1"/>
  <c r="AF9" i="1"/>
  <c r="AF10" i="1"/>
  <c r="AF11" i="1"/>
  <c r="AF12" i="1"/>
  <c r="AF13" i="1"/>
  <c r="AF14" i="1"/>
  <c r="AF15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F17" i="1"/>
  <c r="AF19" i="1"/>
  <c r="AF21" i="1"/>
  <c r="AE23" i="1"/>
  <c r="AE24" i="1"/>
  <c r="AE25" i="1"/>
  <c r="AE26" i="1"/>
  <c r="AE27" i="1"/>
  <c r="AE28" i="1"/>
  <c r="AE29" i="1"/>
  <c r="AE30" i="1"/>
  <c r="AE31" i="1"/>
  <c r="AE32" i="1"/>
  <c r="AF16" i="1"/>
  <c r="AF18" i="1"/>
  <c r="AF20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33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B5" i="1"/>
  <c r="AB6" i="1"/>
  <c r="AA7" i="1"/>
  <c r="AA8" i="1"/>
  <c r="AA5" i="1"/>
  <c r="AA6" i="1"/>
  <c r="AB7" i="1"/>
  <c r="AB8" i="1"/>
  <c r="AB9" i="1"/>
  <c r="AB10" i="1"/>
  <c r="AB11" i="1"/>
  <c r="AB12" i="1"/>
  <c r="AB13" i="1"/>
  <c r="AB14" i="1"/>
  <c r="AB15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B17" i="1"/>
  <c r="AB19" i="1"/>
  <c r="AB21" i="1"/>
  <c r="AB23" i="1"/>
  <c r="AA24" i="1"/>
  <c r="AA25" i="1"/>
  <c r="AA26" i="1"/>
  <c r="AA27" i="1"/>
  <c r="AA28" i="1"/>
  <c r="AA29" i="1"/>
  <c r="AA30" i="1"/>
  <c r="AA31" i="1"/>
  <c r="AA32" i="1"/>
  <c r="AB16" i="1"/>
  <c r="AB18" i="1"/>
  <c r="AB20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3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X5" i="1"/>
  <c r="X6" i="1"/>
  <c r="W7" i="1"/>
  <c r="W8" i="1"/>
  <c r="W5" i="1"/>
  <c r="W6" i="1"/>
  <c r="X7" i="1"/>
  <c r="X8" i="1"/>
  <c r="X9" i="1"/>
  <c r="X10" i="1"/>
  <c r="X11" i="1"/>
  <c r="X12" i="1"/>
  <c r="X13" i="1"/>
  <c r="X14" i="1"/>
  <c r="X15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X16" i="1"/>
  <c r="X17" i="1"/>
  <c r="X19" i="1"/>
  <c r="X21" i="1"/>
  <c r="X23" i="1"/>
  <c r="W24" i="1"/>
  <c r="W25" i="1"/>
  <c r="W26" i="1"/>
  <c r="W27" i="1"/>
  <c r="W28" i="1"/>
  <c r="W29" i="1"/>
  <c r="W30" i="1"/>
  <c r="W31" i="1"/>
  <c r="W32" i="1"/>
  <c r="X18" i="1"/>
  <c r="X20" i="1"/>
  <c r="X22" i="1"/>
  <c r="X24" i="1"/>
  <c r="X25" i="1"/>
  <c r="X26" i="1"/>
  <c r="X27" i="1"/>
  <c r="X28" i="1"/>
  <c r="X29" i="1"/>
  <c r="X30" i="1"/>
  <c r="X31" i="1"/>
  <c r="X32" i="1"/>
  <c r="X33" i="1"/>
  <c r="X34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33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N5" i="1"/>
  <c r="N6" i="1"/>
  <c r="M7" i="1"/>
  <c r="M8" i="1"/>
  <c r="M5" i="1"/>
  <c r="M6" i="1"/>
  <c r="N7" i="1"/>
  <c r="N8" i="1"/>
  <c r="N9" i="1"/>
  <c r="N10" i="1"/>
  <c r="N11" i="1"/>
  <c r="N12" i="1"/>
  <c r="N13" i="1"/>
  <c r="N14" i="1"/>
  <c r="N1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16" i="1"/>
  <c r="N17" i="1"/>
  <c r="N19" i="1"/>
  <c r="N21" i="1"/>
  <c r="N23" i="1"/>
  <c r="M24" i="1"/>
  <c r="M25" i="1"/>
  <c r="M26" i="1"/>
  <c r="M27" i="1"/>
  <c r="M28" i="1"/>
  <c r="M29" i="1"/>
  <c r="M30" i="1"/>
  <c r="M31" i="1"/>
  <c r="M32" i="1"/>
  <c r="N18" i="1"/>
  <c r="N20" i="1"/>
  <c r="N22" i="1"/>
  <c r="N24" i="1"/>
  <c r="N25" i="1"/>
  <c r="N26" i="1"/>
  <c r="N27" i="1"/>
  <c r="N28" i="1"/>
  <c r="N29" i="1"/>
  <c r="N30" i="1"/>
  <c r="N31" i="1"/>
  <c r="N32" i="1"/>
  <c r="N33" i="1"/>
  <c r="N34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J5" i="1"/>
  <c r="J6" i="1"/>
  <c r="I7" i="1"/>
  <c r="I8" i="1"/>
  <c r="I6" i="1"/>
  <c r="J7" i="1"/>
  <c r="J8" i="1"/>
  <c r="J9" i="1"/>
  <c r="J10" i="1"/>
  <c r="J11" i="1"/>
  <c r="J12" i="1"/>
  <c r="J13" i="1"/>
  <c r="J14" i="1"/>
  <c r="J1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16" i="1"/>
  <c r="J17" i="1"/>
  <c r="J19" i="1"/>
  <c r="J21" i="1"/>
  <c r="J23" i="1"/>
  <c r="I24" i="1"/>
  <c r="I25" i="1"/>
  <c r="I26" i="1"/>
  <c r="I27" i="1"/>
  <c r="I28" i="1"/>
  <c r="I29" i="1"/>
  <c r="I30" i="1"/>
  <c r="I31" i="1"/>
  <c r="I32" i="1"/>
  <c r="J18" i="1"/>
  <c r="J20" i="1"/>
  <c r="J22" i="1"/>
  <c r="J24" i="1"/>
  <c r="J25" i="1"/>
  <c r="J26" i="1"/>
  <c r="J27" i="1"/>
  <c r="J28" i="1"/>
  <c r="J29" i="1"/>
  <c r="J30" i="1"/>
  <c r="J31" i="1"/>
  <c r="J32" i="1"/>
  <c r="J33" i="1"/>
  <c r="J34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5" i="1"/>
  <c r="P5" i="1"/>
  <c r="P6" i="1"/>
  <c r="O7" i="1"/>
  <c r="O8" i="1"/>
  <c r="O5" i="1"/>
  <c r="O6" i="1"/>
  <c r="P7" i="1"/>
  <c r="P8" i="1"/>
  <c r="P9" i="1"/>
  <c r="P10" i="1"/>
  <c r="P11" i="1"/>
  <c r="P12" i="1"/>
  <c r="P13" i="1"/>
  <c r="P14" i="1"/>
  <c r="P1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P16" i="1"/>
  <c r="P18" i="1"/>
  <c r="P20" i="1"/>
  <c r="P22" i="1"/>
  <c r="O24" i="1"/>
  <c r="O25" i="1"/>
  <c r="O26" i="1"/>
  <c r="O27" i="1"/>
  <c r="O28" i="1"/>
  <c r="O29" i="1"/>
  <c r="O30" i="1"/>
  <c r="O31" i="1"/>
  <c r="O32" i="1"/>
  <c r="P17" i="1"/>
  <c r="P19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O33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AR5" i="1"/>
  <c r="AR6" i="1"/>
  <c r="AQ7" i="1"/>
  <c r="AQ5" i="1"/>
  <c r="AQ6" i="1"/>
  <c r="AR7" i="1"/>
  <c r="AR8" i="1"/>
  <c r="AQ8" i="1"/>
  <c r="AR9" i="1"/>
  <c r="AR10" i="1"/>
  <c r="AR11" i="1"/>
  <c r="AR12" i="1"/>
  <c r="AR13" i="1"/>
  <c r="AR14" i="1"/>
  <c r="AR15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R17" i="1"/>
  <c r="AR19" i="1"/>
  <c r="AR21" i="1"/>
  <c r="AQ23" i="1"/>
  <c r="AQ24" i="1"/>
  <c r="AQ25" i="1"/>
  <c r="AQ26" i="1"/>
  <c r="AQ27" i="1"/>
  <c r="AQ28" i="1"/>
  <c r="AQ29" i="1"/>
  <c r="AQ30" i="1"/>
  <c r="AQ31" i="1"/>
  <c r="AQ32" i="1"/>
  <c r="AR16" i="1"/>
  <c r="AR18" i="1"/>
  <c r="AR20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R68" i="1"/>
  <c r="AQ69" i="1"/>
  <c r="AR70" i="1"/>
  <c r="AQ71" i="1"/>
  <c r="AQ72" i="1"/>
  <c r="AQ73" i="1"/>
  <c r="AQ74" i="1"/>
  <c r="AQ75" i="1"/>
  <c r="AQ76" i="1"/>
  <c r="AQ7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Q68" i="1"/>
  <c r="AR69" i="1"/>
  <c r="AQ70" i="1"/>
  <c r="AR71" i="1"/>
  <c r="AR72" i="1"/>
  <c r="AR73" i="1"/>
  <c r="AR74" i="1"/>
  <c r="AR75" i="1"/>
  <c r="AR76" i="1"/>
  <c r="AR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M4" i="1"/>
  <c r="AI4" i="1"/>
  <c r="AE4" i="1"/>
  <c r="AA4" i="1"/>
  <c r="W4" i="1"/>
  <c r="S4" i="1"/>
  <c r="M4" i="1"/>
  <c r="I4" i="1"/>
  <c r="P4" i="1"/>
  <c r="AP5" i="1"/>
  <c r="AP6" i="1"/>
  <c r="AO7" i="1"/>
  <c r="AO8" i="1"/>
  <c r="AO5" i="1"/>
  <c r="AO6" i="1"/>
  <c r="AP7" i="1"/>
  <c r="AP8" i="1"/>
  <c r="AP9" i="1"/>
  <c r="AP10" i="1"/>
  <c r="AP11" i="1"/>
  <c r="AP12" i="1"/>
  <c r="AP13" i="1"/>
  <c r="AP14" i="1"/>
  <c r="AP15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P16" i="1"/>
  <c r="AP18" i="1"/>
  <c r="AP20" i="1"/>
  <c r="AP22" i="1"/>
  <c r="AO23" i="1"/>
  <c r="AO24" i="1"/>
  <c r="AO25" i="1"/>
  <c r="AO26" i="1"/>
  <c r="AO27" i="1"/>
  <c r="AO28" i="1"/>
  <c r="AO29" i="1"/>
  <c r="AO30" i="1"/>
  <c r="AO31" i="1"/>
  <c r="AO32" i="1"/>
  <c r="AP17" i="1"/>
  <c r="AP19" i="1"/>
  <c r="AP21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O33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P68" i="1"/>
  <c r="AO69" i="1"/>
  <c r="AP70" i="1"/>
  <c r="AO71" i="1"/>
  <c r="AO72" i="1"/>
  <c r="AO73" i="1"/>
  <c r="AO74" i="1"/>
  <c r="AO75" i="1"/>
  <c r="AO76" i="1"/>
  <c r="AO7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9" i="1"/>
  <c r="AP71" i="1"/>
  <c r="AP72" i="1"/>
  <c r="AP73" i="1"/>
  <c r="AP74" i="1"/>
  <c r="AP75" i="1"/>
  <c r="AP76" i="1"/>
  <c r="AP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L5" i="1"/>
  <c r="AL6" i="1"/>
  <c r="AK7" i="1"/>
  <c r="AK8" i="1"/>
  <c r="AK5" i="1"/>
  <c r="AK6" i="1"/>
  <c r="AL7" i="1"/>
  <c r="AL8" i="1"/>
  <c r="AL9" i="1"/>
  <c r="AL10" i="1"/>
  <c r="AL11" i="1"/>
  <c r="AL12" i="1"/>
  <c r="AL13" i="1"/>
  <c r="AL14" i="1"/>
  <c r="AL15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L16" i="1"/>
  <c r="AL18" i="1"/>
  <c r="AL20" i="1"/>
  <c r="AL22" i="1"/>
  <c r="AK23" i="1"/>
  <c r="AK24" i="1"/>
  <c r="AK25" i="1"/>
  <c r="AK26" i="1"/>
  <c r="AK27" i="1"/>
  <c r="AK28" i="1"/>
  <c r="AK29" i="1"/>
  <c r="AK30" i="1"/>
  <c r="AK31" i="1"/>
  <c r="AK32" i="1"/>
  <c r="AL17" i="1"/>
  <c r="AL19" i="1"/>
  <c r="AL21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K33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H5" i="1"/>
  <c r="AH6" i="1"/>
  <c r="AG7" i="1"/>
  <c r="AG8" i="1"/>
  <c r="AG5" i="1"/>
  <c r="AG6" i="1"/>
  <c r="AH7" i="1"/>
  <c r="AH8" i="1"/>
  <c r="AH9" i="1"/>
  <c r="AH10" i="1"/>
  <c r="AH11" i="1"/>
  <c r="AH12" i="1"/>
  <c r="AH13" i="1"/>
  <c r="AH14" i="1"/>
  <c r="AH15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H16" i="1"/>
  <c r="AH18" i="1"/>
  <c r="AH20" i="1"/>
  <c r="AH22" i="1"/>
  <c r="AG23" i="1"/>
  <c r="AG24" i="1"/>
  <c r="AG25" i="1"/>
  <c r="AG26" i="1"/>
  <c r="AG27" i="1"/>
  <c r="AG28" i="1"/>
  <c r="AG29" i="1"/>
  <c r="AG30" i="1"/>
  <c r="AG31" i="1"/>
  <c r="AG32" i="1"/>
  <c r="AH17" i="1"/>
  <c r="AH19" i="1"/>
  <c r="AH21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G33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D5" i="1"/>
  <c r="AD6" i="1"/>
  <c r="AC7" i="1"/>
  <c r="AC8" i="1"/>
  <c r="AC5" i="1"/>
  <c r="AC6" i="1"/>
  <c r="AD7" i="1"/>
  <c r="AD8" i="1"/>
  <c r="AD9" i="1"/>
  <c r="AD10" i="1"/>
  <c r="AD11" i="1"/>
  <c r="AD12" i="1"/>
  <c r="AD13" i="1"/>
  <c r="AD14" i="1"/>
  <c r="AD15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D16" i="1"/>
  <c r="AD18" i="1"/>
  <c r="AD20" i="1"/>
  <c r="AD22" i="1"/>
  <c r="AC24" i="1"/>
  <c r="AC25" i="1"/>
  <c r="AC26" i="1"/>
  <c r="AC27" i="1"/>
  <c r="AC28" i="1"/>
  <c r="AC29" i="1"/>
  <c r="AC30" i="1"/>
  <c r="AC31" i="1"/>
  <c r="AC32" i="1"/>
  <c r="AD17" i="1"/>
  <c r="AD19" i="1"/>
  <c r="AD21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Z5" i="1"/>
  <c r="Z6" i="1"/>
  <c r="Y7" i="1"/>
  <c r="Y8" i="1"/>
  <c r="Y5" i="1"/>
  <c r="Y6" i="1"/>
  <c r="Z7" i="1"/>
  <c r="Z8" i="1"/>
  <c r="Z9" i="1"/>
  <c r="Z10" i="1"/>
  <c r="Z11" i="1"/>
  <c r="Z12" i="1"/>
  <c r="Z13" i="1"/>
  <c r="Z14" i="1"/>
  <c r="Z15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Z16" i="1"/>
  <c r="Z18" i="1"/>
  <c r="Z20" i="1"/>
  <c r="Z22" i="1"/>
  <c r="Y24" i="1"/>
  <c r="Y25" i="1"/>
  <c r="Y26" i="1"/>
  <c r="Y27" i="1"/>
  <c r="Y28" i="1"/>
  <c r="Y29" i="1"/>
  <c r="Y30" i="1"/>
  <c r="Y31" i="1"/>
  <c r="Y32" i="1"/>
  <c r="Z17" i="1"/>
  <c r="Z19" i="1"/>
  <c r="Z21" i="1"/>
  <c r="Z23" i="1"/>
  <c r="Z24" i="1"/>
  <c r="Z25" i="1"/>
  <c r="Z26" i="1"/>
  <c r="Z27" i="1"/>
  <c r="Z28" i="1"/>
  <c r="Z29" i="1"/>
  <c r="Z30" i="1"/>
  <c r="Z31" i="1"/>
  <c r="Z32" i="1"/>
  <c r="Z33" i="1"/>
  <c r="Z34" i="1"/>
  <c r="Y33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V5" i="1"/>
  <c r="V6" i="1"/>
  <c r="U7" i="1"/>
  <c r="U8" i="1"/>
  <c r="U5" i="1"/>
  <c r="U6" i="1"/>
  <c r="V7" i="1"/>
  <c r="V8" i="1"/>
  <c r="V9" i="1"/>
  <c r="V10" i="1"/>
  <c r="V11" i="1"/>
  <c r="V12" i="1"/>
  <c r="V13" i="1"/>
  <c r="V14" i="1"/>
  <c r="V15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V16" i="1"/>
  <c r="V18" i="1"/>
  <c r="V20" i="1"/>
  <c r="V22" i="1"/>
  <c r="U24" i="1"/>
  <c r="U25" i="1"/>
  <c r="U26" i="1"/>
  <c r="U27" i="1"/>
  <c r="U28" i="1"/>
  <c r="U29" i="1"/>
  <c r="U30" i="1"/>
  <c r="U31" i="1"/>
  <c r="U32" i="1"/>
  <c r="V17" i="1"/>
  <c r="V19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R5" i="1"/>
  <c r="R6" i="1"/>
  <c r="Q7" i="1"/>
  <c r="Q8" i="1"/>
  <c r="Q5" i="1"/>
  <c r="Q6" i="1"/>
  <c r="R7" i="1"/>
  <c r="R8" i="1"/>
  <c r="R9" i="1"/>
  <c r="R10" i="1"/>
  <c r="R11" i="1"/>
  <c r="R12" i="1"/>
  <c r="R13" i="1"/>
  <c r="R14" i="1"/>
  <c r="R15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R16" i="1"/>
  <c r="R17" i="1"/>
  <c r="R19" i="1"/>
  <c r="R21" i="1"/>
  <c r="R23" i="1"/>
  <c r="Q24" i="1"/>
  <c r="Q25" i="1"/>
  <c r="Q26" i="1"/>
  <c r="Q27" i="1"/>
  <c r="Q28" i="1"/>
  <c r="Q29" i="1"/>
  <c r="Q30" i="1"/>
  <c r="Q31" i="1"/>
  <c r="Q32" i="1"/>
  <c r="R18" i="1"/>
  <c r="R20" i="1"/>
  <c r="R22" i="1"/>
  <c r="R24" i="1"/>
  <c r="R25" i="1"/>
  <c r="R26" i="1"/>
  <c r="R27" i="1"/>
  <c r="R28" i="1"/>
  <c r="R29" i="1"/>
  <c r="R30" i="1"/>
  <c r="R31" i="1"/>
  <c r="R32" i="1"/>
  <c r="R33" i="1"/>
  <c r="R34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3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L5" i="1"/>
  <c r="L6" i="1"/>
  <c r="K7" i="1"/>
  <c r="K8" i="1"/>
  <c r="K5" i="1"/>
  <c r="K6" i="1"/>
  <c r="L7" i="1"/>
  <c r="L8" i="1"/>
  <c r="L9" i="1"/>
  <c r="L10" i="1"/>
  <c r="L11" i="1"/>
  <c r="L12" i="1"/>
  <c r="L13" i="1"/>
  <c r="L14" i="1"/>
  <c r="L15" i="1"/>
  <c r="K9" i="1"/>
  <c r="K10" i="1"/>
  <c r="K11" i="1"/>
  <c r="K12" i="1"/>
  <c r="K13" i="1"/>
  <c r="K14" i="1"/>
  <c r="K15" i="1"/>
  <c r="K16" i="1"/>
  <c r="L16" i="1"/>
  <c r="K17" i="1"/>
  <c r="K18" i="1"/>
  <c r="K19" i="1"/>
  <c r="K20" i="1"/>
  <c r="K21" i="1"/>
  <c r="K22" i="1"/>
  <c r="K23" i="1"/>
  <c r="L18" i="1"/>
  <c r="L20" i="1"/>
  <c r="L22" i="1"/>
  <c r="K24" i="1"/>
  <c r="K25" i="1"/>
  <c r="K26" i="1"/>
  <c r="K27" i="1"/>
  <c r="K28" i="1"/>
  <c r="K29" i="1"/>
  <c r="K30" i="1"/>
  <c r="K31" i="1"/>
  <c r="K32" i="1"/>
  <c r="L17" i="1"/>
  <c r="L19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G5" i="1"/>
  <c r="H6" i="1"/>
  <c r="G7" i="1"/>
  <c r="G8" i="1"/>
  <c r="H5" i="1"/>
  <c r="G6" i="1"/>
  <c r="H7" i="1"/>
  <c r="H8" i="1"/>
  <c r="H9" i="1"/>
  <c r="H11" i="1"/>
  <c r="H12" i="1"/>
  <c r="H13" i="1"/>
  <c r="H15" i="1"/>
  <c r="G9" i="1"/>
  <c r="G10" i="1"/>
  <c r="G11" i="1"/>
  <c r="G12" i="1"/>
  <c r="G13" i="1"/>
  <c r="G14" i="1"/>
  <c r="G15" i="1"/>
  <c r="G16" i="1"/>
  <c r="H16" i="1"/>
  <c r="G17" i="1"/>
  <c r="G18" i="1"/>
  <c r="G19" i="1"/>
  <c r="G20" i="1"/>
  <c r="G21" i="1"/>
  <c r="G22" i="1"/>
  <c r="G23" i="1"/>
  <c r="H18" i="1"/>
  <c r="H20" i="1"/>
  <c r="G24" i="1"/>
  <c r="G25" i="1"/>
  <c r="G26" i="1"/>
  <c r="G27" i="1"/>
  <c r="G28" i="1"/>
  <c r="G29" i="1"/>
  <c r="G30" i="1"/>
  <c r="G31" i="1"/>
  <c r="G32" i="1"/>
  <c r="H17" i="1"/>
  <c r="H19" i="1"/>
  <c r="H21" i="1"/>
  <c r="H23" i="1"/>
  <c r="H24" i="1"/>
  <c r="H25" i="1"/>
  <c r="H26" i="1"/>
  <c r="H27" i="1"/>
  <c r="H28" i="1"/>
  <c r="H29" i="1"/>
  <c r="H31" i="1"/>
  <c r="H33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2" i="1"/>
  <c r="G73" i="1"/>
  <c r="G74" i="1"/>
  <c r="G75" i="1"/>
  <c r="G76" i="1"/>
  <c r="G77" i="1"/>
  <c r="G7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G69" i="1"/>
  <c r="H70" i="1"/>
  <c r="G71" i="1"/>
  <c r="H72" i="1"/>
  <c r="H73" i="1"/>
  <c r="H74" i="1"/>
  <c r="H75" i="1"/>
  <c r="H76" i="1"/>
  <c r="H77" i="1"/>
  <c r="H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A32" i="2"/>
  <c r="A24" i="3" s="1"/>
  <c r="AO68" i="1"/>
  <c r="AO7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S90" i="1"/>
  <c r="S91" i="1"/>
  <c r="S92" i="1"/>
  <c r="S93" i="1"/>
  <c r="S94" i="1"/>
  <c r="S95" i="1"/>
  <c r="S96" i="1"/>
  <c r="S97" i="1"/>
  <c r="S98" i="1"/>
  <c r="S99" i="1"/>
  <c r="S100" i="1"/>
  <c r="S101" i="1"/>
  <c r="A17" i="3"/>
  <c r="A8" i="3"/>
  <c r="A16" i="3"/>
  <c r="A9" i="3"/>
  <c r="CC54" i="2"/>
  <c r="CC58" i="2"/>
  <c r="CC62" i="2"/>
  <c r="CC66" i="2"/>
  <c r="CC70" i="2"/>
  <c r="CC74" i="2"/>
  <c r="CC78" i="2"/>
  <c r="CC82" i="2"/>
  <c r="CC86" i="2"/>
  <c r="CC90" i="2"/>
  <c r="CC94" i="2"/>
  <c r="CC98" i="2"/>
  <c r="CC102" i="2"/>
  <c r="CC106" i="2"/>
  <c r="CC110" i="2"/>
  <c r="CC114" i="2"/>
  <c r="CC118" i="2"/>
  <c r="CC122" i="2"/>
  <c r="CC126" i="2"/>
  <c r="CC130" i="2"/>
  <c r="CC134" i="2"/>
  <c r="CD53" i="2"/>
  <c r="CD61" i="2"/>
  <c r="CD69" i="2"/>
  <c r="CD77" i="2"/>
  <c r="CD85" i="2"/>
  <c r="CD93" i="2"/>
  <c r="CD101" i="2"/>
  <c r="CD109" i="2"/>
  <c r="CD117" i="2"/>
  <c r="CD125" i="2"/>
  <c r="CD133" i="2"/>
  <c r="CD139" i="2"/>
  <c r="CD143" i="2"/>
  <c r="CD147" i="2"/>
  <c r="CD151" i="2"/>
  <c r="CD155" i="2"/>
  <c r="CD159" i="2"/>
  <c r="CD163" i="2"/>
  <c r="CD167" i="2"/>
  <c r="CD171" i="2"/>
  <c r="CD175" i="2"/>
  <c r="CD179" i="2"/>
  <c r="CD181" i="2"/>
  <c r="CD183" i="2"/>
  <c r="CD185" i="2"/>
  <c r="CD187" i="2"/>
  <c r="CD189" i="2"/>
  <c r="CD191" i="2"/>
  <c r="CD193" i="2"/>
  <c r="CD195" i="2"/>
  <c r="CD197" i="2"/>
  <c r="CD199" i="2"/>
  <c r="CD201" i="2"/>
  <c r="CD203" i="2"/>
  <c r="CD205" i="2"/>
  <c r="CD207" i="2"/>
  <c r="CD209" i="2"/>
  <c r="CD211" i="2"/>
  <c r="CD213" i="2"/>
  <c r="CD215" i="2"/>
  <c r="CD217" i="2"/>
  <c r="CD219" i="2"/>
  <c r="CD221" i="2"/>
  <c r="CD223" i="2"/>
  <c r="CD225" i="2"/>
  <c r="CD227" i="2"/>
  <c r="CD229" i="2"/>
  <c r="CD231" i="2"/>
  <c r="CD233" i="2"/>
  <c r="CD235" i="2"/>
  <c r="CD237" i="2"/>
  <c r="CD239" i="2"/>
  <c r="CD241" i="2"/>
  <c r="CD243" i="2"/>
  <c r="CD245" i="2"/>
  <c r="CD247" i="2"/>
  <c r="CD249" i="2"/>
  <c r="CD251" i="2"/>
  <c r="CD253" i="2"/>
  <c r="CD255" i="2"/>
  <c r="CD257" i="2"/>
  <c r="CD259" i="2"/>
  <c r="CD261" i="2"/>
  <c r="CD263" i="2"/>
  <c r="CD220" i="2"/>
  <c r="CD216" i="2"/>
  <c r="CD212" i="2"/>
  <c r="CD208" i="2"/>
  <c r="CD204" i="2"/>
  <c r="CD200" i="2"/>
  <c r="CD196" i="2"/>
  <c r="CD192" i="2"/>
  <c r="CD188" i="2"/>
  <c r="CD184" i="2"/>
  <c r="CD180" i="2"/>
  <c r="CD173" i="2"/>
  <c r="CD165" i="2"/>
  <c r="CD157" i="2"/>
  <c r="CD149" i="2"/>
  <c r="CD141" i="2"/>
  <c r="CD129" i="2"/>
  <c r="CD113" i="2"/>
  <c r="CD97" i="2"/>
  <c r="CD81" i="2"/>
  <c r="CD65" i="2"/>
  <c r="CC136" i="2"/>
  <c r="CC128" i="2"/>
  <c r="CC120" i="2"/>
  <c r="CC112" i="2"/>
  <c r="CC104" i="2"/>
  <c r="CC96" i="2"/>
  <c r="CC88" i="2"/>
  <c r="CC80" i="2"/>
  <c r="CC72" i="2"/>
  <c r="CC64" i="2"/>
  <c r="CC56" i="2"/>
  <c r="CC53" i="2"/>
  <c r="CC55" i="2"/>
  <c r="CC57" i="2"/>
  <c r="CC59" i="2"/>
  <c r="CC61" i="2"/>
  <c r="CC63" i="2"/>
  <c r="CC65" i="2"/>
  <c r="CC67" i="2"/>
  <c r="CC69" i="2"/>
  <c r="CC71" i="2"/>
  <c r="CC73" i="2"/>
  <c r="CC75" i="2"/>
  <c r="CC77" i="2"/>
  <c r="CC79" i="2"/>
  <c r="CC81" i="2"/>
  <c r="CC83" i="2"/>
  <c r="CC85" i="2"/>
  <c r="CC87" i="2"/>
  <c r="CC89" i="2"/>
  <c r="CC91" i="2"/>
  <c r="CC93" i="2"/>
  <c r="CC95" i="2"/>
  <c r="CC97" i="2"/>
  <c r="CC99" i="2"/>
  <c r="CC101" i="2"/>
  <c r="CC103" i="2"/>
  <c r="CC105" i="2"/>
  <c r="CC107" i="2"/>
  <c r="CC109" i="2"/>
  <c r="CC111" i="2"/>
  <c r="CC113" i="2"/>
  <c r="CC115" i="2"/>
  <c r="CC117" i="2"/>
  <c r="CC119" i="2"/>
  <c r="CC121" i="2"/>
  <c r="CC123" i="2"/>
  <c r="CC125" i="2"/>
  <c r="CC127" i="2"/>
  <c r="CC129" i="2"/>
  <c r="CC131" i="2"/>
  <c r="CC133" i="2"/>
  <c r="CC135" i="2"/>
  <c r="CC137" i="2"/>
  <c r="CD55" i="2"/>
  <c r="CD59" i="2"/>
  <c r="CD63" i="2"/>
  <c r="CD67" i="2"/>
  <c r="CD71" i="2"/>
  <c r="CD75" i="2"/>
  <c r="CD79" i="2"/>
  <c r="CD83" i="2"/>
  <c r="CD87" i="2"/>
  <c r="CD91" i="2"/>
  <c r="CD95" i="2"/>
  <c r="CD99" i="2"/>
  <c r="CD103" i="2"/>
  <c r="CD107" i="2"/>
  <c r="CD111" i="2"/>
  <c r="CD115" i="2"/>
  <c r="CD119" i="2"/>
  <c r="CD123" i="2"/>
  <c r="CD127" i="2"/>
  <c r="CD131" i="2"/>
  <c r="CD135" i="2"/>
  <c r="CD138" i="2"/>
  <c r="CD140" i="2"/>
  <c r="CD142" i="2"/>
  <c r="CD144" i="2"/>
  <c r="CD146" i="2"/>
  <c r="CD148" i="2"/>
  <c r="CD150" i="2"/>
  <c r="CD152" i="2"/>
  <c r="CD154" i="2"/>
  <c r="CD156" i="2"/>
  <c r="CD158" i="2"/>
  <c r="CD160" i="2"/>
  <c r="CD162" i="2"/>
  <c r="CD164" i="2"/>
  <c r="CD166" i="2"/>
  <c r="CD168" i="2"/>
  <c r="CD170" i="2"/>
  <c r="CD172" i="2"/>
  <c r="CD174" i="2"/>
  <c r="CD176" i="2"/>
  <c r="CD178" i="2"/>
  <c r="H34" i="1"/>
  <c r="H30" i="1"/>
  <c r="AQ4" i="1"/>
  <c r="H10" i="1"/>
  <c r="H32" i="1"/>
  <c r="H61" i="1"/>
  <c r="G14" i="10"/>
  <c r="H22" i="1"/>
  <c r="H14" i="1"/>
  <c r="BK211" i="1"/>
  <c r="BI211" i="1"/>
  <c r="CK211" i="1"/>
  <c r="CC211" i="1"/>
  <c r="BE211" i="1"/>
  <c r="CM211" i="1"/>
  <c r="BS211" i="1"/>
  <c r="BO211" i="1"/>
  <c r="CO211" i="1"/>
  <c r="CI211" i="1"/>
  <c r="CE211" i="1"/>
  <c r="CA211" i="1"/>
  <c r="BW211" i="1"/>
  <c r="BG211" i="1"/>
  <c r="BC211" i="1"/>
  <c r="AY211" i="1"/>
  <c r="AU211" i="1"/>
  <c r="AS211" i="1"/>
  <c r="CL211" i="1"/>
  <c r="BH211" i="1"/>
  <c r="AZ211" i="1"/>
  <c r="AT211" i="1"/>
  <c r="CH211" i="1"/>
  <c r="CD211" i="1"/>
  <c r="BZ211" i="1"/>
  <c r="BB211" i="1"/>
  <c r="CG211" i="1"/>
  <c r="BY211" i="1"/>
  <c r="BU211" i="1"/>
  <c r="BQ211" i="1"/>
  <c r="BM211" i="1"/>
  <c r="BA211" i="1"/>
  <c r="AW211" i="1"/>
  <c r="CP211" i="1"/>
  <c r="CN211" i="1"/>
  <c r="BV211" i="1"/>
  <c r="BR211" i="1"/>
  <c r="BN211" i="1"/>
  <c r="BF211" i="1"/>
  <c r="AX211" i="1"/>
  <c r="CJ211" i="1"/>
  <c r="CF211" i="1"/>
  <c r="CB211" i="1"/>
  <c r="BX211" i="1"/>
  <c r="BT211" i="1"/>
  <c r="BP211" i="1"/>
  <c r="BL211" i="1"/>
  <c r="BD211" i="1"/>
  <c r="AV211" i="1"/>
  <c r="O211" i="1" l="1"/>
  <c r="CQ183" i="1"/>
  <c r="CR183" i="1" s="1"/>
  <c r="CQ133" i="1"/>
  <c r="CR133" i="1" s="1"/>
  <c r="CQ207" i="1"/>
  <c r="CR207" i="1" s="1"/>
  <c r="CQ167" i="1"/>
  <c r="CR167" i="1" s="1"/>
  <c r="CQ149" i="1"/>
  <c r="CR149" i="1" s="1"/>
  <c r="CQ179" i="1"/>
  <c r="CR179" i="1" s="1"/>
  <c r="CQ163" i="1"/>
  <c r="CR163" i="1" s="1"/>
  <c r="CQ145" i="1"/>
  <c r="CR145" i="1" s="1"/>
  <c r="CQ141" i="1"/>
  <c r="CR141" i="1" s="1"/>
  <c r="CQ191" i="1"/>
  <c r="CR191" i="1" s="1"/>
  <c r="CQ175" i="1"/>
  <c r="CR175" i="1" s="1"/>
  <c r="CQ187" i="1"/>
  <c r="CR187" i="1" s="1"/>
  <c r="CQ171" i="1"/>
  <c r="CR171" i="1" s="1"/>
  <c r="CQ153" i="1"/>
  <c r="CR153" i="1" s="1"/>
  <c r="CQ137" i="1"/>
  <c r="CR137" i="1" s="1"/>
  <c r="CQ159" i="1"/>
  <c r="CR159" i="1" s="1"/>
  <c r="CQ203" i="1"/>
  <c r="CR203" i="1" s="1"/>
  <c r="CQ202" i="1"/>
  <c r="CR202" i="1" s="1"/>
  <c r="CQ200" i="1"/>
  <c r="CR200" i="1" s="1"/>
  <c r="CQ197" i="1"/>
  <c r="CR197" i="1" s="1"/>
  <c r="CQ195" i="1"/>
  <c r="CR195" i="1" s="1"/>
  <c r="CQ131" i="1"/>
  <c r="CR131" i="1" s="1"/>
  <c r="CQ129" i="1"/>
  <c r="CR129" i="1" s="1"/>
  <c r="CQ127" i="1"/>
  <c r="CR127" i="1" s="1"/>
  <c r="CQ201" i="1"/>
  <c r="CR201" i="1" s="1"/>
  <c r="CQ198" i="1"/>
  <c r="CR198" i="1" s="1"/>
  <c r="CQ199" i="1"/>
  <c r="CR199" i="1" s="1"/>
  <c r="CQ196" i="1"/>
  <c r="CR196" i="1" s="1"/>
  <c r="CQ194" i="1"/>
  <c r="CR194" i="1" s="1"/>
  <c r="CQ157" i="1"/>
  <c r="CR157" i="1" s="1"/>
  <c r="CQ205" i="1"/>
  <c r="CR205" i="1" s="1"/>
  <c r="CQ193" i="1"/>
  <c r="CR193" i="1" s="1"/>
  <c r="CQ189" i="1"/>
  <c r="CR189" i="1" s="1"/>
  <c r="CQ185" i="1"/>
  <c r="CR185" i="1" s="1"/>
  <c r="CQ181" i="1"/>
  <c r="CR181" i="1" s="1"/>
  <c r="CQ177" i="1"/>
  <c r="CR177" i="1" s="1"/>
  <c r="CQ173" i="1"/>
  <c r="CR173" i="1" s="1"/>
  <c r="CQ169" i="1"/>
  <c r="CR169" i="1" s="1"/>
  <c r="CQ165" i="1"/>
  <c r="CR165" i="1" s="1"/>
  <c r="CQ161" i="1"/>
  <c r="CR161" i="1" s="1"/>
  <c r="CQ155" i="1"/>
  <c r="CR155" i="1" s="1"/>
  <c r="CQ151" i="1"/>
  <c r="CR151" i="1" s="1"/>
  <c r="CQ147" i="1"/>
  <c r="CR147" i="1" s="1"/>
  <c r="CQ143" i="1"/>
  <c r="CR143" i="1" s="1"/>
  <c r="CQ139" i="1"/>
  <c r="CR139" i="1" s="1"/>
  <c r="CQ135" i="1"/>
  <c r="CR135" i="1" s="1"/>
  <c r="CQ208" i="1"/>
  <c r="CR208" i="1" s="1"/>
  <c r="CQ204" i="1"/>
  <c r="CR204" i="1" s="1"/>
  <c r="CQ192" i="1"/>
  <c r="CR192" i="1" s="1"/>
  <c r="CQ188" i="1"/>
  <c r="CR188" i="1" s="1"/>
  <c r="CQ184" i="1"/>
  <c r="CR184" i="1" s="1"/>
  <c r="CQ180" i="1"/>
  <c r="CR180" i="1" s="1"/>
  <c r="CQ176" i="1"/>
  <c r="CR176" i="1" s="1"/>
  <c r="CQ172" i="1"/>
  <c r="CR172" i="1" s="1"/>
  <c r="CQ168" i="1"/>
  <c r="CR168" i="1" s="1"/>
  <c r="CQ164" i="1"/>
  <c r="CR164" i="1" s="1"/>
  <c r="CQ160" i="1"/>
  <c r="CR160" i="1" s="1"/>
  <c r="CQ156" i="1"/>
  <c r="CR156" i="1" s="1"/>
  <c r="CQ152" i="1"/>
  <c r="CR152" i="1" s="1"/>
  <c r="CQ148" i="1"/>
  <c r="CR148" i="1" s="1"/>
  <c r="CQ144" i="1"/>
  <c r="CR144" i="1" s="1"/>
  <c r="CQ140" i="1"/>
  <c r="CR140" i="1" s="1"/>
  <c r="CQ136" i="1"/>
  <c r="CR136" i="1" s="1"/>
  <c r="CQ132" i="1"/>
  <c r="CR132" i="1" s="1"/>
  <c r="CQ130" i="1"/>
  <c r="CR130" i="1" s="1"/>
  <c r="CQ128" i="1"/>
  <c r="CR128" i="1" s="1"/>
  <c r="CQ206" i="1"/>
  <c r="CR206" i="1" s="1"/>
  <c r="CQ190" i="1"/>
  <c r="CR190" i="1" s="1"/>
  <c r="CQ186" i="1"/>
  <c r="CR186" i="1" s="1"/>
  <c r="CQ182" i="1"/>
  <c r="CR182" i="1" s="1"/>
  <c r="CQ178" i="1"/>
  <c r="CR178" i="1" s="1"/>
  <c r="CQ174" i="1"/>
  <c r="CR174" i="1" s="1"/>
  <c r="CQ170" i="1"/>
  <c r="CR170" i="1" s="1"/>
  <c r="CQ166" i="1"/>
  <c r="CR166" i="1" s="1"/>
  <c r="CQ162" i="1"/>
  <c r="CR162" i="1" s="1"/>
  <c r="CQ158" i="1"/>
  <c r="CR158" i="1" s="1"/>
  <c r="CQ154" i="1"/>
  <c r="CR154" i="1" s="1"/>
  <c r="CQ150" i="1"/>
  <c r="CR150" i="1" s="1"/>
  <c r="CQ146" i="1"/>
  <c r="CR146" i="1" s="1"/>
  <c r="CQ142" i="1"/>
  <c r="CR142" i="1" s="1"/>
  <c r="CQ138" i="1"/>
  <c r="CR138" i="1" s="1"/>
  <c r="CQ134" i="1"/>
  <c r="CR134" i="1" s="1"/>
  <c r="CQ209" i="1"/>
  <c r="CR209" i="1" s="1"/>
  <c r="H71" i="1"/>
  <c r="BJ71" i="1"/>
  <c r="H69" i="1"/>
  <c r="BJ69" i="1"/>
  <c r="BJ211" i="1" s="1"/>
  <c r="BI212" i="1" s="1"/>
  <c r="CQ51" i="1"/>
  <c r="CR51" i="1" s="1"/>
  <c r="CQ210" i="1"/>
  <c r="CR210" i="1" s="1"/>
  <c r="CQ113" i="1"/>
  <c r="CR113" i="1" s="1"/>
  <c r="CQ119" i="1"/>
  <c r="CR119" i="1" s="1"/>
  <c r="CQ125" i="1"/>
  <c r="CR125" i="1" s="1"/>
  <c r="CQ123" i="1"/>
  <c r="CR123" i="1" s="1"/>
  <c r="CQ121" i="1"/>
  <c r="CR121" i="1" s="1"/>
  <c r="CQ118" i="1"/>
  <c r="CR118" i="1" s="1"/>
  <c r="CQ114" i="1"/>
  <c r="CR114" i="1" s="1"/>
  <c r="CQ111" i="1"/>
  <c r="CR111" i="1" s="1"/>
  <c r="CQ109" i="1"/>
  <c r="CR109" i="1" s="1"/>
  <c r="CQ107" i="1"/>
  <c r="CR107" i="1" s="1"/>
  <c r="CQ105" i="1"/>
  <c r="CR105" i="1" s="1"/>
  <c r="CQ73" i="1"/>
  <c r="CR73" i="1" s="1"/>
  <c r="CQ117" i="1"/>
  <c r="CR117" i="1" s="1"/>
  <c r="CQ115" i="1"/>
  <c r="CR115" i="1" s="1"/>
  <c r="CQ126" i="1"/>
  <c r="CR126" i="1" s="1"/>
  <c r="CQ124" i="1"/>
  <c r="CR124" i="1" s="1"/>
  <c r="CQ122" i="1"/>
  <c r="CR122" i="1" s="1"/>
  <c r="CQ120" i="1"/>
  <c r="CR120" i="1" s="1"/>
  <c r="CQ116" i="1"/>
  <c r="CR116" i="1" s="1"/>
  <c r="CQ112" i="1"/>
  <c r="CR112" i="1" s="1"/>
  <c r="CQ110" i="1"/>
  <c r="CR110" i="1" s="1"/>
  <c r="CQ108" i="1"/>
  <c r="CR108" i="1" s="1"/>
  <c r="CQ106" i="1"/>
  <c r="CR106" i="1" s="1"/>
  <c r="CQ6" i="1"/>
  <c r="CR6" i="1" s="1"/>
  <c r="CQ81" i="1"/>
  <c r="CR81" i="1" s="1"/>
  <c r="CQ50" i="1"/>
  <c r="CR50" i="1" s="1"/>
  <c r="CQ31" i="1"/>
  <c r="CR31" i="1" s="1"/>
  <c r="CQ58" i="1"/>
  <c r="CR58" i="1" s="1"/>
  <c r="CQ98" i="1"/>
  <c r="CR98" i="1" s="1"/>
  <c r="CQ95" i="1"/>
  <c r="CR95" i="1" s="1"/>
  <c r="CQ91" i="1"/>
  <c r="CR91" i="1" s="1"/>
  <c r="CQ49" i="1"/>
  <c r="CR49" i="1" s="1"/>
  <c r="CQ33" i="1"/>
  <c r="CR33" i="1" s="1"/>
  <c r="CQ21" i="1"/>
  <c r="CR21" i="1" s="1"/>
  <c r="CQ11" i="1"/>
  <c r="CR11" i="1" s="1"/>
  <c r="AM211" i="1"/>
  <c r="J211" i="1"/>
  <c r="AQ211" i="1"/>
  <c r="M211" i="1"/>
  <c r="P211" i="1"/>
  <c r="AD211" i="1"/>
  <c r="AB211" i="1"/>
  <c r="AO211" i="1"/>
  <c r="W211" i="1"/>
  <c r="R211" i="1"/>
  <c r="V211" i="1"/>
  <c r="Z211" i="1"/>
  <c r="AH211" i="1"/>
  <c r="AL211" i="1"/>
  <c r="AP211" i="1"/>
  <c r="AR211" i="1"/>
  <c r="N211" i="1"/>
  <c r="X211" i="1"/>
  <c r="AF211" i="1"/>
  <c r="AN211" i="1"/>
  <c r="AG211" i="1"/>
  <c r="AK211" i="1"/>
  <c r="I211" i="1"/>
  <c r="AE211" i="1"/>
  <c r="AI211" i="1"/>
  <c r="AJ211" i="1"/>
  <c r="CQ18" i="1"/>
  <c r="CR18" i="1" s="1"/>
  <c r="CQ83" i="1"/>
  <c r="CR83" i="1" s="1"/>
  <c r="CQ77" i="1"/>
  <c r="CR77" i="1" s="1"/>
  <c r="CQ66" i="1"/>
  <c r="CR66" i="1" s="1"/>
  <c r="CQ60" i="1"/>
  <c r="CR60" i="1" s="1"/>
  <c r="CQ52" i="1"/>
  <c r="CR52" i="1" s="1"/>
  <c r="CQ39" i="1"/>
  <c r="CR39" i="1" s="1"/>
  <c r="CQ20" i="1"/>
  <c r="CR20" i="1" s="1"/>
  <c r="CQ32" i="1"/>
  <c r="CR32" i="1" s="1"/>
  <c r="CQ97" i="1"/>
  <c r="CR97" i="1" s="1"/>
  <c r="CQ89" i="1"/>
  <c r="CR89" i="1" s="1"/>
  <c r="CQ87" i="1"/>
  <c r="CR87" i="1" s="1"/>
  <c r="CQ79" i="1"/>
  <c r="CR79" i="1" s="1"/>
  <c r="CQ88" i="1"/>
  <c r="CR88" i="1" s="1"/>
  <c r="CQ82" i="1"/>
  <c r="CR82" i="1" s="1"/>
  <c r="CQ64" i="1"/>
  <c r="CR64" i="1" s="1"/>
  <c r="CQ75" i="1"/>
  <c r="CR75" i="1" s="1"/>
  <c r="CQ45" i="1"/>
  <c r="CR45" i="1" s="1"/>
  <c r="CQ43" i="1"/>
  <c r="CR43" i="1" s="1"/>
  <c r="CQ37" i="1"/>
  <c r="CR37" i="1" s="1"/>
  <c r="CQ42" i="1"/>
  <c r="CR42" i="1" s="1"/>
  <c r="CQ38" i="1"/>
  <c r="CR38" i="1" s="1"/>
  <c r="CQ36" i="1"/>
  <c r="CR36" i="1" s="1"/>
  <c r="CQ26" i="1"/>
  <c r="CR26" i="1" s="1"/>
  <c r="CQ25" i="1"/>
  <c r="CR25" i="1" s="1"/>
  <c r="CQ13" i="1"/>
  <c r="CR13" i="1" s="1"/>
  <c r="CQ56" i="1"/>
  <c r="CR56" i="1" s="1"/>
  <c r="CQ70" i="1"/>
  <c r="CR70" i="1" s="1"/>
  <c r="CQ68" i="1"/>
  <c r="CR68" i="1" s="1"/>
  <c r="L211" i="1"/>
  <c r="Q211" i="1"/>
  <c r="U211" i="1"/>
  <c r="Y211" i="1"/>
  <c r="CQ61" i="1"/>
  <c r="CR61" i="1" s="1"/>
  <c r="CQ34" i="1"/>
  <c r="CR34" i="1" s="1"/>
  <c r="CQ103" i="1"/>
  <c r="CR103" i="1" s="1"/>
  <c r="CQ104" i="1"/>
  <c r="CR104" i="1" s="1"/>
  <c r="CQ102" i="1"/>
  <c r="CR102" i="1" s="1"/>
  <c r="CQ22" i="1"/>
  <c r="CR22" i="1" s="1"/>
  <c r="CQ30" i="1"/>
  <c r="CR30" i="1" s="1"/>
  <c r="CQ101" i="1"/>
  <c r="CR101" i="1" s="1"/>
  <c r="CQ99" i="1"/>
  <c r="CR99" i="1" s="1"/>
  <c r="CQ93" i="1"/>
  <c r="CR93" i="1" s="1"/>
  <c r="CQ80" i="1"/>
  <c r="CR80" i="1" s="1"/>
  <c r="CQ48" i="1"/>
  <c r="CR48" i="1" s="1"/>
  <c r="CQ44" i="1"/>
  <c r="CR44" i="1" s="1"/>
  <c r="CQ24" i="1"/>
  <c r="CR24" i="1" s="1"/>
  <c r="CQ16" i="1"/>
  <c r="CR16" i="1" s="1"/>
  <c r="CQ65" i="1"/>
  <c r="CR65" i="1" s="1"/>
  <c r="CQ57" i="1"/>
  <c r="CR57" i="1" s="1"/>
  <c r="AY212" i="1"/>
  <c r="B17" i="2" s="1"/>
  <c r="B12" i="3" s="1"/>
  <c r="CQ78" i="1"/>
  <c r="CR78" i="1" s="1"/>
  <c r="CQ62" i="1"/>
  <c r="CR62" i="1" s="1"/>
  <c r="CQ54" i="1"/>
  <c r="CR54" i="1" s="1"/>
  <c r="CQ46" i="1"/>
  <c r="CR46" i="1" s="1"/>
  <c r="CQ40" i="1"/>
  <c r="CR40" i="1" s="1"/>
  <c r="CQ47" i="1"/>
  <c r="CR47" i="1" s="1"/>
  <c r="CQ41" i="1"/>
  <c r="CR41" i="1" s="1"/>
  <c r="CQ35" i="1"/>
  <c r="CR35" i="1" s="1"/>
  <c r="CQ12" i="1"/>
  <c r="CR12" i="1" s="1"/>
  <c r="CQ90" i="1"/>
  <c r="CR90" i="1" s="1"/>
  <c r="CQ67" i="1"/>
  <c r="CR67" i="1" s="1"/>
  <c r="CQ63" i="1"/>
  <c r="CR63" i="1" s="1"/>
  <c r="CQ59" i="1"/>
  <c r="CR59" i="1" s="1"/>
  <c r="CQ55" i="1"/>
  <c r="CR55" i="1" s="1"/>
  <c r="CQ29" i="1"/>
  <c r="CR29" i="1" s="1"/>
  <c r="CQ27" i="1"/>
  <c r="CR27" i="1" s="1"/>
  <c r="CQ23" i="1"/>
  <c r="CR23" i="1" s="1"/>
  <c r="CQ19" i="1"/>
  <c r="CR19" i="1" s="1"/>
  <c r="CQ15" i="1"/>
  <c r="CR15" i="1" s="1"/>
  <c r="CQ9" i="1"/>
  <c r="CR9" i="1" s="1"/>
  <c r="CQ100" i="1"/>
  <c r="CR100" i="1" s="1"/>
  <c r="CQ96" i="1"/>
  <c r="CR96" i="1" s="1"/>
  <c r="CQ94" i="1"/>
  <c r="CR94" i="1" s="1"/>
  <c r="CQ76" i="1"/>
  <c r="CR76" i="1" s="1"/>
  <c r="CQ74" i="1"/>
  <c r="CR74" i="1" s="1"/>
  <c r="CQ72" i="1"/>
  <c r="CR72" i="1" s="1"/>
  <c r="CQ28" i="1"/>
  <c r="CR28" i="1" s="1"/>
  <c r="CQ92" i="1"/>
  <c r="CR92" i="1" s="1"/>
  <c r="BO212" i="1"/>
  <c r="B44" i="2" s="1"/>
  <c r="BP212" i="1"/>
  <c r="C44" i="2" s="1"/>
  <c r="BM212" i="1"/>
  <c r="B35" i="2" s="1"/>
  <c r="BN212" i="1"/>
  <c r="C35" i="2" s="1"/>
  <c r="BL212" i="1"/>
  <c r="C43" i="2" s="1"/>
  <c r="BK212" i="1"/>
  <c r="B43" i="2" s="1"/>
  <c r="B25" i="3" s="1"/>
  <c r="T211" i="1"/>
  <c r="S211" i="1"/>
  <c r="BE212" i="1"/>
  <c r="B33" i="2" s="1"/>
  <c r="BF212" i="1"/>
  <c r="C33" i="2" s="1"/>
  <c r="BG212" i="1"/>
  <c r="B34" i="2" s="1"/>
  <c r="BH212" i="1"/>
  <c r="C34" i="2" s="1"/>
  <c r="AC211" i="1"/>
  <c r="AA211" i="1"/>
  <c r="CQ17" i="1"/>
  <c r="CR17" i="1" s="1"/>
  <c r="CQ10" i="1"/>
  <c r="CR10" i="1" s="1"/>
  <c r="K211" i="1"/>
  <c r="CQ8" i="1"/>
  <c r="CR8" i="1" s="1"/>
  <c r="CQ7" i="1"/>
  <c r="CR7" i="1" s="1"/>
  <c r="CQ5" i="1"/>
  <c r="CR5" i="1" s="1"/>
  <c r="CQ85" i="1"/>
  <c r="CR85" i="1" s="1"/>
  <c r="CQ86" i="1"/>
  <c r="CR86" i="1" s="1"/>
  <c r="CQ84" i="1"/>
  <c r="CR84" i="1" s="1"/>
  <c r="CQ53" i="1"/>
  <c r="D211" i="1"/>
  <c r="CK212" i="1"/>
  <c r="CD212" i="1"/>
  <c r="CL212" i="1"/>
  <c r="BT212" i="1"/>
  <c r="C19" i="2" s="1"/>
  <c r="AW212" i="1"/>
  <c r="B30" i="2" s="1"/>
  <c r="B23" i="3" s="1"/>
  <c r="CB212" i="1"/>
  <c r="C46" i="2" s="1"/>
  <c r="F6" i="4" s="1"/>
  <c r="CN212" i="1"/>
  <c r="BD212" i="1"/>
  <c r="C7" i="2" s="1"/>
  <c r="BX212" i="1"/>
  <c r="C31" i="2" s="1"/>
  <c r="CE212" i="1"/>
  <c r="CP212" i="1"/>
  <c r="CM212" i="1"/>
  <c r="AS212" i="1"/>
  <c r="B5" i="2" s="1"/>
  <c r="CA212" i="1"/>
  <c r="B46" i="2" s="1"/>
  <c r="AZ212" i="1"/>
  <c r="C17" i="2" s="1"/>
  <c r="BC212" i="1"/>
  <c r="B7" i="2" s="1"/>
  <c r="B14" i="3" s="1"/>
  <c r="CG212" i="1"/>
  <c r="AT212" i="1"/>
  <c r="C5" i="2" s="1"/>
  <c r="AX212" i="1"/>
  <c r="C30" i="2" s="1"/>
  <c r="BV212" i="1"/>
  <c r="C20" i="2" s="1"/>
  <c r="BB212" i="1"/>
  <c r="C18" i="2" s="1"/>
  <c r="BQ212" i="1"/>
  <c r="B36" i="2" s="1"/>
  <c r="BY212" i="1"/>
  <c r="B45" i="2" s="1"/>
  <c r="BU212" i="1"/>
  <c r="B20" i="2" s="1"/>
  <c r="B26" i="3" s="1"/>
  <c r="CF212" i="1"/>
  <c r="CO212" i="1"/>
  <c r="BR212" i="1"/>
  <c r="C36" i="2" s="1"/>
  <c r="BA212" i="1"/>
  <c r="B18" i="2" s="1"/>
  <c r="B13" i="3" s="1"/>
  <c r="CC51" i="2"/>
  <c r="CC212" i="1"/>
  <c r="BW212" i="1"/>
  <c r="B31" i="2" s="1"/>
  <c r="B28" i="3" s="1"/>
  <c r="BZ212" i="1"/>
  <c r="C45" i="2" s="1"/>
  <c r="F5" i="4" s="1"/>
  <c r="CH212" i="1"/>
  <c r="BS212" i="1"/>
  <c r="B19" i="2" s="1"/>
  <c r="B27" i="3" s="1"/>
  <c r="AV212" i="1"/>
  <c r="C29" i="2" s="1"/>
  <c r="AU212" i="1"/>
  <c r="CI212" i="1"/>
  <c r="CJ212" i="1"/>
  <c r="Y212" i="1" l="1"/>
  <c r="B25" i="2" s="1"/>
  <c r="B18" i="3" s="1"/>
  <c r="AK212" i="1"/>
  <c r="B14" i="2" s="1"/>
  <c r="B9" i="3" s="1"/>
  <c r="U212" i="1"/>
  <c r="B22" i="2" s="1"/>
  <c r="R212" i="1"/>
  <c r="C27" i="2" s="1"/>
  <c r="O212" i="1"/>
  <c r="B12" i="2" s="1"/>
  <c r="AF212" i="1"/>
  <c r="C26" i="2" s="1"/>
  <c r="J212" i="1"/>
  <c r="C6" i="2" s="1"/>
  <c r="B3" i="3"/>
  <c r="C5" i="3" s="1"/>
  <c r="AH212" i="1"/>
  <c r="C8" i="2" s="1"/>
  <c r="H7" i="10"/>
  <c r="I7" i="10" s="1"/>
  <c r="B37" i="2"/>
  <c r="CQ71" i="1"/>
  <c r="CR71" i="1" s="1"/>
  <c r="BJ212" i="1"/>
  <c r="CQ69" i="1"/>
  <c r="CR69" i="1" s="1"/>
  <c r="AC212" i="1"/>
  <c r="B9" i="2" s="1"/>
  <c r="H6" i="10" s="1"/>
  <c r="I6" i="10" s="1"/>
  <c r="AA212" i="1"/>
  <c r="B28" i="2" s="1"/>
  <c r="AE212" i="1"/>
  <c r="B26" i="2" s="1"/>
  <c r="B19" i="3" s="1"/>
  <c r="M212" i="1"/>
  <c r="B11" i="2" s="1"/>
  <c r="CD10" i="2" s="1"/>
  <c r="AN212" i="1"/>
  <c r="C15" i="2" s="1"/>
  <c r="AQ212" i="1"/>
  <c r="B32" i="2" s="1"/>
  <c r="B24" i="3" s="1"/>
  <c r="Z212" i="1"/>
  <c r="C25" i="2" s="1"/>
  <c r="AM212" i="1"/>
  <c r="B15" i="2" s="1"/>
  <c r="B10" i="3" s="1"/>
  <c r="AR212" i="1"/>
  <c r="C32" i="2" s="1"/>
  <c r="AP212" i="1"/>
  <c r="C16" i="2" s="1"/>
  <c r="AJ212" i="1"/>
  <c r="C13" i="2" s="1"/>
  <c r="AO212" i="1"/>
  <c r="B16" i="2" s="1"/>
  <c r="X212" i="1"/>
  <c r="C24" i="2" s="1"/>
  <c r="N212" i="1"/>
  <c r="C11" i="2" s="1"/>
  <c r="F12" i="4" s="1"/>
  <c r="AG212" i="1"/>
  <c r="B8" i="2" s="1"/>
  <c r="C12" i="4" s="1"/>
  <c r="W212" i="1"/>
  <c r="B24" i="2" s="1"/>
  <c r="B17" i="3" s="1"/>
  <c r="P212" i="1"/>
  <c r="C12" i="2" s="1"/>
  <c r="AI212" i="1"/>
  <c r="B13" i="2" s="1"/>
  <c r="B8" i="3" s="1"/>
  <c r="I212" i="1"/>
  <c r="B6" i="2" s="1"/>
  <c r="C11" i="4" s="1"/>
  <c r="AL212" i="1"/>
  <c r="C14" i="2" s="1"/>
  <c r="Q212" i="1"/>
  <c r="B27" i="2" s="1"/>
  <c r="V212" i="1"/>
  <c r="C22" i="2" s="1"/>
  <c r="L212" i="1"/>
  <c r="C10" i="2" s="1"/>
  <c r="F11" i="4" s="1"/>
  <c r="F4" i="4"/>
  <c r="G8" i="4" s="1"/>
  <c r="H13" i="10" s="1"/>
  <c r="S212" i="1"/>
  <c r="B23" i="2" s="1"/>
  <c r="B16" i="3" s="1"/>
  <c r="T212" i="1"/>
  <c r="C23" i="2" s="1"/>
  <c r="AD212" i="1"/>
  <c r="C9" i="2" s="1"/>
  <c r="AB212" i="1"/>
  <c r="C28" i="2" s="1"/>
  <c r="K212" i="1"/>
  <c r="B10" i="2" s="1"/>
  <c r="CC5" i="2" s="1"/>
  <c r="B15" i="3"/>
  <c r="B29" i="2"/>
  <c r="B22" i="3" s="1"/>
  <c r="H9" i="10"/>
  <c r="I9" i="10" s="1"/>
  <c r="B13" i="10" s="1"/>
  <c r="C13" i="4"/>
  <c r="CQ14" i="1"/>
  <c r="CR14" i="1" s="1"/>
  <c r="H211" i="1"/>
  <c r="CD51" i="2"/>
  <c r="B7" i="3" l="1"/>
  <c r="C5" i="4"/>
  <c r="B11" i="10"/>
  <c r="C37" i="2"/>
  <c r="B21" i="3"/>
  <c r="CC10" i="2"/>
  <c r="B11" i="3"/>
  <c r="H8" i="10"/>
  <c r="I8" i="10" s="1"/>
  <c r="C20" i="10" s="1"/>
  <c r="D24" i="10" s="1"/>
  <c r="CC49" i="2"/>
  <c r="CD5" i="2"/>
  <c r="B20" i="3"/>
  <c r="H14" i="10"/>
  <c r="I14" i="10" s="1"/>
  <c r="C26" i="10" s="1"/>
  <c r="D29" i="10" s="1"/>
  <c r="D16" i="4"/>
  <c r="CD49" i="2"/>
  <c r="I13" i="10"/>
  <c r="B12" i="10" s="1"/>
  <c r="C33" i="3" l="1"/>
  <c r="C15" i="10"/>
  <c r="E30" i="3" l="1"/>
  <c r="E2" i="3"/>
  <c r="E34" i="3"/>
  <c r="E26" i="3"/>
  <c r="E31" i="3"/>
  <c r="E27" i="3"/>
  <c r="E32" i="3"/>
  <c r="E28" i="3"/>
  <c r="E33" i="3"/>
  <c r="E29" i="3"/>
  <c r="C34" i="3"/>
  <c r="F15" i="4" s="1"/>
  <c r="G16" i="4" s="1"/>
  <c r="G17" i="4" s="1"/>
  <c r="E25" i="3"/>
  <c r="E23" i="3"/>
  <c r="E24" i="3"/>
  <c r="E22" i="3"/>
  <c r="F2" i="3"/>
  <c r="E8" i="3"/>
  <c r="E19" i="3"/>
  <c r="E7" i="3"/>
  <c r="E16" i="3"/>
  <c r="E13" i="3"/>
  <c r="E9" i="3"/>
  <c r="E12" i="3"/>
  <c r="E21" i="3"/>
  <c r="E20" i="3"/>
  <c r="E11" i="3"/>
  <c r="E15" i="3"/>
  <c r="E10" i="3"/>
  <c r="E17" i="3"/>
  <c r="E14" i="3"/>
  <c r="E18" i="3"/>
  <c r="G2" i="10"/>
  <c r="D31" i="10" s="1"/>
  <c r="C211" i="1"/>
  <c r="G4" i="1"/>
  <c r="CQ4" i="1" s="1"/>
  <c r="CR4" i="1" s="1"/>
  <c r="B4" i="10" l="1"/>
  <c r="C8" i="10" s="1"/>
  <c r="D16" i="10" s="1"/>
  <c r="D18" i="10" s="1"/>
  <c r="D30" i="10" s="1"/>
  <c r="D32" i="10" s="1"/>
  <c r="A34" i="3"/>
  <c r="E15" i="4" s="1"/>
  <c r="G211" i="1"/>
  <c r="G212" i="1" s="1"/>
  <c r="H212" i="1" l="1"/>
  <c r="C4" i="2" s="1"/>
  <c r="C49" i="2" s="1"/>
  <c r="B4" i="2"/>
  <c r="B49" i="2" s="1"/>
  <c r="H2" i="10" l="1"/>
  <c r="I2" i="10" s="1"/>
  <c r="C4" i="4"/>
  <c r="D8" i="4" l="1"/>
  <c r="D17" i="4" s="1"/>
  <c r="H17" i="4" s="1"/>
  <c r="CC52" i="2"/>
  <c r="CD52" i="2"/>
  <c r="E49" i="2"/>
</calcChain>
</file>

<file path=xl/sharedStrings.xml><?xml version="1.0" encoding="utf-8"?>
<sst xmlns="http://schemas.openxmlformats.org/spreadsheetml/2006/main" count="415" uniqueCount="145">
  <si>
    <t>Dr.</t>
  </si>
  <si>
    <t>Cr.</t>
  </si>
  <si>
    <t>Cash</t>
  </si>
  <si>
    <t>balance</t>
  </si>
  <si>
    <t>Trial Balance</t>
  </si>
  <si>
    <t>Total</t>
  </si>
  <si>
    <t>Income Statement</t>
  </si>
  <si>
    <t>Master Sheet</t>
  </si>
  <si>
    <t>General Journal</t>
  </si>
  <si>
    <t>Total Expenses</t>
  </si>
  <si>
    <t>Balance Sheet</t>
  </si>
  <si>
    <t>Assets</t>
  </si>
  <si>
    <t>Liabilities + Owners Equity</t>
  </si>
  <si>
    <t>Total Current</t>
  </si>
  <si>
    <t>Current Liabilities</t>
  </si>
  <si>
    <t>Total Assets</t>
  </si>
  <si>
    <t>Total Liabilities</t>
  </si>
  <si>
    <t>Date</t>
  </si>
  <si>
    <t>Account</t>
  </si>
  <si>
    <t>Explanation</t>
  </si>
  <si>
    <t>Revenues:</t>
  </si>
  <si>
    <t>Less Operating Expenses:</t>
  </si>
  <si>
    <t>Muath alabood</t>
  </si>
  <si>
    <t>Administrative Expenses</t>
  </si>
  <si>
    <t>مصاريف الوكالة العامة المطلقة من المدير المفوض ديدار محمد خلف للسيد معاذ طارق لغرض تمشية أعمال شركة Honey Bird</t>
  </si>
  <si>
    <t>Current Assets</t>
  </si>
  <si>
    <t>Fixed Assets</t>
  </si>
  <si>
    <t>Owners Equity</t>
  </si>
  <si>
    <t>Cost of Int. Services</t>
  </si>
  <si>
    <t>Hospitality Expense</t>
  </si>
  <si>
    <t>13-14-23/1/2022</t>
  </si>
  <si>
    <t>Governmental Fees</t>
  </si>
  <si>
    <t>Furniture &amp; Devices</t>
  </si>
  <si>
    <t>Hosting Service</t>
  </si>
  <si>
    <t>7/2/20222</t>
  </si>
  <si>
    <t>CDN Expense</t>
  </si>
  <si>
    <t>Developing Expense</t>
  </si>
  <si>
    <t>Salaries of Stockholders</t>
  </si>
  <si>
    <t>Software Services</t>
  </si>
  <si>
    <t>IT Expenses</t>
  </si>
  <si>
    <t>Electricity expense - Prepaid Card</t>
  </si>
  <si>
    <t>Communications Expense</t>
  </si>
  <si>
    <t>Cash Flow Statement</t>
  </si>
  <si>
    <t>Beg.</t>
  </si>
  <si>
    <t>End.</t>
  </si>
  <si>
    <t>Changes</t>
  </si>
  <si>
    <t>Statement</t>
  </si>
  <si>
    <t>Amount</t>
  </si>
  <si>
    <t>Sub. Total</t>
  </si>
  <si>
    <t>Operating Activities</t>
  </si>
  <si>
    <t>Beg. - Ending</t>
  </si>
  <si>
    <t>Non cash items:</t>
  </si>
  <si>
    <t>Inventory</t>
  </si>
  <si>
    <t>Depreciation</t>
  </si>
  <si>
    <t>Tax Allowance</t>
  </si>
  <si>
    <t>Changes in Current Assets &amp; Liabilities</t>
  </si>
  <si>
    <t>Ending - Beg.</t>
  </si>
  <si>
    <t>Inventory change</t>
  </si>
  <si>
    <t>Mortgage payable</t>
  </si>
  <si>
    <t>Recievables</t>
  </si>
  <si>
    <t>A.P</t>
  </si>
  <si>
    <t>Creditors (A.P)</t>
  </si>
  <si>
    <t>Capital</t>
  </si>
  <si>
    <t>Allowances</t>
  </si>
  <si>
    <t>sub. Total</t>
  </si>
  <si>
    <t>Total change in operating activities</t>
  </si>
  <si>
    <t>Paid taxes (previous period)</t>
  </si>
  <si>
    <t>Net change in operating activities</t>
  </si>
  <si>
    <t>Ivestment Activities:</t>
  </si>
  <si>
    <t>Fixed assets</t>
  </si>
  <si>
    <t>Founding Expenses</t>
  </si>
  <si>
    <t>Investments</t>
  </si>
  <si>
    <t>Projects under process</t>
  </si>
  <si>
    <t>Net change in investing activities</t>
  </si>
  <si>
    <t>Finance activities</t>
  </si>
  <si>
    <t>Capital increase</t>
  </si>
  <si>
    <t>Loans</t>
  </si>
  <si>
    <t>Provisions update</t>
  </si>
  <si>
    <t>Net change in finance activities</t>
  </si>
  <si>
    <t>Net cash flow</t>
  </si>
  <si>
    <t>Cash (Beg. Balance)</t>
  </si>
  <si>
    <t>Cash End. Balance</t>
  </si>
  <si>
    <t>Trade Mark</t>
  </si>
  <si>
    <t>Paid in Capital - Founders</t>
  </si>
  <si>
    <t>Paid in Capital - Investors</t>
  </si>
  <si>
    <t>Rent office Expense</t>
  </si>
  <si>
    <t>Cleaning Expenses</t>
  </si>
  <si>
    <t>Marketing Expenses</t>
  </si>
  <si>
    <t>Product Listing</t>
  </si>
  <si>
    <t>Customer Campaign</t>
  </si>
  <si>
    <t>Vendor Campaign</t>
  </si>
  <si>
    <t>Data Entry</t>
  </si>
  <si>
    <t>Photography</t>
  </si>
  <si>
    <t>Order Collection</t>
  </si>
  <si>
    <t>Last Mile Delevering</t>
  </si>
  <si>
    <t>Packing Materials Cost</t>
  </si>
  <si>
    <t>Fulfilment wages</t>
  </si>
  <si>
    <t>Other fulfilment Costs</t>
  </si>
  <si>
    <t>Fulfillment</t>
  </si>
  <si>
    <t>Delivery Cost</t>
  </si>
  <si>
    <t>Fulfillment Supplies</t>
  </si>
  <si>
    <t>Main Category</t>
  </si>
  <si>
    <t>Printing &amp; Stationary Expense</t>
  </si>
  <si>
    <t>Trade Discount</t>
  </si>
  <si>
    <t>Commission Revenue</t>
  </si>
  <si>
    <t>Subsicription 
Expense</t>
  </si>
  <si>
    <t>Social Media Adv.</t>
  </si>
  <si>
    <t>03-04/04/2022</t>
  </si>
  <si>
    <t>04-05/04/2022</t>
  </si>
  <si>
    <t>22-23/4/2022</t>
  </si>
  <si>
    <t>SMM &amp; Graphics Design</t>
  </si>
  <si>
    <t>E-Stores - Payables</t>
  </si>
  <si>
    <t>Branding &amp; Visual identity Cost</t>
  </si>
  <si>
    <t>MMS Co. marketing agency</t>
  </si>
  <si>
    <t>Income ( Loss)</t>
  </si>
  <si>
    <t>IT</t>
  </si>
  <si>
    <t>Rent</t>
  </si>
  <si>
    <t>Office supplies</t>
  </si>
  <si>
    <t>Hospitality</t>
  </si>
  <si>
    <t>Stationary</t>
  </si>
  <si>
    <t>Service</t>
  </si>
  <si>
    <t>Internet</t>
  </si>
  <si>
    <t>legal</t>
  </si>
  <si>
    <t>Marketing</t>
  </si>
  <si>
    <t>Salary</t>
  </si>
  <si>
    <t>cleaning</t>
  </si>
  <si>
    <t>Product listing</t>
  </si>
  <si>
    <t>fulfilment</t>
  </si>
  <si>
    <t xml:space="preserve">Accounting Cycle </t>
  </si>
  <si>
    <t>Allowance for Business Activities</t>
  </si>
  <si>
    <t>Vendor A</t>
  </si>
  <si>
    <t>Vendor B</t>
  </si>
  <si>
    <t>Vendor C</t>
  </si>
  <si>
    <t>Vendor D</t>
  </si>
  <si>
    <t>Social Mdia Freelancer</t>
  </si>
  <si>
    <t>Vendor E</t>
  </si>
  <si>
    <t>Office Services</t>
  </si>
  <si>
    <t>Market Place</t>
  </si>
  <si>
    <t xml:space="preserve">ABC Company
Trial Balance 
</t>
  </si>
  <si>
    <t xml:space="preserve">ABC Company
Income Statement 
</t>
  </si>
  <si>
    <t>ABC Company
Balance Sheet</t>
  </si>
  <si>
    <t>ABC Market Place</t>
  </si>
  <si>
    <t>Admin &amp; Service Expenses</t>
  </si>
  <si>
    <t>Office Supplies</t>
  </si>
  <si>
    <t>prepayment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</si>
</sst>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_د_._ل_._‏_-;\-* #,##0.00\ _د_._ل_._‏_-;_-* &quot;-&quot;??\ _د_._ل_._‏_-;_-@_-"/>
    <numFmt numFmtId="165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Simplified Arabic"/>
      <family val="1"/>
    </font>
    <font>
      <b/>
      <sz val="14"/>
      <color theme="1"/>
      <name val="Simplified Arabic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0"/>
      <name val="Calibri"/>
      <family val="2"/>
    </font>
    <font>
      <b/>
      <sz val="16"/>
      <color indexed="12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name val="Simplified Arabic"/>
      <family val="1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8" fillId="0" borderId="0"/>
    <xf numFmtId="0" fontId="39" fillId="0" borderId="0" applyNumberFormat="0" applyFill="0" applyBorder="0" applyAlignment="0" applyProtection="0">
      <alignment vertical="top"/>
      <protection locked="0"/>
    </xf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24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6" fillId="0" borderId="0" xfId="0" applyFont="1"/>
    <xf numFmtId="0" fontId="11" fillId="0" borderId="0" xfId="0" applyFont="1" applyAlignment="1">
      <alignment horizontal="right" vertical="center"/>
    </xf>
    <xf numFmtId="43" fontId="12" fillId="0" borderId="15" xfId="2" applyNumberFormat="1" applyFont="1" applyBorder="1"/>
    <xf numFmtId="43" fontId="11" fillId="0" borderId="0" xfId="2" applyNumberFormat="1" applyFont="1" applyAlignment="1">
      <alignment horizontal="right"/>
    </xf>
    <xf numFmtId="43" fontId="12" fillId="0" borderId="12" xfId="2" applyNumberFormat="1" applyFont="1" applyBorder="1"/>
    <xf numFmtId="43" fontId="4" fillId="0" borderId="0" xfId="0" applyNumberFormat="1" applyFont="1" applyAlignment="1">
      <alignment horizontal="right"/>
    </xf>
    <xf numFmtId="43" fontId="12" fillId="0" borderId="14" xfId="2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1" fillId="4" borderId="1" xfId="3" applyNumberFormat="1" applyFont="1" applyFill="1" applyBorder="1" applyAlignment="1">
      <alignment horizontal="center" vertical="center"/>
    </xf>
    <xf numFmtId="15" fontId="0" fillId="7" borderId="1" xfId="0" applyNumberFormat="1" applyFill="1" applyBorder="1" applyAlignment="1">
      <alignment horizontal="center" vertical="center"/>
    </xf>
    <xf numFmtId="165" fontId="1" fillId="2" borderId="1" xfId="3" applyNumberFormat="1" applyFont="1" applyFill="1" applyBorder="1" applyAlignment="1">
      <alignment horizontal="center" vertical="center"/>
    </xf>
    <xf numFmtId="165" fontId="3" fillId="2" borderId="1" xfId="3" applyNumberFormat="1" applyFont="1" applyFill="1" applyBorder="1" applyAlignment="1">
      <alignment horizontal="center" vertical="center"/>
    </xf>
    <xf numFmtId="165" fontId="7" fillId="4" borderId="1" xfId="3" applyNumberFormat="1" applyFont="1" applyFill="1" applyBorder="1" applyAlignment="1">
      <alignment horizontal="center" vertical="center"/>
    </xf>
    <xf numFmtId="165" fontId="7" fillId="7" borderId="1" xfId="3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15" fillId="2" borderId="1" xfId="3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17" fillId="10" borderId="1" xfId="3" applyNumberFormat="1" applyFont="1" applyFill="1" applyBorder="1" applyAlignment="1">
      <alignment horizontal="center" vertical="center"/>
    </xf>
    <xf numFmtId="14" fontId="0" fillId="8" borderId="16" xfId="0" applyNumberForma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165" fontId="7" fillId="8" borderId="1" xfId="3" applyNumberFormat="1" applyFont="1" applyFill="1" applyBorder="1" applyAlignment="1">
      <alignment horizontal="center" vertical="center"/>
    </xf>
    <xf numFmtId="165" fontId="0" fillId="0" borderId="0" xfId="0" applyNumberFormat="1"/>
    <xf numFmtId="0" fontId="16" fillId="6" borderId="1" xfId="0" applyFont="1" applyFill="1" applyBorder="1" applyAlignment="1">
      <alignment horizontal="left" vertical="center"/>
    </xf>
    <xf numFmtId="0" fontId="0" fillId="4" borderId="0" xfId="0" applyFill="1"/>
    <xf numFmtId="0" fontId="7" fillId="0" borderId="0" xfId="0" applyFont="1"/>
    <xf numFmtId="165" fontId="3" fillId="11" borderId="1" xfId="3" applyNumberFormat="1" applyFont="1" applyFill="1" applyBorder="1" applyAlignment="1">
      <alignment horizontal="center" vertical="center"/>
    </xf>
    <xf numFmtId="165" fontId="1" fillId="11" borderId="1" xfId="3" applyNumberFormat="1" applyFont="1" applyFill="1" applyBorder="1" applyAlignment="1">
      <alignment horizontal="center" vertical="center"/>
    </xf>
    <xf numFmtId="165" fontId="17" fillId="15" borderId="1" xfId="3" applyNumberFormat="1" applyFont="1" applyFill="1" applyBorder="1" applyAlignment="1">
      <alignment horizontal="center" vertical="center"/>
    </xf>
    <xf numFmtId="165" fontId="7" fillId="8" borderId="1" xfId="3" applyNumberFormat="1" applyFont="1" applyFill="1" applyBorder="1" applyAlignment="1">
      <alignment horizontal="right" vertical="center"/>
    </xf>
    <xf numFmtId="165" fontId="7" fillId="2" borderId="1" xfId="3" applyNumberFormat="1" applyFont="1" applyFill="1" applyBorder="1" applyAlignment="1">
      <alignment horizontal="center" vertical="center"/>
    </xf>
    <xf numFmtId="0" fontId="13" fillId="0" borderId="0" xfId="0" applyFont="1"/>
    <xf numFmtId="165" fontId="0" fillId="0" borderId="0" xfId="3" applyNumberFormat="1" applyFont="1"/>
    <xf numFmtId="9" fontId="12" fillId="0" borderId="12" xfId="2" applyFont="1" applyBorder="1"/>
    <xf numFmtId="0" fontId="20" fillId="7" borderId="1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0" fontId="22" fillId="12" borderId="1" xfId="0" applyFont="1" applyFill="1" applyBorder="1" applyAlignment="1">
      <alignment vertical="center"/>
    </xf>
    <xf numFmtId="165" fontId="22" fillId="12" borderId="1" xfId="3" applyNumberFormat="1" applyFont="1" applyFill="1" applyBorder="1" applyAlignment="1">
      <alignment vertical="center"/>
    </xf>
    <xf numFmtId="0" fontId="22" fillId="12" borderId="10" xfId="0" applyFont="1" applyFill="1" applyBorder="1" applyAlignment="1">
      <alignment vertical="center"/>
    </xf>
    <xf numFmtId="0" fontId="21" fillId="14" borderId="2" xfId="0" applyFont="1" applyFill="1" applyBorder="1" applyAlignment="1">
      <alignment vertical="center"/>
    </xf>
    <xf numFmtId="0" fontId="23" fillId="14" borderId="10" xfId="0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165" fontId="22" fillId="14" borderId="1" xfId="3" applyNumberFormat="1" applyFont="1" applyFill="1" applyBorder="1" applyAlignment="1">
      <alignment vertical="center"/>
    </xf>
    <xf numFmtId="165" fontId="21" fillId="14" borderId="1" xfId="3" applyNumberFormat="1" applyFont="1" applyFill="1" applyBorder="1" applyAlignment="1">
      <alignment vertical="center"/>
    </xf>
    <xf numFmtId="0" fontId="24" fillId="8" borderId="2" xfId="0" applyFont="1" applyFill="1" applyBorder="1" applyAlignment="1">
      <alignment vertical="center"/>
    </xf>
    <xf numFmtId="0" fontId="22" fillId="8" borderId="10" xfId="0" applyFont="1" applyFill="1" applyBorder="1" applyAlignment="1">
      <alignment vertical="center"/>
    </xf>
    <xf numFmtId="165" fontId="22" fillId="8" borderId="13" xfId="0" applyNumberFormat="1" applyFont="1" applyFill="1" applyBorder="1" applyAlignment="1">
      <alignment vertical="center"/>
    </xf>
    <xf numFmtId="0" fontId="27" fillId="3" borderId="1" xfId="0" applyFont="1" applyFill="1" applyBorder="1"/>
    <xf numFmtId="165" fontId="27" fillId="3" borderId="1" xfId="3" applyNumberFormat="1" applyFont="1" applyFill="1" applyBorder="1"/>
    <xf numFmtId="0" fontId="27" fillId="3" borderId="1" xfId="0" applyFont="1" applyFill="1" applyBorder="1" applyAlignment="1"/>
    <xf numFmtId="165" fontId="27" fillId="3" borderId="1" xfId="3" applyNumberFormat="1" applyFont="1" applyFill="1" applyBorder="1" applyAlignment="1"/>
    <xf numFmtId="0" fontId="28" fillId="3" borderId="1" xfId="0" applyFont="1" applyFill="1" applyBorder="1" applyAlignment="1"/>
    <xf numFmtId="165" fontId="28" fillId="3" borderId="1" xfId="3" applyNumberFormat="1" applyFont="1" applyFill="1" applyBorder="1" applyAlignment="1"/>
    <xf numFmtId="165" fontId="29" fillId="3" borderId="1" xfId="3" applyNumberFormat="1" applyFont="1" applyFill="1" applyBorder="1"/>
    <xf numFmtId="165" fontId="29" fillId="3" borderId="1" xfId="3" applyNumberFormat="1" applyFont="1" applyFill="1" applyBorder="1" applyAlignment="1"/>
    <xf numFmtId="0" fontId="27" fillId="4" borderId="1" xfId="0" applyFont="1" applyFill="1" applyBorder="1"/>
    <xf numFmtId="165" fontId="27" fillId="4" borderId="1" xfId="3" applyNumberFormat="1" applyFont="1" applyFill="1" applyBorder="1"/>
    <xf numFmtId="0" fontId="27" fillId="0" borderId="1" xfId="0" applyFont="1" applyBorder="1"/>
    <xf numFmtId="165" fontId="27" fillId="3" borderId="1" xfId="3" applyNumberFormat="1" applyFont="1" applyFill="1" applyBorder="1" applyAlignment="1">
      <alignment horizontal="center"/>
    </xf>
    <xf numFmtId="0" fontId="31" fillId="0" borderId="0" xfId="1" applyFont="1" applyAlignment="1" applyProtection="1">
      <alignment horizontal="center" vertical="center"/>
    </xf>
    <xf numFmtId="165" fontId="0" fillId="0" borderId="1" xfId="3" applyNumberFormat="1" applyFont="1" applyBorder="1"/>
    <xf numFmtId="165" fontId="0" fillId="17" borderId="1" xfId="3" applyNumberFormat="1" applyFont="1" applyFill="1" applyBorder="1"/>
    <xf numFmtId="165" fontId="0" fillId="9" borderId="1" xfId="3" applyNumberFormat="1" applyFont="1" applyFill="1" applyBorder="1"/>
    <xf numFmtId="0" fontId="0" fillId="3" borderId="1" xfId="0" applyFill="1" applyBorder="1"/>
    <xf numFmtId="3" fontId="0" fillId="3" borderId="1" xfId="0" applyNumberFormat="1" applyFill="1" applyBorder="1"/>
    <xf numFmtId="165" fontId="0" fillId="2" borderId="0" xfId="3" applyNumberFormat="1" applyFont="1" applyFill="1"/>
    <xf numFmtId="165" fontId="0" fillId="2" borderId="1" xfId="3" applyNumberFormat="1" applyFont="1" applyFill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165" fontId="0" fillId="3" borderId="1" xfId="0" applyNumberFormat="1" applyFill="1" applyBorder="1"/>
    <xf numFmtId="165" fontId="0" fillId="14" borderId="1" xfId="3" applyNumberFormat="1" applyFont="1" applyFill="1" applyBorder="1"/>
    <xf numFmtId="0" fontId="15" fillId="3" borderId="1" xfId="0" applyFont="1" applyFill="1" applyBorder="1"/>
    <xf numFmtId="3" fontId="15" fillId="3" borderId="1" xfId="0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33" fillId="3" borderId="1" xfId="0" applyFont="1" applyFill="1" applyBorder="1"/>
    <xf numFmtId="0" fontId="0" fillId="13" borderId="1" xfId="0" applyFill="1" applyBorder="1"/>
    <xf numFmtId="3" fontId="0" fillId="13" borderId="1" xfId="0" applyNumberFormat="1" applyFill="1" applyBorder="1"/>
    <xf numFmtId="3" fontId="0" fillId="17" borderId="1" xfId="0" applyNumberFormat="1" applyFill="1" applyBorder="1"/>
    <xf numFmtId="3" fontId="0" fillId="9" borderId="1" xfId="0" applyNumberFormat="1" applyFill="1" applyBorder="1"/>
    <xf numFmtId="0" fontId="0" fillId="14" borderId="1" xfId="0" applyFill="1" applyBorder="1"/>
    <xf numFmtId="164" fontId="7" fillId="0" borderId="0" xfId="0" applyNumberFormat="1" applyFont="1" applyAlignment="1">
      <alignment vertical="center"/>
    </xf>
    <xf numFmtId="9" fontId="11" fillId="0" borderId="0" xfId="2" applyFont="1" applyAlignment="1">
      <alignment horizontal="center"/>
    </xf>
    <xf numFmtId="0" fontId="0" fillId="18" borderId="0" xfId="0" applyFill="1"/>
    <xf numFmtId="0" fontId="7" fillId="18" borderId="11" xfId="0" applyFont="1" applyFill="1" applyBorder="1" applyAlignment="1">
      <alignment horizontal="center" vertical="center" textRotation="90"/>
    </xf>
    <xf numFmtId="0" fontId="7" fillId="18" borderId="16" xfId="0" applyFont="1" applyFill="1" applyBorder="1" applyAlignment="1">
      <alignment vertical="center" textRotation="73"/>
    </xf>
    <xf numFmtId="165" fontId="7" fillId="18" borderId="1" xfId="3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65" fontId="22" fillId="14" borderId="10" xfId="3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165" fontId="14" fillId="3" borderId="1" xfId="3" applyNumberFormat="1" applyFont="1" applyFill="1" applyBorder="1" applyAlignment="1">
      <alignment horizontal="left" vertical="center"/>
    </xf>
    <xf numFmtId="165" fontId="34" fillId="3" borderId="1" xfId="3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165" fontId="34" fillId="12" borderId="1" xfId="3" applyNumberFormat="1" applyFont="1" applyFill="1" applyBorder="1" applyAlignment="1">
      <alignment horizontal="left" vertical="center"/>
    </xf>
    <xf numFmtId="165" fontId="14" fillId="12" borderId="1" xfId="3" applyNumberFormat="1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165" fontId="14" fillId="15" borderId="1" xfId="3" applyNumberFormat="1" applyFont="1" applyFill="1" applyBorder="1" applyAlignment="1">
      <alignment horizontal="left" vertical="center"/>
    </xf>
    <xf numFmtId="165" fontId="20" fillId="7" borderId="1" xfId="3" applyNumberFormat="1" applyFont="1" applyFill="1" applyBorder="1" applyAlignment="1">
      <alignment horizontal="left" vertical="center"/>
    </xf>
    <xf numFmtId="14" fontId="7" fillId="4" borderId="11" xfId="0" applyNumberFormat="1" applyFont="1" applyFill="1" applyBorder="1" applyAlignment="1">
      <alignment horizontal="center" vertical="center"/>
    </xf>
    <xf numFmtId="43" fontId="7" fillId="4" borderId="1" xfId="3" applyFont="1" applyFill="1" applyBorder="1" applyAlignment="1">
      <alignment horizontal="center" vertical="center"/>
    </xf>
    <xf numFmtId="43" fontId="7" fillId="7" borderId="1" xfId="3" applyFont="1" applyFill="1" applyBorder="1" applyAlignment="1">
      <alignment horizontal="center" vertical="center"/>
    </xf>
    <xf numFmtId="165" fontId="15" fillId="4" borderId="11" xfId="3" applyNumberFormat="1" applyFont="1" applyFill="1" applyBorder="1" applyAlignment="1">
      <alignment horizontal="center" vertical="center" wrapText="1"/>
    </xf>
    <xf numFmtId="0" fontId="0" fillId="8" borderId="0" xfId="0" applyFill="1"/>
    <xf numFmtId="1" fontId="0" fillId="0" borderId="0" xfId="0" applyNumberFormat="1"/>
    <xf numFmtId="1" fontId="0" fillId="8" borderId="0" xfId="0" applyNumberFormat="1" applyFill="1"/>
    <xf numFmtId="165" fontId="1" fillId="16" borderId="1" xfId="3" applyNumberFormat="1" applyFont="1" applyFill="1" applyBorder="1" applyAlignment="1">
      <alignment horizontal="center" vertical="center"/>
    </xf>
    <xf numFmtId="165" fontId="3" fillId="16" borderId="1" xfId="3" applyNumberFormat="1" applyFont="1" applyFill="1" applyBorder="1" applyAlignment="1">
      <alignment horizontal="center" vertical="center"/>
    </xf>
    <xf numFmtId="165" fontId="1" fillId="19" borderId="1" xfId="3" applyNumberFormat="1" applyFont="1" applyFill="1" applyBorder="1" applyAlignment="1">
      <alignment horizontal="center" vertical="center"/>
    </xf>
    <xf numFmtId="165" fontId="17" fillId="19" borderId="1" xfId="3" applyNumberFormat="1" applyFont="1" applyFill="1" applyBorder="1" applyAlignment="1">
      <alignment horizontal="center" vertical="center"/>
    </xf>
    <xf numFmtId="165" fontId="7" fillId="3" borderId="1" xfId="3" applyNumberFormat="1" applyFont="1" applyFill="1" applyBorder="1" applyAlignment="1">
      <alignment horizontal="left" vertical="center"/>
    </xf>
    <xf numFmtId="165" fontId="25" fillId="3" borderId="1" xfId="3" applyNumberFormat="1" applyFont="1" applyFill="1" applyBorder="1" applyAlignment="1">
      <alignment horizontal="left" vertical="center"/>
    </xf>
    <xf numFmtId="165" fontId="25" fillId="4" borderId="1" xfId="3" applyNumberFormat="1" applyFont="1" applyFill="1" applyBorder="1" applyAlignment="1">
      <alignment horizontal="left" vertical="center"/>
    </xf>
    <xf numFmtId="165" fontId="7" fillId="4" borderId="1" xfId="3" applyNumberFormat="1" applyFont="1" applyFill="1" applyBorder="1" applyAlignment="1">
      <alignment vertical="center" wrapText="1"/>
    </xf>
    <xf numFmtId="165" fontId="7" fillId="4" borderId="1" xfId="3" applyNumberFormat="1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3" borderId="18" xfId="1" applyFont="1" applyFill="1" applyBorder="1" applyAlignment="1" applyProtection="1">
      <alignment horizontal="center"/>
    </xf>
    <xf numFmtId="0" fontId="8" fillId="3" borderId="0" xfId="1" applyFont="1" applyFill="1" applyBorder="1" applyAlignment="1" applyProtection="1">
      <alignment horizont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7" fillId="7" borderId="11" xfId="0" applyNumberFormat="1" applyFont="1" applyFill="1" applyBorder="1" applyAlignment="1">
      <alignment horizontal="center" vertical="center"/>
    </xf>
    <xf numFmtId="14" fontId="7" fillId="7" borderId="17" xfId="0" applyNumberFormat="1" applyFont="1" applyFill="1" applyBorder="1" applyAlignment="1">
      <alignment horizontal="center" vertical="center"/>
    </xf>
    <xf numFmtId="165" fontId="15" fillId="7" borderId="11" xfId="3" applyNumberFormat="1" applyFont="1" applyFill="1" applyBorder="1" applyAlignment="1">
      <alignment horizontal="center" vertical="center" wrapText="1"/>
    </xf>
    <xf numFmtId="165" fontId="15" fillId="7" borderId="16" xfId="3" applyNumberFormat="1" applyFont="1" applyFill="1" applyBorder="1" applyAlignment="1">
      <alignment horizontal="center" vertical="center" wrapText="1"/>
    </xf>
    <xf numFmtId="14" fontId="7" fillId="4" borderId="11" xfId="0" applyNumberFormat="1" applyFont="1" applyFill="1" applyBorder="1" applyAlignment="1">
      <alignment horizontal="center" vertical="center"/>
    </xf>
    <xf numFmtId="14" fontId="7" fillId="4" borderId="17" xfId="0" applyNumberFormat="1" applyFont="1" applyFill="1" applyBorder="1" applyAlignment="1">
      <alignment horizontal="center" vertical="center"/>
    </xf>
    <xf numFmtId="165" fontId="15" fillId="4" borderId="11" xfId="3" applyNumberFormat="1" applyFont="1" applyFill="1" applyBorder="1" applyAlignment="1">
      <alignment horizontal="center" vertical="center" wrapText="1"/>
    </xf>
    <xf numFmtId="165" fontId="15" fillId="4" borderId="16" xfId="3" applyNumberFormat="1" applyFont="1" applyFill="1" applyBorder="1" applyAlignment="1">
      <alignment horizontal="center" vertical="center" wrapText="1"/>
    </xf>
    <xf numFmtId="14" fontId="7" fillId="4" borderId="11" xfId="0" applyNumberFormat="1" applyFont="1" applyFill="1" applyBorder="1" applyAlignment="1">
      <alignment horizontal="center" vertical="center" wrapText="1"/>
    </xf>
    <xf numFmtId="14" fontId="7" fillId="4" borderId="16" xfId="0" applyNumberFormat="1" applyFont="1" applyFill="1" applyBorder="1" applyAlignment="1">
      <alignment horizontal="center" vertical="center"/>
    </xf>
    <xf numFmtId="165" fontId="16" fillId="4" borderId="11" xfId="3" applyNumberFormat="1" applyFont="1" applyFill="1" applyBorder="1" applyAlignment="1">
      <alignment horizontal="center" vertical="center" wrapText="1"/>
    </xf>
    <xf numFmtId="165" fontId="16" fillId="4" borderId="16" xfId="3" applyNumberFormat="1" applyFont="1" applyFill="1" applyBorder="1" applyAlignment="1">
      <alignment horizontal="center" vertical="center" wrapText="1"/>
    </xf>
    <xf numFmtId="165" fontId="37" fillId="4" borderId="11" xfId="3" applyNumberFormat="1" applyFont="1" applyFill="1" applyBorder="1" applyAlignment="1">
      <alignment horizontal="center" vertical="center" wrapText="1"/>
    </xf>
    <xf numFmtId="165" fontId="37" fillId="4" borderId="17" xfId="3" applyNumberFormat="1" applyFont="1" applyFill="1" applyBorder="1" applyAlignment="1">
      <alignment horizontal="center" vertical="center" wrapText="1"/>
    </xf>
    <xf numFmtId="165" fontId="37" fillId="4" borderId="16" xfId="3" applyNumberFormat="1" applyFont="1" applyFill="1" applyBorder="1" applyAlignment="1">
      <alignment horizontal="center" vertical="center" wrapText="1"/>
    </xf>
    <xf numFmtId="14" fontId="7" fillId="4" borderId="17" xfId="0" applyNumberFormat="1" applyFont="1" applyFill="1" applyBorder="1" applyAlignment="1">
      <alignment horizontal="center" vertical="center" wrapText="1"/>
    </xf>
    <xf numFmtId="14" fontId="7" fillId="4" borderId="16" xfId="0" applyNumberFormat="1" applyFont="1" applyFill="1" applyBorder="1" applyAlignment="1">
      <alignment horizontal="center" vertical="center" wrapText="1"/>
    </xf>
    <xf numFmtId="14" fontId="7" fillId="7" borderId="11" xfId="0" applyNumberFormat="1" applyFont="1" applyFill="1" applyBorder="1" applyAlignment="1">
      <alignment horizontal="center" vertical="center" wrapText="1"/>
    </xf>
    <xf numFmtId="14" fontId="7" fillId="7" borderId="16" xfId="0" applyNumberFormat="1" applyFont="1" applyFill="1" applyBorder="1" applyAlignment="1">
      <alignment horizontal="center" vertical="center"/>
    </xf>
    <xf numFmtId="165" fontId="2" fillId="7" borderId="11" xfId="3" applyNumberFormat="1" applyFont="1" applyFill="1" applyBorder="1" applyAlignment="1">
      <alignment horizontal="center" vertical="center" wrapText="1"/>
    </xf>
    <xf numFmtId="165" fontId="2" fillId="7" borderId="16" xfId="3" applyNumberFormat="1" applyFont="1" applyFill="1" applyBorder="1" applyAlignment="1">
      <alignment horizontal="center" vertical="center" wrapText="1"/>
    </xf>
    <xf numFmtId="165" fontId="7" fillId="4" borderId="11" xfId="3" applyNumberFormat="1" applyFont="1" applyFill="1" applyBorder="1" applyAlignment="1">
      <alignment horizontal="center" vertical="center" wrapText="1"/>
    </xf>
    <xf numFmtId="165" fontId="7" fillId="4" borderId="16" xfId="3" applyNumberFormat="1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/>
    </xf>
    <xf numFmtId="165" fontId="7" fillId="7" borderId="11" xfId="3" applyNumberFormat="1" applyFont="1" applyFill="1" applyBorder="1" applyAlignment="1">
      <alignment horizontal="center" vertical="center" wrapText="1"/>
    </xf>
    <xf numFmtId="165" fontId="7" fillId="7" borderId="17" xfId="3" applyNumberFormat="1" applyFont="1" applyFill="1" applyBorder="1" applyAlignment="1">
      <alignment horizontal="center" vertical="center" wrapText="1"/>
    </xf>
    <xf numFmtId="165" fontId="7" fillId="7" borderId="16" xfId="3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165" fontId="7" fillId="4" borderId="17" xfId="3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165" fontId="15" fillId="7" borderId="17" xfId="3" applyNumberFormat="1" applyFont="1" applyFill="1" applyBorder="1" applyAlignment="1">
      <alignment horizontal="center" vertical="center" wrapText="1"/>
    </xf>
    <xf numFmtId="165" fontId="2" fillId="4" borderId="11" xfId="3" applyNumberFormat="1" applyFont="1" applyFill="1" applyBorder="1" applyAlignment="1">
      <alignment horizontal="center" vertical="center" wrapText="1"/>
    </xf>
    <xf numFmtId="165" fontId="2" fillId="4" borderId="16" xfId="3" applyNumberFormat="1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14" fontId="7" fillId="7" borderId="17" xfId="0" applyNumberFormat="1" applyFont="1" applyFill="1" applyBorder="1" applyAlignment="1">
      <alignment horizontal="center" vertical="center" wrapText="1"/>
    </xf>
    <xf numFmtId="14" fontId="7" fillId="7" borderId="16" xfId="0" applyNumberFormat="1" applyFont="1" applyFill="1" applyBorder="1" applyAlignment="1">
      <alignment horizontal="center" vertical="center" wrapText="1"/>
    </xf>
    <xf numFmtId="165" fontId="2" fillId="7" borderId="17" xfId="3" applyNumberFormat="1" applyFont="1" applyFill="1" applyBorder="1" applyAlignment="1">
      <alignment horizontal="center" vertical="center" wrapText="1"/>
    </xf>
    <xf numFmtId="165" fontId="15" fillId="4" borderId="17" xfId="3" applyNumberFormat="1" applyFont="1" applyFill="1" applyBorder="1" applyAlignment="1">
      <alignment horizontal="center" vertical="center" wrapText="1"/>
    </xf>
    <xf numFmtId="165" fontId="37" fillId="7" borderId="11" xfId="3" applyNumberFormat="1" applyFont="1" applyFill="1" applyBorder="1" applyAlignment="1">
      <alignment horizontal="center" vertical="center" wrapText="1"/>
    </xf>
    <xf numFmtId="165" fontId="37" fillId="7" borderId="17" xfId="3" applyNumberFormat="1" applyFont="1" applyFill="1" applyBorder="1" applyAlignment="1">
      <alignment horizontal="center" vertical="center" wrapText="1"/>
    </xf>
    <xf numFmtId="165" fontId="37" fillId="7" borderId="16" xfId="3" applyNumberFormat="1" applyFont="1" applyFill="1" applyBorder="1" applyAlignment="1">
      <alignment horizontal="center" vertical="center" wrapText="1"/>
    </xf>
    <xf numFmtId="165" fontId="2" fillId="7" borderId="11" xfId="3" applyNumberFormat="1" applyFont="1" applyFill="1" applyBorder="1" applyAlignment="1">
      <alignment horizontal="center" vertical="top" wrapText="1"/>
    </xf>
    <xf numFmtId="165" fontId="2" fillId="7" borderId="16" xfId="3" applyNumberFormat="1" applyFont="1" applyFill="1" applyBorder="1" applyAlignment="1">
      <alignment horizontal="center" vertical="top" wrapText="1"/>
    </xf>
    <xf numFmtId="165" fontId="0" fillId="8" borderId="11" xfId="3" applyNumberFormat="1" applyFont="1" applyFill="1" applyBorder="1" applyAlignment="1">
      <alignment horizontal="center" vertical="center" wrapText="1"/>
    </xf>
    <xf numFmtId="165" fontId="10" fillId="8" borderId="16" xfId="3" applyNumberFormat="1" applyFont="1" applyFill="1" applyBorder="1" applyAlignment="1">
      <alignment horizontal="center" vertical="center"/>
    </xf>
    <xf numFmtId="0" fontId="15" fillId="12" borderId="26" xfId="0" applyFont="1" applyFill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15" fillId="12" borderId="20" xfId="0" applyFont="1" applyFill="1" applyBorder="1" applyAlignment="1">
      <alignment horizontal="center" vertical="center"/>
    </xf>
    <xf numFmtId="0" fontId="15" fillId="12" borderId="28" xfId="0" applyFont="1" applyFill="1" applyBorder="1" applyAlignment="1">
      <alignment horizontal="center" vertical="center"/>
    </xf>
    <xf numFmtId="0" fontId="15" fillId="12" borderId="21" xfId="0" applyFont="1" applyFill="1" applyBorder="1" applyAlignment="1">
      <alignment horizontal="center" vertical="center"/>
    </xf>
    <xf numFmtId="0" fontId="15" fillId="12" borderId="22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165" fontId="19" fillId="3" borderId="26" xfId="3" applyNumberFormat="1" applyFont="1" applyFill="1" applyBorder="1" applyAlignment="1">
      <alignment horizontal="center" vertical="center" wrapText="1"/>
    </xf>
    <xf numFmtId="165" fontId="19" fillId="3" borderId="20" xfId="3" applyNumberFormat="1" applyFont="1" applyFill="1" applyBorder="1" applyAlignment="1">
      <alignment horizontal="center" vertical="center"/>
    </xf>
    <xf numFmtId="165" fontId="19" fillId="3" borderId="18" xfId="3" applyNumberFormat="1" applyFont="1" applyFill="1" applyBorder="1" applyAlignment="1">
      <alignment horizontal="center" vertical="center"/>
    </xf>
    <xf numFmtId="165" fontId="19" fillId="3" borderId="27" xfId="3" applyNumberFormat="1" applyFont="1" applyFill="1" applyBorder="1" applyAlignment="1">
      <alignment horizontal="center" vertical="center"/>
    </xf>
    <xf numFmtId="165" fontId="19" fillId="3" borderId="28" xfId="3" applyNumberFormat="1" applyFont="1" applyFill="1" applyBorder="1" applyAlignment="1">
      <alignment horizontal="center" vertical="center"/>
    </xf>
    <xf numFmtId="165" fontId="19" fillId="3" borderId="22" xfId="3" applyNumberFormat="1" applyFont="1" applyFill="1" applyBorder="1" applyAlignment="1">
      <alignment horizontal="center" vertical="center"/>
    </xf>
    <xf numFmtId="165" fontId="35" fillId="3" borderId="11" xfId="3" applyNumberFormat="1" applyFont="1" applyFill="1" applyBorder="1" applyAlignment="1">
      <alignment horizontal="center" vertical="center"/>
    </xf>
    <xf numFmtId="165" fontId="35" fillId="3" borderId="17" xfId="3" applyNumberFormat="1" applyFont="1" applyFill="1" applyBorder="1" applyAlignment="1">
      <alignment horizontal="center" vertical="center"/>
    </xf>
    <xf numFmtId="165" fontId="35" fillId="3" borderId="16" xfId="3" applyNumberFormat="1" applyFont="1" applyFill="1" applyBorder="1" applyAlignment="1">
      <alignment horizontal="center" vertical="center"/>
    </xf>
    <xf numFmtId="165" fontId="19" fillId="3" borderId="2" xfId="3" applyNumberFormat="1" applyFont="1" applyFill="1" applyBorder="1" applyAlignment="1">
      <alignment horizontal="center" vertical="center"/>
    </xf>
    <xf numFmtId="165" fontId="19" fillId="3" borderId="9" xfId="3" applyNumberFormat="1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5" fillId="0" borderId="0" xfId="1" applyAlignment="1" applyProtection="1">
      <alignment horizontal="center"/>
    </xf>
    <xf numFmtId="0" fontId="22" fillId="14" borderId="2" xfId="0" applyFont="1" applyFill="1" applyBorder="1" applyAlignment="1">
      <alignment horizontal="left" vertical="center"/>
    </xf>
    <xf numFmtId="0" fontId="22" fillId="14" borderId="10" xfId="0" applyFont="1" applyFill="1" applyBorder="1" applyAlignment="1">
      <alignment horizontal="left" vertical="center"/>
    </xf>
    <xf numFmtId="0" fontId="30" fillId="3" borderId="2" xfId="0" applyFont="1" applyFill="1" applyBorder="1" applyAlignment="1">
      <alignment horizontal="center"/>
    </xf>
    <xf numFmtId="0" fontId="30" fillId="3" borderId="9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9" borderId="10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/>
    </xf>
    <xf numFmtId="0" fontId="27" fillId="6" borderId="10" xfId="0" applyFont="1" applyFill="1" applyBorder="1" applyAlignment="1">
      <alignment horizontal="center"/>
    </xf>
    <xf numFmtId="0" fontId="27" fillId="6" borderId="9" xfId="0" applyFont="1" applyFill="1" applyBorder="1" applyAlignment="1">
      <alignment horizontal="center"/>
    </xf>
    <xf numFmtId="0" fontId="30" fillId="4" borderId="2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3" borderId="9" xfId="0" applyFont="1" applyFill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0" fontId="27" fillId="3" borderId="9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center" vertical="center" wrapText="1"/>
    </xf>
    <xf numFmtId="0" fontId="32" fillId="3" borderId="24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8">
    <cellStyle name="Comma" xfId="3" builtinId="3"/>
    <cellStyle name="Comma 2" xfId="7" xr:uid="{8E7B61BE-A660-4B1A-A031-64F87DFC01A1}"/>
    <cellStyle name="Hyperlink" xfId="1" builtinId="8"/>
    <cellStyle name="Hyperlink 2" xfId="5" xr:uid="{613CBC6E-DB37-48BF-81DC-3DC222A883C9}"/>
    <cellStyle name="Normal" xfId="0" builtinId="0"/>
    <cellStyle name="Normal 2" xfId="4" xr:uid="{FB87D363-DCEF-43F6-981A-9D0040D8AA74}"/>
    <cellStyle name="Percent" xfId="2" builtinId="5"/>
    <cellStyle name="Percent 2" xfId="6" xr:uid="{B388D381-CCF4-489C-AAEA-F8EA220ED4ED}"/>
  </cellStyles>
  <dxfs count="5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6" tint="0.39994506668294322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00"/>
      <color rgb="FFFFFF99"/>
      <color rgb="FFFFFFCC"/>
      <color rgb="FF0033CC"/>
      <color rgb="FFFF0066"/>
      <color rgb="FFFF3399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QDAD/Downloads/basic_accounting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roups"/>
      <sheetName val="TB"/>
      <sheetName val="Income"/>
      <sheetName val="Expenses"/>
      <sheetName val="IS"/>
      <sheetName val="CFS"/>
      <sheetName val="BS"/>
      <sheetName val="Bank"/>
      <sheetName val="SalesTax"/>
      <sheetName val="basic_accounting_sample"/>
    </sheetNames>
    <sheetDataSet>
      <sheetData sheetId="0">
        <row r="15">
          <cell r="A15" t="str">
            <v>Code</v>
          </cell>
        </row>
      </sheetData>
      <sheetData sheetId="1">
        <row r="4">
          <cell r="A4" t="str">
            <v>Group 
Key</v>
          </cell>
        </row>
      </sheetData>
      <sheetData sheetId="2">
        <row r="4">
          <cell r="A4" t="str">
            <v>Account 
Number</v>
          </cell>
        </row>
      </sheetData>
      <sheetData sheetId="3">
        <row r="4">
          <cell r="N4" t="str">
            <v>Sales Tax 1 Amount</v>
          </cell>
        </row>
      </sheetData>
      <sheetData sheetId="4">
        <row r="4">
          <cell r="M4" t="str">
            <v>Sales Tax 1 Amount</v>
          </cell>
        </row>
      </sheetData>
      <sheetData sheetId="5">
        <row r="4">
          <cell r="C4">
            <v>43921</v>
          </cell>
        </row>
      </sheetData>
      <sheetData sheetId="6"/>
      <sheetData sheetId="7" refreshError="1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G14"/>
  <sheetViews>
    <sheetView zoomScaleNormal="100" workbookViewId="0">
      <selection activeCell="K13" sqref="K13"/>
    </sheetView>
  </sheetViews>
  <sheetFormatPr defaultRowHeight="17.25" customHeight="1" x14ac:dyDescent="0.3"/>
  <cols>
    <col min="1" max="1" width="26.6640625" customWidth="1"/>
  </cols>
  <sheetData>
    <row r="7" spans="1:7" ht="17.25" customHeight="1" thickBot="1" x14ac:dyDescent="0.35"/>
    <row r="8" spans="1:7" ht="17.25" customHeight="1" x14ac:dyDescent="0.3">
      <c r="A8" s="122" t="s">
        <v>128</v>
      </c>
      <c r="B8" s="123"/>
      <c r="C8" s="123"/>
      <c r="D8" s="123"/>
      <c r="E8" s="123"/>
      <c r="F8" s="123"/>
      <c r="G8" s="124"/>
    </row>
    <row r="9" spans="1:7" ht="17.25" customHeight="1" thickBot="1" x14ac:dyDescent="0.35">
      <c r="A9" s="125"/>
      <c r="B9" s="126"/>
      <c r="C9" s="126"/>
      <c r="D9" s="126"/>
      <c r="E9" s="126"/>
      <c r="F9" s="126"/>
      <c r="G9" s="127"/>
    </row>
    <row r="10" spans="1:7" ht="17.25" customHeight="1" x14ac:dyDescent="0.3">
      <c r="A10" s="128" t="s">
        <v>7</v>
      </c>
      <c r="B10" s="129"/>
      <c r="C10" s="129"/>
      <c r="D10" s="129"/>
      <c r="E10" s="129"/>
      <c r="F10" s="129"/>
      <c r="G10" s="129"/>
    </row>
    <row r="11" spans="1:7" ht="17.25" customHeight="1" x14ac:dyDescent="0.35">
      <c r="A11" s="120" t="s">
        <v>8</v>
      </c>
      <c r="B11" s="121"/>
      <c r="C11" s="121"/>
      <c r="D11" s="121"/>
      <c r="E11" s="121"/>
      <c r="F11" s="121"/>
      <c r="G11" s="121"/>
    </row>
    <row r="12" spans="1:7" ht="17.25" customHeight="1" x14ac:dyDescent="0.35">
      <c r="A12" s="120" t="s">
        <v>4</v>
      </c>
      <c r="B12" s="121"/>
      <c r="C12" s="121"/>
      <c r="D12" s="121"/>
      <c r="E12" s="121"/>
      <c r="F12" s="121"/>
      <c r="G12" s="121"/>
    </row>
    <row r="13" spans="1:7" ht="17.25" customHeight="1" x14ac:dyDescent="0.35">
      <c r="A13" s="120" t="s">
        <v>6</v>
      </c>
      <c r="B13" s="121"/>
      <c r="C13" s="121"/>
      <c r="D13" s="121"/>
      <c r="E13" s="121"/>
      <c r="F13" s="121"/>
      <c r="G13" s="121"/>
    </row>
    <row r="14" spans="1:7" ht="17.25" customHeight="1" x14ac:dyDescent="0.35">
      <c r="A14" s="120" t="s">
        <v>10</v>
      </c>
      <c r="B14" s="121"/>
      <c r="C14" s="121"/>
      <c r="D14" s="121"/>
      <c r="E14" s="121"/>
      <c r="F14" s="121"/>
      <c r="G14" s="121"/>
    </row>
  </sheetData>
  <mergeCells count="6">
    <mergeCell ref="A14:G14"/>
    <mergeCell ref="A8:G9"/>
    <mergeCell ref="A10:G10"/>
    <mergeCell ref="A11:G11"/>
    <mergeCell ref="A12:G12"/>
    <mergeCell ref="A13:G13"/>
  </mergeCells>
  <hyperlinks>
    <hyperlink ref="A11" location="'General Journal &amp; Led'!A1" display="Gournal" xr:uid="{00000000-0004-0000-0000-000000000000}"/>
    <hyperlink ref="A12" location="'Trial Balance'!A1" display="Trial Balance" xr:uid="{00000000-0004-0000-0000-000001000000}"/>
    <hyperlink ref="A13" location="'Income Statement'!A1" display="Income Statement" xr:uid="{00000000-0004-0000-0000-000002000000}"/>
    <hyperlink ref="A14:C14" location="'Balance Sheet'!A1" display="Balance Sheet" xr:uid="{00000000-0004-0000-0000-000003000000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279"/>
  <sheetViews>
    <sheetView tabSelected="1" zoomScale="70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ColWidth="18.21875" defaultRowHeight="23.25" customHeight="1" x14ac:dyDescent="0.3"/>
  <cols>
    <col min="2" max="2" width="32.5546875" bestFit="1" customWidth="1"/>
    <col min="5" max="5" width="38.6640625" style="28" customWidth="1"/>
    <col min="6" max="6" width="1.33203125" style="87" customWidth="1"/>
    <col min="9" max="28" width="18.21875" customWidth="1"/>
    <col min="31" max="66" width="18.21875" customWidth="1"/>
    <col min="69" max="76" width="18.21875" customWidth="1"/>
  </cols>
  <sheetData>
    <row r="1" spans="1:96" ht="23.25" customHeight="1" x14ac:dyDescent="0.3">
      <c r="A1" s="28"/>
      <c r="B1" s="63" t="s">
        <v>7</v>
      </c>
      <c r="C1" s="28"/>
      <c r="D1" s="28"/>
    </row>
    <row r="2" spans="1:96" ht="15.6" x14ac:dyDescent="0.3">
      <c r="A2" s="174" t="s">
        <v>17</v>
      </c>
      <c r="B2" s="173" t="s">
        <v>18</v>
      </c>
      <c r="C2" s="173" t="s">
        <v>0</v>
      </c>
      <c r="D2" s="173" t="s">
        <v>1</v>
      </c>
      <c r="E2" s="171" t="s">
        <v>19</v>
      </c>
      <c r="F2" s="88"/>
      <c r="G2" s="159" t="str">
        <f>B4</f>
        <v>Cash</v>
      </c>
      <c r="H2" s="160"/>
      <c r="I2" s="161" t="str">
        <f>B5</f>
        <v>Trade Mark</v>
      </c>
      <c r="J2" s="161"/>
      <c r="K2" s="159" t="str">
        <f>B7</f>
        <v>Paid in Capital - Founders</v>
      </c>
      <c r="L2" s="160"/>
      <c r="M2" s="163" t="str">
        <f>B8</f>
        <v>Paid in Capital - Investors</v>
      </c>
      <c r="N2" s="163"/>
      <c r="O2" s="161" t="str">
        <f>B11</f>
        <v>Software Services</v>
      </c>
      <c r="P2" s="161"/>
      <c r="Q2" s="161" t="str">
        <f>B15</f>
        <v>Rent office Expense</v>
      </c>
      <c r="R2" s="161"/>
      <c r="S2" s="161" t="str">
        <f>B19</f>
        <v>Printing &amp; Stationary Expense</v>
      </c>
      <c r="T2" s="161"/>
      <c r="U2" s="161" t="str">
        <f>B25</f>
        <v>Electricity expense - Prepaid Card</v>
      </c>
      <c r="V2" s="161"/>
      <c r="W2" s="161" t="str">
        <f>B17</f>
        <v>Hospitality Expense</v>
      </c>
      <c r="X2" s="161"/>
      <c r="Y2" s="161" t="str">
        <f>B27</f>
        <v>Office Services</v>
      </c>
      <c r="Z2" s="161"/>
      <c r="AA2" s="161" t="str">
        <f>B29</f>
        <v>Communications Expense</v>
      </c>
      <c r="AB2" s="161"/>
      <c r="AC2" s="163" t="str">
        <f>B31</f>
        <v>Allowance for Business Activities</v>
      </c>
      <c r="AD2" s="163"/>
      <c r="AE2" s="161" t="str">
        <f>B41</f>
        <v>Governmental Fees</v>
      </c>
      <c r="AF2" s="161"/>
      <c r="AG2" s="161" t="str">
        <f>B51</f>
        <v>Furniture &amp; Devices</v>
      </c>
      <c r="AH2" s="161"/>
      <c r="AI2" s="161" t="str">
        <f>B43</f>
        <v>Hosting Service</v>
      </c>
      <c r="AJ2" s="161"/>
      <c r="AK2" s="161" t="str">
        <f>B21</f>
        <v>CDN Expense</v>
      </c>
      <c r="AL2" s="161"/>
      <c r="AM2" s="161" t="str">
        <f>B58</f>
        <v>Developing Expense</v>
      </c>
      <c r="AN2" s="161"/>
      <c r="AO2" s="161" t="str">
        <f>B66</f>
        <v>Social Media Adv.</v>
      </c>
      <c r="AP2" s="161"/>
      <c r="AQ2" s="161" t="str">
        <f>B82</f>
        <v>Salaries of Stockholders</v>
      </c>
      <c r="AR2" s="161"/>
      <c r="AS2" s="163" t="str">
        <f>B6</f>
        <v>Market Place</v>
      </c>
      <c r="AT2" s="163"/>
      <c r="AU2" s="161" t="str">
        <f>B120</f>
        <v>Cleaning Expenses</v>
      </c>
      <c r="AV2" s="161"/>
      <c r="AW2" s="161" t="str">
        <f>B128</f>
        <v>Data Entry</v>
      </c>
      <c r="AX2" s="161"/>
      <c r="AY2" s="161" t="str">
        <f>B100</f>
        <v>Customer Campaign</v>
      </c>
      <c r="AZ2" s="161"/>
      <c r="BA2" s="161" t="str">
        <f>B104</f>
        <v>Vendor Campaign</v>
      </c>
      <c r="BB2" s="161"/>
      <c r="BC2" s="161" t="str">
        <f>B114</f>
        <v>Fulfillment Supplies</v>
      </c>
      <c r="BD2" s="161"/>
      <c r="BE2" s="162" t="str">
        <f>B132</f>
        <v>Vendor A</v>
      </c>
      <c r="BF2" s="162"/>
      <c r="BG2" s="162" t="str">
        <f>B133</f>
        <v>Vendor C</v>
      </c>
      <c r="BH2" s="162"/>
      <c r="BI2" s="162" t="str">
        <f>B158</f>
        <v>Vendor D</v>
      </c>
      <c r="BJ2" s="162"/>
      <c r="BK2" s="166" t="str">
        <f>B140</f>
        <v>Trade Discount</v>
      </c>
      <c r="BL2" s="167"/>
      <c r="BM2" s="162" t="str">
        <f>B142</f>
        <v>Vendor B</v>
      </c>
      <c r="BN2" s="162"/>
      <c r="BO2" s="159" t="str">
        <f>B145</f>
        <v>Commission Revenue</v>
      </c>
      <c r="BP2" s="160"/>
      <c r="BQ2" s="162" t="str">
        <f>B144</f>
        <v>Vendor E</v>
      </c>
      <c r="BR2" s="162"/>
      <c r="BS2" s="166" t="str">
        <f>B59</f>
        <v>SMM &amp; Graphics Design</v>
      </c>
      <c r="BT2" s="167"/>
      <c r="BU2" s="159" t="str">
        <f>B194</f>
        <v>Branding &amp; Visual identity Cost</v>
      </c>
      <c r="BV2" s="160"/>
      <c r="BW2" s="159" t="str">
        <f>B195</f>
        <v>Photography</v>
      </c>
      <c r="BX2" s="160"/>
      <c r="BY2" s="164" t="str">
        <f>B198</f>
        <v>Social Mdia Freelancer</v>
      </c>
      <c r="BZ2" s="165"/>
      <c r="CA2" s="164" t="str">
        <f>B202</f>
        <v>MMS Co. marketing agency</v>
      </c>
      <c r="CB2" s="165"/>
      <c r="CC2" s="159"/>
      <c r="CD2" s="160"/>
      <c r="CE2" s="159"/>
      <c r="CF2" s="160"/>
      <c r="CG2" s="159"/>
      <c r="CH2" s="160"/>
      <c r="CI2" s="159"/>
      <c r="CJ2" s="160"/>
      <c r="CK2" s="159"/>
      <c r="CL2" s="160"/>
      <c r="CM2" s="159"/>
      <c r="CN2" s="160"/>
      <c r="CO2" s="159"/>
      <c r="CP2" s="160"/>
    </row>
    <row r="3" spans="1:96" ht="14.4" x14ac:dyDescent="0.3">
      <c r="A3" s="173"/>
      <c r="B3" s="173"/>
      <c r="C3" s="173"/>
      <c r="D3" s="173"/>
      <c r="E3" s="172"/>
      <c r="F3" s="89"/>
      <c r="G3" s="9" t="s">
        <v>0</v>
      </c>
      <c r="H3" s="9" t="s">
        <v>1</v>
      </c>
      <c r="I3" s="9" t="s">
        <v>0</v>
      </c>
      <c r="J3" s="9" t="s">
        <v>1</v>
      </c>
      <c r="K3" s="10" t="s">
        <v>0</v>
      </c>
      <c r="L3" s="10" t="s">
        <v>1</v>
      </c>
      <c r="M3" s="9" t="s">
        <v>0</v>
      </c>
      <c r="N3" s="9" t="s">
        <v>1</v>
      </c>
      <c r="O3" s="10" t="s">
        <v>0</v>
      </c>
      <c r="P3" s="10" t="s">
        <v>1</v>
      </c>
      <c r="Q3" s="9" t="s">
        <v>0</v>
      </c>
      <c r="R3" s="9" t="s">
        <v>1</v>
      </c>
      <c r="S3" s="10" t="s">
        <v>0</v>
      </c>
      <c r="T3" s="10" t="s">
        <v>1</v>
      </c>
      <c r="U3" s="9" t="s">
        <v>0</v>
      </c>
      <c r="V3" s="9" t="s">
        <v>1</v>
      </c>
      <c r="W3" s="10" t="s">
        <v>0</v>
      </c>
      <c r="X3" s="10" t="s">
        <v>1</v>
      </c>
      <c r="Y3" s="9" t="s">
        <v>0</v>
      </c>
      <c r="Z3" s="9" t="s">
        <v>1</v>
      </c>
      <c r="AA3" s="10" t="s">
        <v>0</v>
      </c>
      <c r="AB3" s="10" t="s">
        <v>1</v>
      </c>
      <c r="AC3" s="9" t="s">
        <v>0</v>
      </c>
      <c r="AD3" s="9" t="s">
        <v>1</v>
      </c>
      <c r="AE3" s="10" t="s">
        <v>0</v>
      </c>
      <c r="AF3" s="10" t="s">
        <v>1</v>
      </c>
      <c r="AG3" s="9" t="s">
        <v>0</v>
      </c>
      <c r="AH3" s="9" t="s">
        <v>1</v>
      </c>
      <c r="AI3" s="10" t="s">
        <v>0</v>
      </c>
      <c r="AJ3" s="10" t="s">
        <v>1</v>
      </c>
      <c r="AK3" s="9" t="s">
        <v>0</v>
      </c>
      <c r="AL3" s="9" t="s">
        <v>1</v>
      </c>
      <c r="AM3" s="10" t="s">
        <v>0</v>
      </c>
      <c r="AN3" s="10" t="s">
        <v>1</v>
      </c>
      <c r="AO3" s="9" t="s">
        <v>0</v>
      </c>
      <c r="AP3" s="9" t="s">
        <v>1</v>
      </c>
      <c r="AQ3" s="9" t="s">
        <v>0</v>
      </c>
      <c r="AR3" s="9" t="s">
        <v>1</v>
      </c>
      <c r="AS3" s="10" t="s">
        <v>0</v>
      </c>
      <c r="AT3" s="10" t="s">
        <v>1</v>
      </c>
      <c r="AU3" s="9" t="s">
        <v>0</v>
      </c>
      <c r="AV3" s="9" t="s">
        <v>1</v>
      </c>
      <c r="AW3" s="10" t="s">
        <v>0</v>
      </c>
      <c r="AX3" s="10" t="s">
        <v>1</v>
      </c>
      <c r="AY3" s="9" t="s">
        <v>0</v>
      </c>
      <c r="AZ3" s="9" t="s">
        <v>1</v>
      </c>
      <c r="BA3" s="10" t="s">
        <v>0</v>
      </c>
      <c r="BB3" s="10" t="s">
        <v>1</v>
      </c>
      <c r="BC3" s="10" t="s">
        <v>0</v>
      </c>
      <c r="BD3" s="10" t="s">
        <v>1</v>
      </c>
      <c r="BE3" s="9" t="s">
        <v>0</v>
      </c>
      <c r="BF3" s="9" t="s">
        <v>1</v>
      </c>
      <c r="BG3" s="10" t="s">
        <v>0</v>
      </c>
      <c r="BH3" s="10" t="s">
        <v>1</v>
      </c>
      <c r="BI3" s="9" t="s">
        <v>0</v>
      </c>
      <c r="BJ3" s="9" t="s">
        <v>1</v>
      </c>
      <c r="BK3" s="10" t="s">
        <v>0</v>
      </c>
      <c r="BL3" s="10" t="s">
        <v>1</v>
      </c>
      <c r="BM3" s="9" t="s">
        <v>0</v>
      </c>
      <c r="BN3" s="9" t="s">
        <v>1</v>
      </c>
      <c r="BO3" s="10" t="s">
        <v>0</v>
      </c>
      <c r="BP3" s="10" t="s">
        <v>1</v>
      </c>
      <c r="BQ3" s="9" t="s">
        <v>0</v>
      </c>
      <c r="BR3" s="9" t="s">
        <v>1</v>
      </c>
      <c r="BS3" s="10" t="s">
        <v>0</v>
      </c>
      <c r="BT3" s="10" t="s">
        <v>1</v>
      </c>
      <c r="BU3" s="9" t="s">
        <v>0</v>
      </c>
      <c r="BV3" s="9" t="s">
        <v>1</v>
      </c>
      <c r="BW3" s="10" t="s">
        <v>0</v>
      </c>
      <c r="BX3" s="10" t="s">
        <v>1</v>
      </c>
      <c r="BY3" s="9" t="s">
        <v>0</v>
      </c>
      <c r="BZ3" s="9" t="s">
        <v>1</v>
      </c>
      <c r="CA3" s="10" t="s">
        <v>0</v>
      </c>
      <c r="CB3" s="10" t="s">
        <v>1</v>
      </c>
      <c r="CC3" s="10" t="s">
        <v>0</v>
      </c>
      <c r="CD3" s="10" t="s">
        <v>1</v>
      </c>
      <c r="CE3" s="10" t="s">
        <v>0</v>
      </c>
      <c r="CF3" s="10" t="s">
        <v>1</v>
      </c>
      <c r="CG3" s="10" t="s">
        <v>0</v>
      </c>
      <c r="CH3" s="10" t="s">
        <v>1</v>
      </c>
      <c r="CI3" s="10" t="s">
        <v>0</v>
      </c>
      <c r="CJ3" s="10" t="s">
        <v>1</v>
      </c>
      <c r="CK3" s="10" t="s">
        <v>0</v>
      </c>
      <c r="CL3" s="10" t="s">
        <v>1</v>
      </c>
      <c r="CM3" s="10" t="s">
        <v>0</v>
      </c>
      <c r="CN3" s="10" t="s">
        <v>1</v>
      </c>
      <c r="CO3" s="10" t="s">
        <v>0</v>
      </c>
      <c r="CP3" s="10" t="s">
        <v>1</v>
      </c>
    </row>
    <row r="4" spans="1:96" ht="15.6" x14ac:dyDescent="0.3">
      <c r="A4" s="130">
        <v>44562</v>
      </c>
      <c r="B4" s="19" t="s">
        <v>2</v>
      </c>
      <c r="C4" s="16">
        <v>30000</v>
      </c>
      <c r="D4" s="16"/>
      <c r="E4" s="154"/>
      <c r="F4" s="90"/>
      <c r="G4" s="11">
        <f t="shared" ref="G4:G67" si="0">IF($G$2=B4,C4,0)</f>
        <v>30000</v>
      </c>
      <c r="H4" s="11">
        <f t="shared" ref="H4:H67" si="1">IF($G$2=B4,D4,0)</f>
        <v>0</v>
      </c>
      <c r="I4" s="13">
        <f t="shared" ref="I4:I67" si="2">IF($I$2=B4,C4,0)</f>
        <v>0</v>
      </c>
      <c r="J4" s="13">
        <f t="shared" ref="J4:J67" si="3">IF($I$2=B4,D4,0)</f>
        <v>0</v>
      </c>
      <c r="K4" s="11">
        <f t="shared" ref="K4:K67" si="4">IF($K$2=B4,C4,0)</f>
        <v>0</v>
      </c>
      <c r="L4" s="11">
        <f t="shared" ref="L4:L67" si="5">IF($K$2=B4,D4,0)</f>
        <v>0</v>
      </c>
      <c r="M4" s="13">
        <f t="shared" ref="M4:M67" si="6">IF($M$2=B4,C4,0)</f>
        <v>0</v>
      </c>
      <c r="N4" s="13">
        <f t="shared" ref="N4:N67" si="7">IF($M$2=B4,D4,0)</f>
        <v>0</v>
      </c>
      <c r="O4" s="11">
        <f t="shared" ref="O4:O67" si="8">IF($O$2=B4,C4,0)</f>
        <v>0</v>
      </c>
      <c r="P4" s="11">
        <f t="shared" ref="P4:P67" si="9">IF($O$2=B4,D4,0)</f>
        <v>0</v>
      </c>
      <c r="Q4" s="13">
        <f t="shared" ref="Q4:Q67" si="10">IF($Q$2=B4,C4,0)</f>
        <v>0</v>
      </c>
      <c r="R4" s="13">
        <f t="shared" ref="R4:R67" si="11">IF($Q$2=B4,D4,0)</f>
        <v>0</v>
      </c>
      <c r="S4" s="11">
        <f t="shared" ref="S4:S67" si="12">IF($S$2=B4,C4,0)</f>
        <v>0</v>
      </c>
      <c r="T4" s="11">
        <f t="shared" ref="T4:T67" si="13">IF($S$2=B4,D4,0)</f>
        <v>0</v>
      </c>
      <c r="U4" s="13">
        <f t="shared" ref="U4:U67" si="14">IF($U$2=B4,C4,0)</f>
        <v>0</v>
      </c>
      <c r="V4" s="13">
        <f t="shared" ref="V4:V67" si="15">IF($U$2=B4,D4,0)</f>
        <v>0</v>
      </c>
      <c r="W4" s="11">
        <f t="shared" ref="W4:W67" si="16">IF($W$2=B4,C4,0)</f>
        <v>0</v>
      </c>
      <c r="X4" s="11">
        <f t="shared" ref="X4:X67" si="17">IF($W$2=B4,D4,0)</f>
        <v>0</v>
      </c>
      <c r="Y4" s="13">
        <f t="shared" ref="Y4:Y67" si="18">IF($Y$2=B4,C4,0)</f>
        <v>0</v>
      </c>
      <c r="Z4" s="13">
        <f t="shared" ref="Z4:Z67" si="19">IF($Y$2=B4,D4,0)</f>
        <v>0</v>
      </c>
      <c r="AA4" s="11">
        <f t="shared" ref="AA4:AA67" si="20">IF($AA$2=B4,C4,0)</f>
        <v>0</v>
      </c>
      <c r="AB4" s="11">
        <f t="shared" ref="AB4:AB67" si="21">IF($AA$2=B4,D4,0)</f>
        <v>0</v>
      </c>
      <c r="AC4" s="13">
        <f t="shared" ref="AC4:AC67" si="22">IF($AC$2=B4,C4,0)</f>
        <v>0</v>
      </c>
      <c r="AD4" s="13">
        <f t="shared" ref="AD4:AD67" si="23">IF($AC$2=B4,D4,0)</f>
        <v>0</v>
      </c>
      <c r="AE4" s="11">
        <f t="shared" ref="AE4:AE67" si="24">IF($AE$2=B4,C4,0)</f>
        <v>0</v>
      </c>
      <c r="AF4" s="11">
        <f t="shared" ref="AF4:AF67" si="25">IF($AE$2=B4,D4,0)</f>
        <v>0</v>
      </c>
      <c r="AG4" s="13">
        <f t="shared" ref="AG4:AG67" si="26">IF($AG$2=B4,C4,0)</f>
        <v>0</v>
      </c>
      <c r="AH4" s="13">
        <f t="shared" ref="AH4:AH67" si="27">IF($AG$2=B4,D4,0)</f>
        <v>0</v>
      </c>
      <c r="AI4" s="11">
        <f t="shared" ref="AI4:AI67" si="28">IF($AI$2=B4,C4,0)</f>
        <v>0</v>
      </c>
      <c r="AJ4" s="11">
        <f t="shared" ref="AJ4:AJ67" si="29">IF($AI$2=B4,D4,0)</f>
        <v>0</v>
      </c>
      <c r="AK4" s="13">
        <f t="shared" ref="AK4:AK67" si="30">IF($AK$2=B4,C4,0)</f>
        <v>0</v>
      </c>
      <c r="AL4" s="13">
        <f t="shared" ref="AL4:AL67" si="31">IF($AK$2=B4,D4,0)</f>
        <v>0</v>
      </c>
      <c r="AM4" s="11">
        <f t="shared" ref="AM4:AM67" si="32">IF($AM$2=B4,C4,0)</f>
        <v>0</v>
      </c>
      <c r="AN4" s="11">
        <f t="shared" ref="AN4:AN67" si="33">IF($AM$2=B4,D4,0)</f>
        <v>0</v>
      </c>
      <c r="AO4" s="13">
        <f t="shared" ref="AO4:AO67" si="34">IF($AO$2=B4,C4,0)</f>
        <v>0</v>
      </c>
      <c r="AP4" s="13">
        <f t="shared" ref="AP4:AP67" si="35">IF($AO$2=B4,D4,0)</f>
        <v>0</v>
      </c>
      <c r="AQ4" s="13">
        <f t="shared" ref="AQ4:AQ67" si="36">IF($AQ$2=B4,C4,0)</f>
        <v>0</v>
      </c>
      <c r="AR4" s="13">
        <f t="shared" ref="AR4:AR67" si="37">IF($AQ$2=B4,D4,0)</f>
        <v>0</v>
      </c>
      <c r="AS4" s="11">
        <f t="shared" ref="AS4:AS67" si="38">IF($AS$2=B4,C4,0)</f>
        <v>0</v>
      </c>
      <c r="AT4" s="11">
        <f t="shared" ref="AT4:AT67" si="39">IF($AS$2=B4,D4,0)</f>
        <v>0</v>
      </c>
      <c r="AU4" s="13">
        <f t="shared" ref="AU4:AU67" si="40">IF($AU$2=B4,C4,0)</f>
        <v>0</v>
      </c>
      <c r="AV4" s="13">
        <f t="shared" ref="AV4:AV67" si="41">IF($AU$2=B4,D4,0)</f>
        <v>0</v>
      </c>
      <c r="AW4" s="11">
        <f t="shared" ref="AW4:AW67" si="42">IF($AW$2=B4,C4,0)</f>
        <v>0</v>
      </c>
      <c r="AX4" s="11">
        <f t="shared" ref="AX4:AX67" si="43">IF($AW$2=B4,D4,0)</f>
        <v>0</v>
      </c>
      <c r="AY4" s="13">
        <f t="shared" ref="AY4:AY67" si="44">IF($AY$2=B4,C4,0)</f>
        <v>0</v>
      </c>
      <c r="AZ4" s="13">
        <f t="shared" ref="AZ4:AZ67" si="45">IF($AY$2=B4,D4,0)</f>
        <v>0</v>
      </c>
      <c r="BA4" s="11">
        <f t="shared" ref="BA4:BA67" si="46">IF($BA$2=B4,C4,0)</f>
        <v>0</v>
      </c>
      <c r="BB4" s="11">
        <f t="shared" ref="BB4:BB67" si="47">IF($BA$2=B4,D4,0)</f>
        <v>0</v>
      </c>
      <c r="BC4" s="11">
        <f t="shared" ref="BC4:BC67" si="48">IF($BC$2=B4,C4,0)</f>
        <v>0</v>
      </c>
      <c r="BD4" s="11">
        <f t="shared" ref="BD4:BD67" si="49">IF($BC$2=B4,D4,0)</f>
        <v>0</v>
      </c>
      <c r="BE4" s="13">
        <f t="shared" ref="BE4:BE67" si="50">IF($BE$2=B4,C4,0)</f>
        <v>0</v>
      </c>
      <c r="BF4" s="13">
        <f t="shared" ref="BF4:BF67" si="51">IF($BE$2=B4,D4,0)</f>
        <v>0</v>
      </c>
      <c r="BG4" s="11">
        <f t="shared" ref="BG4:BG67" si="52">IF($BG$2=B4,C4,0)</f>
        <v>0</v>
      </c>
      <c r="BH4" s="11">
        <f t="shared" ref="BH4:BH67" si="53">IF($BG$2=B4,D4,0)</f>
        <v>0</v>
      </c>
      <c r="BI4" s="13">
        <f t="shared" ref="BI4:BI67" si="54">IF($BI$2=B4,C4,0)</f>
        <v>0</v>
      </c>
      <c r="BJ4" s="13">
        <f t="shared" ref="BJ4:BJ67" si="55">IF($BI$2=B4,D4,0)</f>
        <v>0</v>
      </c>
      <c r="BK4" s="11">
        <f t="shared" ref="BK4:BK67" si="56">IF($BK$2=B4,C4,0)</f>
        <v>0</v>
      </c>
      <c r="BL4" s="11">
        <f t="shared" ref="BL4:BL67" si="57">IF($BK$2=B4,D4,0)</f>
        <v>0</v>
      </c>
      <c r="BM4" s="13">
        <f t="shared" ref="BM4:BM67" si="58">IF($BM$2=B4,C4,0)</f>
        <v>0</v>
      </c>
      <c r="BN4" s="13">
        <f t="shared" ref="BN4:BN67" si="59">IF($BM$2=B4,D4,0)</f>
        <v>0</v>
      </c>
      <c r="BO4" s="11">
        <f t="shared" ref="BO4:BO67" si="60">IF($BO$2=B4,C4,0)</f>
        <v>0</v>
      </c>
      <c r="BP4" s="11">
        <f t="shared" ref="BP4:BP67" si="61">IF($BO$2=B4,D4,0)</f>
        <v>0</v>
      </c>
      <c r="BQ4" s="13">
        <f t="shared" ref="BQ4:BQ67" si="62">IF($BQ$2=B4,C4,0)</f>
        <v>0</v>
      </c>
      <c r="BR4" s="13">
        <f t="shared" ref="BR4:BR67" si="63">IF($BQ$2=B4,D4,0)</f>
        <v>0</v>
      </c>
      <c r="BS4" s="11">
        <f t="shared" ref="BS4:BS67" si="64">IF($BS$2=B4,C4,0)</f>
        <v>0</v>
      </c>
      <c r="BT4" s="11">
        <f t="shared" ref="BT4:BT67" si="65">IF($BS$2=B4,D4,0)</f>
        <v>0</v>
      </c>
      <c r="BU4" s="13">
        <f t="shared" ref="BU4:BU67" si="66">IF($BU$2=B4,C4,0)</f>
        <v>0</v>
      </c>
      <c r="BV4" s="13">
        <f t="shared" ref="BV4:BV67" si="67">IF($BU$2=B4,D4,0)</f>
        <v>0</v>
      </c>
      <c r="BW4" s="11">
        <f t="shared" ref="BW4:BW67" si="68">IF($BW$2=B4,C4,0)</f>
        <v>0</v>
      </c>
      <c r="BX4" s="11">
        <f t="shared" ref="BX4:BX67" si="69">IF($BW$2=B4,D4,0)</f>
        <v>0</v>
      </c>
      <c r="BY4" s="13">
        <f t="shared" ref="BY4:BY67" si="70">IF($BY$2=B4,C4,0)</f>
        <v>0</v>
      </c>
      <c r="BZ4" s="13">
        <f t="shared" ref="BZ4:BZ67" si="71">IF($BY$2=B4,D4,0)</f>
        <v>0</v>
      </c>
      <c r="CA4" s="11">
        <f t="shared" ref="CA4:CA67" si="72">IF($CA$2=B4,C4,0)</f>
        <v>0</v>
      </c>
      <c r="CB4" s="11">
        <f t="shared" ref="CB4:CB67" si="73">IF($CA$2=B4,D4,0)</f>
        <v>0</v>
      </c>
      <c r="CC4" s="11">
        <f t="shared" ref="CC4:CC67" si="74">IF($CC$2=B4,C4,0)</f>
        <v>0</v>
      </c>
      <c r="CD4" s="11">
        <f t="shared" ref="CD4:CD67" si="75">IF($CC$2=B4,D4,0)</f>
        <v>0</v>
      </c>
      <c r="CE4" s="11">
        <f t="shared" ref="CE4:CE67" si="76">IF($CE$2=B4,C4,0)</f>
        <v>0</v>
      </c>
      <c r="CF4" s="11">
        <f t="shared" ref="CF4:CF67" si="77">IF($CE$2=B4,D4,0)</f>
        <v>0</v>
      </c>
      <c r="CG4" s="11">
        <f t="shared" ref="CG4:CG67" si="78">IF($CG$2=B4,C4,0)</f>
        <v>0</v>
      </c>
      <c r="CH4" s="11">
        <f t="shared" ref="CH4:CH67" si="79">IF($CG$2=B4,D4,0)</f>
        <v>0</v>
      </c>
      <c r="CI4" s="11">
        <f t="shared" ref="CI4:CI67" si="80">IF($CI$2=B4,C4,0)</f>
        <v>0</v>
      </c>
      <c r="CJ4" s="11">
        <f t="shared" ref="CJ4:CJ67" si="81">IF($CI$2=B4,D4,0)</f>
        <v>0</v>
      </c>
      <c r="CK4" s="11">
        <f t="shared" ref="CK4:CK67" si="82">IF($CK$2=B4,C4,0)</f>
        <v>0</v>
      </c>
      <c r="CL4" s="11">
        <f t="shared" ref="CL4:CL67" si="83">IF($CK$2=B4,D4,0)</f>
        <v>0</v>
      </c>
      <c r="CM4" s="11">
        <f t="shared" ref="CM4:CM67" si="84">IF($CM$2=B4,C4,0)</f>
        <v>0</v>
      </c>
      <c r="CN4" s="11">
        <f t="shared" ref="CN4:CN67" si="85">IF($CM$2=B4,D4,0)</f>
        <v>0</v>
      </c>
      <c r="CO4" s="11">
        <f t="shared" ref="CO4:CO67" si="86">IF($CO$2=B4,C4,0)</f>
        <v>0</v>
      </c>
      <c r="CP4" s="11">
        <f t="shared" ref="CP4:CP67" si="87">IF($CO$2=B4,D4,0)</f>
        <v>0</v>
      </c>
      <c r="CQ4" s="11">
        <f>SUM(G4:CP4)</f>
        <v>30000</v>
      </c>
      <c r="CR4" s="25">
        <f t="shared" ref="CR4:CR35" si="88">CQ4-D4-C4</f>
        <v>0</v>
      </c>
    </row>
    <row r="5" spans="1:96" ht="15.6" x14ac:dyDescent="0.3">
      <c r="A5" s="131"/>
      <c r="B5" s="19" t="s">
        <v>82</v>
      </c>
      <c r="C5" s="16">
        <v>793</v>
      </c>
      <c r="D5" s="16"/>
      <c r="E5" s="155"/>
      <c r="F5" s="90"/>
      <c r="G5" s="11">
        <f t="shared" si="0"/>
        <v>0</v>
      </c>
      <c r="H5" s="11">
        <f t="shared" si="1"/>
        <v>0</v>
      </c>
      <c r="I5" s="112">
        <f t="shared" si="2"/>
        <v>793</v>
      </c>
      <c r="J5" s="13">
        <f t="shared" si="3"/>
        <v>0</v>
      </c>
      <c r="K5" s="11">
        <f t="shared" si="4"/>
        <v>0</v>
      </c>
      <c r="L5" s="11">
        <f t="shared" si="5"/>
        <v>0</v>
      </c>
      <c r="M5" s="13">
        <f t="shared" si="6"/>
        <v>0</v>
      </c>
      <c r="N5" s="13">
        <f t="shared" si="7"/>
        <v>0</v>
      </c>
      <c r="O5" s="11">
        <f t="shared" si="8"/>
        <v>0</v>
      </c>
      <c r="P5" s="11">
        <f t="shared" si="9"/>
        <v>0</v>
      </c>
      <c r="Q5" s="13">
        <f t="shared" si="10"/>
        <v>0</v>
      </c>
      <c r="R5" s="13">
        <f t="shared" si="11"/>
        <v>0</v>
      </c>
      <c r="S5" s="11">
        <f t="shared" si="12"/>
        <v>0</v>
      </c>
      <c r="T5" s="11">
        <f t="shared" si="13"/>
        <v>0</v>
      </c>
      <c r="U5" s="13">
        <f t="shared" si="14"/>
        <v>0</v>
      </c>
      <c r="V5" s="13">
        <f t="shared" si="15"/>
        <v>0</v>
      </c>
      <c r="W5" s="11">
        <f t="shared" si="16"/>
        <v>0</v>
      </c>
      <c r="X5" s="11">
        <f t="shared" si="17"/>
        <v>0</v>
      </c>
      <c r="Y5" s="13">
        <f t="shared" si="18"/>
        <v>0</v>
      </c>
      <c r="Z5" s="13">
        <f t="shared" si="19"/>
        <v>0</v>
      </c>
      <c r="AA5" s="11">
        <f t="shared" si="20"/>
        <v>0</v>
      </c>
      <c r="AB5" s="11">
        <f t="shared" si="21"/>
        <v>0</v>
      </c>
      <c r="AC5" s="13">
        <f t="shared" si="22"/>
        <v>0</v>
      </c>
      <c r="AD5" s="13">
        <f t="shared" si="23"/>
        <v>0</v>
      </c>
      <c r="AE5" s="11">
        <f t="shared" si="24"/>
        <v>0</v>
      </c>
      <c r="AF5" s="11">
        <f t="shared" si="25"/>
        <v>0</v>
      </c>
      <c r="AG5" s="13">
        <f t="shared" si="26"/>
        <v>0</v>
      </c>
      <c r="AH5" s="13">
        <f t="shared" si="27"/>
        <v>0</v>
      </c>
      <c r="AI5" s="11">
        <f t="shared" si="28"/>
        <v>0</v>
      </c>
      <c r="AJ5" s="11">
        <f t="shared" si="29"/>
        <v>0</v>
      </c>
      <c r="AK5" s="13">
        <f t="shared" si="30"/>
        <v>0</v>
      </c>
      <c r="AL5" s="13">
        <f t="shared" si="31"/>
        <v>0</v>
      </c>
      <c r="AM5" s="11">
        <f t="shared" si="32"/>
        <v>0</v>
      </c>
      <c r="AN5" s="11">
        <f t="shared" si="33"/>
        <v>0</v>
      </c>
      <c r="AO5" s="13">
        <f t="shared" si="34"/>
        <v>0</v>
      </c>
      <c r="AP5" s="13">
        <f t="shared" si="35"/>
        <v>0</v>
      </c>
      <c r="AQ5" s="13">
        <f t="shared" si="36"/>
        <v>0</v>
      </c>
      <c r="AR5" s="13">
        <f t="shared" si="37"/>
        <v>0</v>
      </c>
      <c r="AS5" s="11">
        <f t="shared" si="38"/>
        <v>0</v>
      </c>
      <c r="AT5" s="11">
        <f t="shared" si="39"/>
        <v>0</v>
      </c>
      <c r="AU5" s="13">
        <f t="shared" si="40"/>
        <v>0</v>
      </c>
      <c r="AV5" s="13">
        <f t="shared" si="41"/>
        <v>0</v>
      </c>
      <c r="AW5" s="11">
        <f t="shared" si="42"/>
        <v>0</v>
      </c>
      <c r="AX5" s="11">
        <f t="shared" si="43"/>
        <v>0</v>
      </c>
      <c r="AY5" s="13">
        <f t="shared" si="44"/>
        <v>0</v>
      </c>
      <c r="AZ5" s="13">
        <f t="shared" si="45"/>
        <v>0</v>
      </c>
      <c r="BA5" s="11">
        <f t="shared" si="46"/>
        <v>0</v>
      </c>
      <c r="BB5" s="11">
        <f t="shared" si="47"/>
        <v>0</v>
      </c>
      <c r="BC5" s="11">
        <f t="shared" si="48"/>
        <v>0</v>
      </c>
      <c r="BD5" s="11">
        <f t="shared" si="49"/>
        <v>0</v>
      </c>
      <c r="BE5" s="13">
        <f t="shared" si="50"/>
        <v>0</v>
      </c>
      <c r="BF5" s="13">
        <f t="shared" si="51"/>
        <v>0</v>
      </c>
      <c r="BG5" s="11">
        <f t="shared" si="52"/>
        <v>0</v>
      </c>
      <c r="BH5" s="11">
        <f t="shared" si="53"/>
        <v>0</v>
      </c>
      <c r="BI5" s="13">
        <f t="shared" si="54"/>
        <v>0</v>
      </c>
      <c r="BJ5" s="13">
        <f t="shared" si="55"/>
        <v>0</v>
      </c>
      <c r="BK5" s="11">
        <f t="shared" si="56"/>
        <v>0</v>
      </c>
      <c r="BL5" s="11">
        <f t="shared" si="57"/>
        <v>0</v>
      </c>
      <c r="BM5" s="13">
        <f t="shared" si="58"/>
        <v>0</v>
      </c>
      <c r="BN5" s="13">
        <f t="shared" si="59"/>
        <v>0</v>
      </c>
      <c r="BO5" s="11">
        <f t="shared" si="60"/>
        <v>0</v>
      </c>
      <c r="BP5" s="11">
        <f t="shared" si="61"/>
        <v>0</v>
      </c>
      <c r="BQ5" s="13">
        <f t="shared" si="62"/>
        <v>0</v>
      </c>
      <c r="BR5" s="13">
        <f t="shared" si="63"/>
        <v>0</v>
      </c>
      <c r="BS5" s="11">
        <f t="shared" si="64"/>
        <v>0</v>
      </c>
      <c r="BT5" s="11">
        <f t="shared" si="65"/>
        <v>0</v>
      </c>
      <c r="BU5" s="13">
        <f t="shared" si="66"/>
        <v>0</v>
      </c>
      <c r="BV5" s="13">
        <f t="shared" si="67"/>
        <v>0</v>
      </c>
      <c r="BW5" s="11">
        <f t="shared" si="68"/>
        <v>0</v>
      </c>
      <c r="BX5" s="11">
        <f t="shared" si="69"/>
        <v>0</v>
      </c>
      <c r="BY5" s="13">
        <f t="shared" si="70"/>
        <v>0</v>
      </c>
      <c r="BZ5" s="13">
        <f t="shared" si="71"/>
        <v>0</v>
      </c>
      <c r="CA5" s="11">
        <f t="shared" si="72"/>
        <v>0</v>
      </c>
      <c r="CB5" s="11">
        <f t="shared" si="73"/>
        <v>0</v>
      </c>
      <c r="CC5" s="11">
        <f t="shared" si="74"/>
        <v>0</v>
      </c>
      <c r="CD5" s="11">
        <f t="shared" si="75"/>
        <v>0</v>
      </c>
      <c r="CE5" s="11">
        <f t="shared" si="76"/>
        <v>0</v>
      </c>
      <c r="CF5" s="11">
        <f t="shared" si="77"/>
        <v>0</v>
      </c>
      <c r="CG5" s="11">
        <f t="shared" si="78"/>
        <v>0</v>
      </c>
      <c r="CH5" s="11">
        <f t="shared" si="79"/>
        <v>0</v>
      </c>
      <c r="CI5" s="11">
        <f t="shared" si="80"/>
        <v>0</v>
      </c>
      <c r="CJ5" s="11">
        <f t="shared" si="81"/>
        <v>0</v>
      </c>
      <c r="CK5" s="11">
        <f t="shared" si="82"/>
        <v>0</v>
      </c>
      <c r="CL5" s="11">
        <f t="shared" si="83"/>
        <v>0</v>
      </c>
      <c r="CM5" s="11">
        <f t="shared" si="84"/>
        <v>0</v>
      </c>
      <c r="CN5" s="11">
        <f t="shared" si="85"/>
        <v>0</v>
      </c>
      <c r="CO5" s="11">
        <f t="shared" si="86"/>
        <v>0</v>
      </c>
      <c r="CP5" s="11">
        <f t="shared" si="87"/>
        <v>0</v>
      </c>
      <c r="CQ5" s="11">
        <f t="shared" ref="CQ5:CQ8" si="89">SUM(G5:CP5)</f>
        <v>793</v>
      </c>
      <c r="CR5" s="25">
        <f t="shared" si="88"/>
        <v>0</v>
      </c>
    </row>
    <row r="6" spans="1:96" ht="15.6" x14ac:dyDescent="0.3">
      <c r="A6" s="131"/>
      <c r="B6" s="19" t="s">
        <v>137</v>
      </c>
      <c r="C6" s="16">
        <v>129207</v>
      </c>
      <c r="D6" s="16"/>
      <c r="E6" s="155"/>
      <c r="F6" s="90"/>
      <c r="G6" s="11">
        <f t="shared" si="0"/>
        <v>0</v>
      </c>
      <c r="H6" s="11">
        <f t="shared" si="1"/>
        <v>0</v>
      </c>
      <c r="I6" s="13">
        <f t="shared" si="2"/>
        <v>0</v>
      </c>
      <c r="J6" s="13">
        <f t="shared" si="3"/>
        <v>0</v>
      </c>
      <c r="K6" s="11">
        <f t="shared" si="4"/>
        <v>0</v>
      </c>
      <c r="L6" s="11">
        <f t="shared" si="5"/>
        <v>0</v>
      </c>
      <c r="M6" s="13">
        <f t="shared" si="6"/>
        <v>0</v>
      </c>
      <c r="N6" s="13">
        <f t="shared" si="7"/>
        <v>0</v>
      </c>
      <c r="O6" s="11">
        <f t="shared" si="8"/>
        <v>0</v>
      </c>
      <c r="P6" s="11">
        <f t="shared" si="9"/>
        <v>0</v>
      </c>
      <c r="Q6" s="13">
        <f t="shared" si="10"/>
        <v>0</v>
      </c>
      <c r="R6" s="13">
        <f t="shared" si="11"/>
        <v>0</v>
      </c>
      <c r="S6" s="11">
        <f t="shared" si="12"/>
        <v>0</v>
      </c>
      <c r="T6" s="11">
        <f t="shared" si="13"/>
        <v>0</v>
      </c>
      <c r="U6" s="13">
        <f t="shared" si="14"/>
        <v>0</v>
      </c>
      <c r="V6" s="13">
        <f t="shared" si="15"/>
        <v>0</v>
      </c>
      <c r="W6" s="11">
        <f t="shared" si="16"/>
        <v>0</v>
      </c>
      <c r="X6" s="11">
        <f t="shared" si="17"/>
        <v>0</v>
      </c>
      <c r="Y6" s="13">
        <f t="shared" si="18"/>
        <v>0</v>
      </c>
      <c r="Z6" s="13">
        <f t="shared" si="19"/>
        <v>0</v>
      </c>
      <c r="AA6" s="11">
        <f t="shared" si="20"/>
        <v>0</v>
      </c>
      <c r="AB6" s="11">
        <f t="shared" si="21"/>
        <v>0</v>
      </c>
      <c r="AC6" s="13">
        <f t="shared" si="22"/>
        <v>0</v>
      </c>
      <c r="AD6" s="13">
        <f t="shared" si="23"/>
        <v>0</v>
      </c>
      <c r="AE6" s="11">
        <f t="shared" si="24"/>
        <v>0</v>
      </c>
      <c r="AF6" s="11">
        <f t="shared" si="25"/>
        <v>0</v>
      </c>
      <c r="AG6" s="13">
        <f t="shared" si="26"/>
        <v>0</v>
      </c>
      <c r="AH6" s="13">
        <f t="shared" si="27"/>
        <v>0</v>
      </c>
      <c r="AI6" s="11">
        <f t="shared" si="28"/>
        <v>0</v>
      </c>
      <c r="AJ6" s="11">
        <f t="shared" si="29"/>
        <v>0</v>
      </c>
      <c r="AK6" s="13">
        <f t="shared" si="30"/>
        <v>0</v>
      </c>
      <c r="AL6" s="13">
        <f t="shared" si="31"/>
        <v>0</v>
      </c>
      <c r="AM6" s="11">
        <f t="shared" si="32"/>
        <v>0</v>
      </c>
      <c r="AN6" s="11">
        <f t="shared" si="33"/>
        <v>0</v>
      </c>
      <c r="AO6" s="13">
        <f t="shared" si="34"/>
        <v>0</v>
      </c>
      <c r="AP6" s="13">
        <f t="shared" si="35"/>
        <v>0</v>
      </c>
      <c r="AQ6" s="13">
        <f t="shared" si="36"/>
        <v>0</v>
      </c>
      <c r="AR6" s="13">
        <f t="shared" si="37"/>
        <v>0</v>
      </c>
      <c r="AS6" s="11">
        <f t="shared" si="38"/>
        <v>129207</v>
      </c>
      <c r="AT6" s="11">
        <f t="shared" si="39"/>
        <v>0</v>
      </c>
      <c r="AU6" s="13">
        <f t="shared" si="40"/>
        <v>0</v>
      </c>
      <c r="AV6" s="13">
        <f t="shared" si="41"/>
        <v>0</v>
      </c>
      <c r="AW6" s="11">
        <f t="shared" si="42"/>
        <v>0</v>
      </c>
      <c r="AX6" s="11">
        <f t="shared" si="43"/>
        <v>0</v>
      </c>
      <c r="AY6" s="13">
        <f t="shared" si="44"/>
        <v>0</v>
      </c>
      <c r="AZ6" s="13">
        <f t="shared" si="45"/>
        <v>0</v>
      </c>
      <c r="BA6" s="11">
        <f t="shared" si="46"/>
        <v>0</v>
      </c>
      <c r="BB6" s="11">
        <f t="shared" si="47"/>
        <v>0</v>
      </c>
      <c r="BC6" s="11">
        <f t="shared" si="48"/>
        <v>0</v>
      </c>
      <c r="BD6" s="11">
        <f t="shared" si="49"/>
        <v>0</v>
      </c>
      <c r="BE6" s="13">
        <f t="shared" si="50"/>
        <v>0</v>
      </c>
      <c r="BF6" s="13">
        <f t="shared" si="51"/>
        <v>0</v>
      </c>
      <c r="BG6" s="11">
        <f t="shared" si="52"/>
        <v>0</v>
      </c>
      <c r="BH6" s="11">
        <f t="shared" si="53"/>
        <v>0</v>
      </c>
      <c r="BI6" s="13">
        <f t="shared" si="54"/>
        <v>0</v>
      </c>
      <c r="BJ6" s="13">
        <f t="shared" si="55"/>
        <v>0</v>
      </c>
      <c r="BK6" s="11">
        <f t="shared" si="56"/>
        <v>0</v>
      </c>
      <c r="BL6" s="11">
        <f t="shared" si="57"/>
        <v>0</v>
      </c>
      <c r="BM6" s="13">
        <f t="shared" si="58"/>
        <v>0</v>
      </c>
      <c r="BN6" s="13">
        <f t="shared" si="59"/>
        <v>0</v>
      </c>
      <c r="BO6" s="11">
        <f t="shared" si="60"/>
        <v>0</v>
      </c>
      <c r="BP6" s="11">
        <f t="shared" si="61"/>
        <v>0</v>
      </c>
      <c r="BQ6" s="13">
        <f t="shared" si="62"/>
        <v>0</v>
      </c>
      <c r="BR6" s="13">
        <f t="shared" si="63"/>
        <v>0</v>
      </c>
      <c r="BS6" s="11">
        <f t="shared" si="64"/>
        <v>0</v>
      </c>
      <c r="BT6" s="11">
        <f t="shared" si="65"/>
        <v>0</v>
      </c>
      <c r="BU6" s="13">
        <f t="shared" si="66"/>
        <v>0</v>
      </c>
      <c r="BV6" s="13">
        <f t="shared" si="67"/>
        <v>0</v>
      </c>
      <c r="BW6" s="11">
        <f t="shared" si="68"/>
        <v>0</v>
      </c>
      <c r="BX6" s="11">
        <f t="shared" si="69"/>
        <v>0</v>
      </c>
      <c r="BY6" s="13">
        <f t="shared" si="70"/>
        <v>0</v>
      </c>
      <c r="BZ6" s="13">
        <f t="shared" si="71"/>
        <v>0</v>
      </c>
      <c r="CA6" s="11">
        <f t="shared" si="72"/>
        <v>0</v>
      </c>
      <c r="CB6" s="11">
        <f t="shared" si="73"/>
        <v>0</v>
      </c>
      <c r="CC6" s="11">
        <f t="shared" si="74"/>
        <v>0</v>
      </c>
      <c r="CD6" s="11">
        <f t="shared" si="75"/>
        <v>0</v>
      </c>
      <c r="CE6" s="11">
        <f t="shared" si="76"/>
        <v>0</v>
      </c>
      <c r="CF6" s="11">
        <f t="shared" si="77"/>
        <v>0</v>
      </c>
      <c r="CG6" s="11">
        <f t="shared" si="78"/>
        <v>0</v>
      </c>
      <c r="CH6" s="11">
        <f t="shared" si="79"/>
        <v>0</v>
      </c>
      <c r="CI6" s="11">
        <f t="shared" si="80"/>
        <v>0</v>
      </c>
      <c r="CJ6" s="11">
        <f t="shared" si="81"/>
        <v>0</v>
      </c>
      <c r="CK6" s="11">
        <f t="shared" si="82"/>
        <v>0</v>
      </c>
      <c r="CL6" s="11">
        <f t="shared" si="83"/>
        <v>0</v>
      </c>
      <c r="CM6" s="11">
        <f t="shared" si="84"/>
        <v>0</v>
      </c>
      <c r="CN6" s="11">
        <f t="shared" si="85"/>
        <v>0</v>
      </c>
      <c r="CO6" s="11">
        <f t="shared" si="86"/>
        <v>0</v>
      </c>
      <c r="CP6" s="11">
        <f t="shared" si="87"/>
        <v>0</v>
      </c>
      <c r="CQ6" s="11">
        <f t="shared" si="89"/>
        <v>129207</v>
      </c>
      <c r="CR6" s="25">
        <f t="shared" si="88"/>
        <v>0</v>
      </c>
    </row>
    <row r="7" spans="1:96" ht="15.6" x14ac:dyDescent="0.3">
      <c r="A7" s="131"/>
      <c r="B7" s="119" t="s">
        <v>83</v>
      </c>
      <c r="C7" s="16"/>
      <c r="D7" s="16">
        <v>130000</v>
      </c>
      <c r="E7" s="155"/>
      <c r="F7" s="90"/>
      <c r="G7" s="11">
        <f t="shared" si="0"/>
        <v>0</v>
      </c>
      <c r="H7" s="11">
        <f t="shared" si="1"/>
        <v>0</v>
      </c>
      <c r="I7" s="13">
        <f t="shared" si="2"/>
        <v>0</v>
      </c>
      <c r="J7" s="13">
        <f t="shared" si="3"/>
        <v>0</v>
      </c>
      <c r="K7" s="11">
        <f t="shared" si="4"/>
        <v>0</v>
      </c>
      <c r="L7" s="11">
        <f t="shared" si="5"/>
        <v>130000</v>
      </c>
      <c r="M7" s="13">
        <f t="shared" si="6"/>
        <v>0</v>
      </c>
      <c r="N7" s="13">
        <f t="shared" si="7"/>
        <v>0</v>
      </c>
      <c r="O7" s="11">
        <f t="shared" si="8"/>
        <v>0</v>
      </c>
      <c r="P7" s="11">
        <f t="shared" si="9"/>
        <v>0</v>
      </c>
      <c r="Q7" s="13">
        <f t="shared" si="10"/>
        <v>0</v>
      </c>
      <c r="R7" s="13">
        <f t="shared" si="11"/>
        <v>0</v>
      </c>
      <c r="S7" s="11">
        <f t="shared" si="12"/>
        <v>0</v>
      </c>
      <c r="T7" s="11">
        <f t="shared" si="13"/>
        <v>0</v>
      </c>
      <c r="U7" s="13">
        <f t="shared" si="14"/>
        <v>0</v>
      </c>
      <c r="V7" s="13">
        <f t="shared" si="15"/>
        <v>0</v>
      </c>
      <c r="W7" s="11">
        <f t="shared" si="16"/>
        <v>0</v>
      </c>
      <c r="X7" s="11">
        <f t="shared" si="17"/>
        <v>0</v>
      </c>
      <c r="Y7" s="13">
        <f t="shared" si="18"/>
        <v>0</v>
      </c>
      <c r="Z7" s="13">
        <f t="shared" si="19"/>
        <v>0</v>
      </c>
      <c r="AA7" s="11">
        <f t="shared" si="20"/>
        <v>0</v>
      </c>
      <c r="AB7" s="11">
        <f t="shared" si="21"/>
        <v>0</v>
      </c>
      <c r="AC7" s="13">
        <f t="shared" si="22"/>
        <v>0</v>
      </c>
      <c r="AD7" s="13">
        <f t="shared" si="23"/>
        <v>0</v>
      </c>
      <c r="AE7" s="11">
        <f t="shared" si="24"/>
        <v>0</v>
      </c>
      <c r="AF7" s="11">
        <f t="shared" si="25"/>
        <v>0</v>
      </c>
      <c r="AG7" s="13">
        <f t="shared" si="26"/>
        <v>0</v>
      </c>
      <c r="AH7" s="13">
        <f t="shared" si="27"/>
        <v>0</v>
      </c>
      <c r="AI7" s="11">
        <f t="shared" si="28"/>
        <v>0</v>
      </c>
      <c r="AJ7" s="11">
        <f t="shared" si="29"/>
        <v>0</v>
      </c>
      <c r="AK7" s="13">
        <f t="shared" si="30"/>
        <v>0</v>
      </c>
      <c r="AL7" s="13">
        <f t="shared" si="31"/>
        <v>0</v>
      </c>
      <c r="AM7" s="11">
        <f t="shared" si="32"/>
        <v>0</v>
      </c>
      <c r="AN7" s="11">
        <f t="shared" si="33"/>
        <v>0</v>
      </c>
      <c r="AO7" s="13">
        <f t="shared" si="34"/>
        <v>0</v>
      </c>
      <c r="AP7" s="13">
        <f t="shared" si="35"/>
        <v>0</v>
      </c>
      <c r="AQ7" s="13">
        <f t="shared" si="36"/>
        <v>0</v>
      </c>
      <c r="AR7" s="13">
        <f t="shared" si="37"/>
        <v>0</v>
      </c>
      <c r="AS7" s="11">
        <f t="shared" si="38"/>
        <v>0</v>
      </c>
      <c r="AT7" s="11">
        <f t="shared" si="39"/>
        <v>0</v>
      </c>
      <c r="AU7" s="13">
        <f t="shared" si="40"/>
        <v>0</v>
      </c>
      <c r="AV7" s="13">
        <f t="shared" si="41"/>
        <v>0</v>
      </c>
      <c r="AW7" s="11">
        <f t="shared" si="42"/>
        <v>0</v>
      </c>
      <c r="AX7" s="11">
        <f t="shared" si="43"/>
        <v>0</v>
      </c>
      <c r="AY7" s="13">
        <f t="shared" si="44"/>
        <v>0</v>
      </c>
      <c r="AZ7" s="13">
        <f t="shared" si="45"/>
        <v>0</v>
      </c>
      <c r="BA7" s="11">
        <f t="shared" si="46"/>
        <v>0</v>
      </c>
      <c r="BB7" s="11">
        <f t="shared" si="47"/>
        <v>0</v>
      </c>
      <c r="BC7" s="11">
        <f t="shared" si="48"/>
        <v>0</v>
      </c>
      <c r="BD7" s="11">
        <f t="shared" si="49"/>
        <v>0</v>
      </c>
      <c r="BE7" s="13">
        <f t="shared" si="50"/>
        <v>0</v>
      </c>
      <c r="BF7" s="13">
        <f t="shared" si="51"/>
        <v>0</v>
      </c>
      <c r="BG7" s="11">
        <f t="shared" si="52"/>
        <v>0</v>
      </c>
      <c r="BH7" s="11">
        <f t="shared" si="53"/>
        <v>0</v>
      </c>
      <c r="BI7" s="13">
        <f t="shared" si="54"/>
        <v>0</v>
      </c>
      <c r="BJ7" s="13">
        <f t="shared" si="55"/>
        <v>0</v>
      </c>
      <c r="BK7" s="11">
        <f t="shared" si="56"/>
        <v>0</v>
      </c>
      <c r="BL7" s="11">
        <f t="shared" si="57"/>
        <v>0</v>
      </c>
      <c r="BM7" s="13">
        <f t="shared" si="58"/>
        <v>0</v>
      </c>
      <c r="BN7" s="13">
        <f t="shared" si="59"/>
        <v>0</v>
      </c>
      <c r="BO7" s="11">
        <f t="shared" si="60"/>
        <v>0</v>
      </c>
      <c r="BP7" s="11">
        <f t="shared" si="61"/>
        <v>0</v>
      </c>
      <c r="BQ7" s="13">
        <f t="shared" si="62"/>
        <v>0</v>
      </c>
      <c r="BR7" s="13">
        <f t="shared" si="63"/>
        <v>0</v>
      </c>
      <c r="BS7" s="11">
        <f t="shared" si="64"/>
        <v>0</v>
      </c>
      <c r="BT7" s="11">
        <f t="shared" si="65"/>
        <v>0</v>
      </c>
      <c r="BU7" s="13">
        <f t="shared" si="66"/>
        <v>0</v>
      </c>
      <c r="BV7" s="13">
        <f t="shared" si="67"/>
        <v>0</v>
      </c>
      <c r="BW7" s="11">
        <f t="shared" si="68"/>
        <v>0</v>
      </c>
      <c r="BX7" s="11">
        <f t="shared" si="69"/>
        <v>0</v>
      </c>
      <c r="BY7" s="13">
        <f t="shared" si="70"/>
        <v>0</v>
      </c>
      <c r="BZ7" s="13">
        <f t="shared" si="71"/>
        <v>0</v>
      </c>
      <c r="CA7" s="11">
        <f t="shared" si="72"/>
        <v>0</v>
      </c>
      <c r="CB7" s="11">
        <f t="shared" si="73"/>
        <v>0</v>
      </c>
      <c r="CC7" s="11">
        <f t="shared" si="74"/>
        <v>0</v>
      </c>
      <c r="CD7" s="11">
        <f t="shared" si="75"/>
        <v>0</v>
      </c>
      <c r="CE7" s="11">
        <f t="shared" si="76"/>
        <v>0</v>
      </c>
      <c r="CF7" s="11">
        <f t="shared" si="77"/>
        <v>0</v>
      </c>
      <c r="CG7" s="11">
        <f t="shared" si="78"/>
        <v>0</v>
      </c>
      <c r="CH7" s="11">
        <f t="shared" si="79"/>
        <v>0</v>
      </c>
      <c r="CI7" s="11">
        <f t="shared" si="80"/>
        <v>0</v>
      </c>
      <c r="CJ7" s="11">
        <f t="shared" si="81"/>
        <v>0</v>
      </c>
      <c r="CK7" s="11">
        <f t="shared" si="82"/>
        <v>0</v>
      </c>
      <c r="CL7" s="11">
        <f t="shared" si="83"/>
        <v>0</v>
      </c>
      <c r="CM7" s="11">
        <f t="shared" si="84"/>
        <v>0</v>
      </c>
      <c r="CN7" s="11">
        <f t="shared" si="85"/>
        <v>0</v>
      </c>
      <c r="CO7" s="11">
        <f t="shared" si="86"/>
        <v>0</v>
      </c>
      <c r="CP7" s="11">
        <f t="shared" si="87"/>
        <v>0</v>
      </c>
      <c r="CQ7" s="11">
        <f t="shared" si="89"/>
        <v>130000</v>
      </c>
      <c r="CR7" s="25">
        <f t="shared" si="88"/>
        <v>0</v>
      </c>
    </row>
    <row r="8" spans="1:96" ht="15.6" x14ac:dyDescent="0.3">
      <c r="A8" s="131"/>
      <c r="B8" s="19" t="s">
        <v>84</v>
      </c>
      <c r="C8" s="16"/>
      <c r="D8" s="16">
        <v>30000</v>
      </c>
      <c r="E8" s="155"/>
      <c r="F8" s="90"/>
      <c r="G8" s="11">
        <f t="shared" si="0"/>
        <v>0</v>
      </c>
      <c r="H8" s="11">
        <f t="shared" si="1"/>
        <v>0</v>
      </c>
      <c r="I8" s="13">
        <f t="shared" si="2"/>
        <v>0</v>
      </c>
      <c r="J8" s="13">
        <f t="shared" si="3"/>
        <v>0</v>
      </c>
      <c r="K8" s="11">
        <f t="shared" si="4"/>
        <v>0</v>
      </c>
      <c r="L8" s="11">
        <f t="shared" si="5"/>
        <v>0</v>
      </c>
      <c r="M8" s="13">
        <f t="shared" si="6"/>
        <v>0</v>
      </c>
      <c r="N8" s="13">
        <f t="shared" si="7"/>
        <v>30000</v>
      </c>
      <c r="O8" s="11">
        <f t="shared" si="8"/>
        <v>0</v>
      </c>
      <c r="P8" s="11">
        <f t="shared" si="9"/>
        <v>0</v>
      </c>
      <c r="Q8" s="13">
        <f t="shared" si="10"/>
        <v>0</v>
      </c>
      <c r="R8" s="13">
        <f t="shared" si="11"/>
        <v>0</v>
      </c>
      <c r="S8" s="11">
        <f t="shared" si="12"/>
        <v>0</v>
      </c>
      <c r="T8" s="11">
        <f t="shared" si="13"/>
        <v>0</v>
      </c>
      <c r="U8" s="13">
        <f t="shared" si="14"/>
        <v>0</v>
      </c>
      <c r="V8" s="13">
        <f t="shared" si="15"/>
        <v>0</v>
      </c>
      <c r="W8" s="11">
        <f t="shared" si="16"/>
        <v>0</v>
      </c>
      <c r="X8" s="11">
        <f t="shared" si="17"/>
        <v>0</v>
      </c>
      <c r="Y8" s="13">
        <f t="shared" si="18"/>
        <v>0</v>
      </c>
      <c r="Z8" s="13">
        <f t="shared" si="19"/>
        <v>0</v>
      </c>
      <c r="AA8" s="11">
        <f t="shared" si="20"/>
        <v>0</v>
      </c>
      <c r="AB8" s="11">
        <f t="shared" si="21"/>
        <v>0</v>
      </c>
      <c r="AC8" s="13">
        <f t="shared" si="22"/>
        <v>0</v>
      </c>
      <c r="AD8" s="13">
        <f t="shared" si="23"/>
        <v>0</v>
      </c>
      <c r="AE8" s="11">
        <f t="shared" si="24"/>
        <v>0</v>
      </c>
      <c r="AF8" s="11">
        <f t="shared" si="25"/>
        <v>0</v>
      </c>
      <c r="AG8" s="13">
        <f t="shared" si="26"/>
        <v>0</v>
      </c>
      <c r="AH8" s="13">
        <f t="shared" si="27"/>
        <v>0</v>
      </c>
      <c r="AI8" s="11">
        <f t="shared" si="28"/>
        <v>0</v>
      </c>
      <c r="AJ8" s="11">
        <f t="shared" si="29"/>
        <v>0</v>
      </c>
      <c r="AK8" s="13">
        <f t="shared" si="30"/>
        <v>0</v>
      </c>
      <c r="AL8" s="13">
        <f t="shared" si="31"/>
        <v>0</v>
      </c>
      <c r="AM8" s="11">
        <f t="shared" si="32"/>
        <v>0</v>
      </c>
      <c r="AN8" s="11">
        <f t="shared" si="33"/>
        <v>0</v>
      </c>
      <c r="AO8" s="13">
        <f t="shared" si="34"/>
        <v>0</v>
      </c>
      <c r="AP8" s="13">
        <f t="shared" si="35"/>
        <v>0</v>
      </c>
      <c r="AQ8" s="13">
        <f t="shared" si="36"/>
        <v>0</v>
      </c>
      <c r="AR8" s="13">
        <f t="shared" si="37"/>
        <v>0</v>
      </c>
      <c r="AS8" s="11">
        <f t="shared" si="38"/>
        <v>0</v>
      </c>
      <c r="AT8" s="11">
        <f t="shared" si="39"/>
        <v>0</v>
      </c>
      <c r="AU8" s="13">
        <f t="shared" si="40"/>
        <v>0</v>
      </c>
      <c r="AV8" s="13">
        <f t="shared" si="41"/>
        <v>0</v>
      </c>
      <c r="AW8" s="11">
        <f t="shared" si="42"/>
        <v>0</v>
      </c>
      <c r="AX8" s="11">
        <f t="shared" si="43"/>
        <v>0</v>
      </c>
      <c r="AY8" s="13">
        <f t="shared" si="44"/>
        <v>0</v>
      </c>
      <c r="AZ8" s="13">
        <f t="shared" si="45"/>
        <v>0</v>
      </c>
      <c r="BA8" s="11">
        <f t="shared" si="46"/>
        <v>0</v>
      </c>
      <c r="BB8" s="11">
        <f t="shared" si="47"/>
        <v>0</v>
      </c>
      <c r="BC8" s="11">
        <f t="shared" si="48"/>
        <v>0</v>
      </c>
      <c r="BD8" s="11">
        <f t="shared" si="49"/>
        <v>0</v>
      </c>
      <c r="BE8" s="13">
        <f t="shared" si="50"/>
        <v>0</v>
      </c>
      <c r="BF8" s="13">
        <f t="shared" si="51"/>
        <v>0</v>
      </c>
      <c r="BG8" s="11">
        <f t="shared" si="52"/>
        <v>0</v>
      </c>
      <c r="BH8" s="11">
        <f t="shared" si="53"/>
        <v>0</v>
      </c>
      <c r="BI8" s="13">
        <f t="shared" si="54"/>
        <v>0</v>
      </c>
      <c r="BJ8" s="13">
        <f t="shared" si="55"/>
        <v>0</v>
      </c>
      <c r="BK8" s="11">
        <f t="shared" si="56"/>
        <v>0</v>
      </c>
      <c r="BL8" s="11">
        <f t="shared" si="57"/>
        <v>0</v>
      </c>
      <c r="BM8" s="13">
        <f t="shared" si="58"/>
        <v>0</v>
      </c>
      <c r="BN8" s="13">
        <f t="shared" si="59"/>
        <v>0</v>
      </c>
      <c r="BO8" s="11">
        <f t="shared" si="60"/>
        <v>0</v>
      </c>
      <c r="BP8" s="11">
        <f t="shared" si="61"/>
        <v>0</v>
      </c>
      <c r="BQ8" s="13">
        <f t="shared" si="62"/>
        <v>0</v>
      </c>
      <c r="BR8" s="13">
        <f t="shared" si="63"/>
        <v>0</v>
      </c>
      <c r="BS8" s="11">
        <f t="shared" si="64"/>
        <v>0</v>
      </c>
      <c r="BT8" s="11">
        <f t="shared" si="65"/>
        <v>0</v>
      </c>
      <c r="BU8" s="13">
        <f t="shared" si="66"/>
        <v>0</v>
      </c>
      <c r="BV8" s="13">
        <f t="shared" si="67"/>
        <v>0</v>
      </c>
      <c r="BW8" s="11">
        <f t="shared" si="68"/>
        <v>0</v>
      </c>
      <c r="BX8" s="11">
        <f t="shared" si="69"/>
        <v>0</v>
      </c>
      <c r="BY8" s="13">
        <f t="shared" si="70"/>
        <v>0</v>
      </c>
      <c r="BZ8" s="13">
        <f t="shared" si="71"/>
        <v>0</v>
      </c>
      <c r="CA8" s="11">
        <f t="shared" si="72"/>
        <v>0</v>
      </c>
      <c r="CB8" s="11">
        <f t="shared" si="73"/>
        <v>0</v>
      </c>
      <c r="CC8" s="11">
        <f t="shared" si="74"/>
        <v>0</v>
      </c>
      <c r="CD8" s="11">
        <f t="shared" si="75"/>
        <v>0</v>
      </c>
      <c r="CE8" s="11">
        <f t="shared" si="76"/>
        <v>0</v>
      </c>
      <c r="CF8" s="11">
        <f t="shared" si="77"/>
        <v>0</v>
      </c>
      <c r="CG8" s="11">
        <f t="shared" si="78"/>
        <v>0</v>
      </c>
      <c r="CH8" s="11">
        <f t="shared" si="79"/>
        <v>0</v>
      </c>
      <c r="CI8" s="11">
        <f t="shared" si="80"/>
        <v>0</v>
      </c>
      <c r="CJ8" s="11">
        <f t="shared" si="81"/>
        <v>0</v>
      </c>
      <c r="CK8" s="11">
        <f t="shared" si="82"/>
        <v>0</v>
      </c>
      <c r="CL8" s="11">
        <f t="shared" si="83"/>
        <v>0</v>
      </c>
      <c r="CM8" s="11">
        <f t="shared" si="84"/>
        <v>0</v>
      </c>
      <c r="CN8" s="11">
        <f t="shared" si="85"/>
        <v>0</v>
      </c>
      <c r="CO8" s="11">
        <f t="shared" si="86"/>
        <v>0</v>
      </c>
      <c r="CP8" s="11">
        <f t="shared" si="87"/>
        <v>0</v>
      </c>
      <c r="CQ8" s="11">
        <f t="shared" si="89"/>
        <v>30000</v>
      </c>
      <c r="CR8" s="25">
        <f t="shared" si="88"/>
        <v>0</v>
      </c>
    </row>
    <row r="9" spans="1:96" ht="15.6" x14ac:dyDescent="0.3">
      <c r="A9" s="134">
        <v>44569</v>
      </c>
      <c r="B9" s="20" t="s">
        <v>129</v>
      </c>
      <c r="C9" s="15">
        <v>200</v>
      </c>
      <c r="D9" s="15"/>
      <c r="E9" s="151"/>
      <c r="F9" s="90"/>
      <c r="G9" s="11">
        <f t="shared" si="0"/>
        <v>0</v>
      </c>
      <c r="H9" s="11">
        <f t="shared" si="1"/>
        <v>0</v>
      </c>
      <c r="I9" s="13">
        <f t="shared" si="2"/>
        <v>0</v>
      </c>
      <c r="J9" s="13">
        <f t="shared" si="3"/>
        <v>0</v>
      </c>
      <c r="K9" s="11">
        <f t="shared" si="4"/>
        <v>0</v>
      </c>
      <c r="L9" s="11">
        <f t="shared" si="5"/>
        <v>0</v>
      </c>
      <c r="M9" s="13">
        <f t="shared" si="6"/>
        <v>0</v>
      </c>
      <c r="N9" s="13">
        <f t="shared" si="7"/>
        <v>0</v>
      </c>
      <c r="O9" s="11">
        <f t="shared" si="8"/>
        <v>0</v>
      </c>
      <c r="P9" s="11">
        <f t="shared" si="9"/>
        <v>0</v>
      </c>
      <c r="Q9" s="13">
        <f t="shared" si="10"/>
        <v>0</v>
      </c>
      <c r="R9" s="13">
        <f t="shared" si="11"/>
        <v>0</v>
      </c>
      <c r="S9" s="11">
        <f t="shared" si="12"/>
        <v>0</v>
      </c>
      <c r="T9" s="11">
        <f t="shared" si="13"/>
        <v>0</v>
      </c>
      <c r="U9" s="13">
        <f t="shared" si="14"/>
        <v>0</v>
      </c>
      <c r="V9" s="13">
        <f t="shared" si="15"/>
        <v>0</v>
      </c>
      <c r="W9" s="11">
        <f t="shared" si="16"/>
        <v>0</v>
      </c>
      <c r="X9" s="11">
        <f t="shared" si="17"/>
        <v>0</v>
      </c>
      <c r="Y9" s="13">
        <f t="shared" si="18"/>
        <v>0</v>
      </c>
      <c r="Z9" s="13">
        <f t="shared" si="19"/>
        <v>0</v>
      </c>
      <c r="AA9" s="11">
        <f t="shared" si="20"/>
        <v>0</v>
      </c>
      <c r="AB9" s="11">
        <f t="shared" si="21"/>
        <v>0</v>
      </c>
      <c r="AC9" s="13">
        <f t="shared" si="22"/>
        <v>200</v>
      </c>
      <c r="AD9" s="13">
        <f t="shared" si="23"/>
        <v>0</v>
      </c>
      <c r="AE9" s="11">
        <f t="shared" si="24"/>
        <v>0</v>
      </c>
      <c r="AF9" s="11">
        <f t="shared" si="25"/>
        <v>0</v>
      </c>
      <c r="AG9" s="13">
        <f t="shared" si="26"/>
        <v>0</v>
      </c>
      <c r="AH9" s="13">
        <f t="shared" si="27"/>
        <v>0</v>
      </c>
      <c r="AI9" s="11">
        <f t="shared" si="28"/>
        <v>0</v>
      </c>
      <c r="AJ9" s="11">
        <f t="shared" si="29"/>
        <v>0</v>
      </c>
      <c r="AK9" s="13">
        <f t="shared" si="30"/>
        <v>0</v>
      </c>
      <c r="AL9" s="13">
        <f t="shared" si="31"/>
        <v>0</v>
      </c>
      <c r="AM9" s="11">
        <f t="shared" si="32"/>
        <v>0</v>
      </c>
      <c r="AN9" s="11">
        <f t="shared" si="33"/>
        <v>0</v>
      </c>
      <c r="AO9" s="13">
        <f t="shared" si="34"/>
        <v>0</v>
      </c>
      <c r="AP9" s="13">
        <f t="shared" si="35"/>
        <v>0</v>
      </c>
      <c r="AQ9" s="13">
        <f t="shared" si="36"/>
        <v>0</v>
      </c>
      <c r="AR9" s="13">
        <f t="shared" si="37"/>
        <v>0</v>
      </c>
      <c r="AS9" s="11">
        <f t="shared" si="38"/>
        <v>0</v>
      </c>
      <c r="AT9" s="11">
        <f t="shared" si="39"/>
        <v>0</v>
      </c>
      <c r="AU9" s="13">
        <f t="shared" si="40"/>
        <v>0</v>
      </c>
      <c r="AV9" s="13">
        <f t="shared" si="41"/>
        <v>0</v>
      </c>
      <c r="AW9" s="11">
        <f t="shared" si="42"/>
        <v>0</v>
      </c>
      <c r="AX9" s="11">
        <f t="shared" si="43"/>
        <v>0</v>
      </c>
      <c r="AY9" s="13">
        <f t="shared" si="44"/>
        <v>0</v>
      </c>
      <c r="AZ9" s="13">
        <f t="shared" si="45"/>
        <v>0</v>
      </c>
      <c r="BA9" s="11">
        <f t="shared" si="46"/>
        <v>0</v>
      </c>
      <c r="BB9" s="11">
        <f t="shared" si="47"/>
        <v>0</v>
      </c>
      <c r="BC9" s="11">
        <f t="shared" si="48"/>
        <v>0</v>
      </c>
      <c r="BD9" s="11">
        <f t="shared" si="49"/>
        <v>0</v>
      </c>
      <c r="BE9" s="13">
        <f t="shared" si="50"/>
        <v>0</v>
      </c>
      <c r="BF9" s="13">
        <f t="shared" si="51"/>
        <v>0</v>
      </c>
      <c r="BG9" s="11">
        <f t="shared" si="52"/>
        <v>0</v>
      </c>
      <c r="BH9" s="11">
        <f t="shared" si="53"/>
        <v>0</v>
      </c>
      <c r="BI9" s="13">
        <f t="shared" si="54"/>
        <v>0</v>
      </c>
      <c r="BJ9" s="13">
        <f t="shared" si="55"/>
        <v>0</v>
      </c>
      <c r="BK9" s="11">
        <f t="shared" si="56"/>
        <v>0</v>
      </c>
      <c r="BL9" s="11">
        <f t="shared" si="57"/>
        <v>0</v>
      </c>
      <c r="BM9" s="13">
        <f t="shared" si="58"/>
        <v>0</v>
      </c>
      <c r="BN9" s="13">
        <f t="shared" si="59"/>
        <v>0</v>
      </c>
      <c r="BO9" s="11">
        <f t="shared" si="60"/>
        <v>0</v>
      </c>
      <c r="BP9" s="11">
        <f t="shared" si="61"/>
        <v>0</v>
      </c>
      <c r="BQ9" s="13">
        <f t="shared" si="62"/>
        <v>0</v>
      </c>
      <c r="BR9" s="13">
        <f t="shared" si="63"/>
        <v>0</v>
      </c>
      <c r="BS9" s="11">
        <f t="shared" si="64"/>
        <v>0</v>
      </c>
      <c r="BT9" s="11">
        <f t="shared" si="65"/>
        <v>0</v>
      </c>
      <c r="BU9" s="13">
        <f t="shared" si="66"/>
        <v>0</v>
      </c>
      <c r="BV9" s="13">
        <f t="shared" si="67"/>
        <v>0</v>
      </c>
      <c r="BW9" s="11">
        <f t="shared" si="68"/>
        <v>0</v>
      </c>
      <c r="BX9" s="11">
        <f t="shared" si="69"/>
        <v>0</v>
      </c>
      <c r="BY9" s="13">
        <f t="shared" si="70"/>
        <v>0</v>
      </c>
      <c r="BZ9" s="13">
        <f t="shared" si="71"/>
        <v>0</v>
      </c>
      <c r="CA9" s="11">
        <f t="shared" si="72"/>
        <v>0</v>
      </c>
      <c r="CB9" s="11">
        <f t="shared" si="73"/>
        <v>0</v>
      </c>
      <c r="CC9" s="11">
        <f t="shared" si="74"/>
        <v>0</v>
      </c>
      <c r="CD9" s="11">
        <f t="shared" si="75"/>
        <v>0</v>
      </c>
      <c r="CE9" s="11">
        <f t="shared" si="76"/>
        <v>0</v>
      </c>
      <c r="CF9" s="11">
        <f t="shared" si="77"/>
        <v>0</v>
      </c>
      <c r="CG9" s="11">
        <f t="shared" si="78"/>
        <v>0</v>
      </c>
      <c r="CH9" s="11">
        <f t="shared" si="79"/>
        <v>0</v>
      </c>
      <c r="CI9" s="11">
        <f t="shared" si="80"/>
        <v>0</v>
      </c>
      <c r="CJ9" s="11">
        <f t="shared" si="81"/>
        <v>0</v>
      </c>
      <c r="CK9" s="11">
        <f t="shared" si="82"/>
        <v>0</v>
      </c>
      <c r="CL9" s="11">
        <f t="shared" si="83"/>
        <v>0</v>
      </c>
      <c r="CM9" s="11">
        <f t="shared" si="84"/>
        <v>0</v>
      </c>
      <c r="CN9" s="11">
        <f t="shared" si="85"/>
        <v>0</v>
      </c>
      <c r="CO9" s="11">
        <f t="shared" si="86"/>
        <v>0</v>
      </c>
      <c r="CP9" s="11">
        <f t="shared" si="87"/>
        <v>0</v>
      </c>
      <c r="CQ9" s="11">
        <f t="shared" ref="CQ9:CQ70" si="90">SUM(G9:CP9)</f>
        <v>200</v>
      </c>
      <c r="CR9" s="25">
        <f t="shared" si="88"/>
        <v>0</v>
      </c>
    </row>
    <row r="10" spans="1:96" ht="15.6" x14ac:dyDescent="0.3">
      <c r="A10" s="135"/>
      <c r="B10" s="20" t="s">
        <v>2</v>
      </c>
      <c r="C10" s="15"/>
      <c r="D10" s="15">
        <v>200</v>
      </c>
      <c r="E10" s="152"/>
      <c r="F10" s="90"/>
      <c r="G10" s="11">
        <f t="shared" si="0"/>
        <v>0</v>
      </c>
      <c r="H10" s="11">
        <f t="shared" si="1"/>
        <v>200</v>
      </c>
      <c r="I10" s="13">
        <f t="shared" si="2"/>
        <v>0</v>
      </c>
      <c r="J10" s="13">
        <f t="shared" si="3"/>
        <v>0</v>
      </c>
      <c r="K10" s="11">
        <f t="shared" si="4"/>
        <v>0</v>
      </c>
      <c r="L10" s="11">
        <f t="shared" si="5"/>
        <v>0</v>
      </c>
      <c r="M10" s="13">
        <f t="shared" si="6"/>
        <v>0</v>
      </c>
      <c r="N10" s="13">
        <f t="shared" si="7"/>
        <v>0</v>
      </c>
      <c r="O10" s="11">
        <f t="shared" si="8"/>
        <v>0</v>
      </c>
      <c r="P10" s="11">
        <f t="shared" si="9"/>
        <v>0</v>
      </c>
      <c r="Q10" s="13">
        <f t="shared" si="10"/>
        <v>0</v>
      </c>
      <c r="R10" s="13">
        <f t="shared" si="11"/>
        <v>0</v>
      </c>
      <c r="S10" s="11">
        <f t="shared" si="12"/>
        <v>0</v>
      </c>
      <c r="T10" s="11">
        <f t="shared" si="13"/>
        <v>0</v>
      </c>
      <c r="U10" s="13">
        <f t="shared" si="14"/>
        <v>0</v>
      </c>
      <c r="V10" s="13">
        <f t="shared" si="15"/>
        <v>0</v>
      </c>
      <c r="W10" s="11">
        <f t="shared" si="16"/>
        <v>0</v>
      </c>
      <c r="X10" s="11">
        <f t="shared" si="17"/>
        <v>0</v>
      </c>
      <c r="Y10" s="13">
        <f t="shared" si="18"/>
        <v>0</v>
      </c>
      <c r="Z10" s="13">
        <f t="shared" si="19"/>
        <v>0</v>
      </c>
      <c r="AA10" s="11">
        <f t="shared" si="20"/>
        <v>0</v>
      </c>
      <c r="AB10" s="11">
        <f t="shared" si="21"/>
        <v>0</v>
      </c>
      <c r="AC10" s="13">
        <f t="shared" si="22"/>
        <v>0</v>
      </c>
      <c r="AD10" s="13">
        <f t="shared" si="23"/>
        <v>0</v>
      </c>
      <c r="AE10" s="11">
        <f t="shared" si="24"/>
        <v>0</v>
      </c>
      <c r="AF10" s="11">
        <f t="shared" si="25"/>
        <v>0</v>
      </c>
      <c r="AG10" s="13">
        <f t="shared" si="26"/>
        <v>0</v>
      </c>
      <c r="AH10" s="13">
        <f t="shared" si="27"/>
        <v>0</v>
      </c>
      <c r="AI10" s="11">
        <f t="shared" si="28"/>
        <v>0</v>
      </c>
      <c r="AJ10" s="11">
        <f t="shared" si="29"/>
        <v>0</v>
      </c>
      <c r="AK10" s="13">
        <f t="shared" si="30"/>
        <v>0</v>
      </c>
      <c r="AL10" s="13">
        <f t="shared" si="31"/>
        <v>0</v>
      </c>
      <c r="AM10" s="11">
        <f t="shared" si="32"/>
        <v>0</v>
      </c>
      <c r="AN10" s="11">
        <f t="shared" si="33"/>
        <v>0</v>
      </c>
      <c r="AO10" s="13">
        <f t="shared" si="34"/>
        <v>0</v>
      </c>
      <c r="AP10" s="13">
        <f t="shared" si="35"/>
        <v>0</v>
      </c>
      <c r="AQ10" s="13">
        <f t="shared" si="36"/>
        <v>0</v>
      </c>
      <c r="AR10" s="13">
        <f t="shared" si="37"/>
        <v>0</v>
      </c>
      <c r="AS10" s="11">
        <f t="shared" si="38"/>
        <v>0</v>
      </c>
      <c r="AT10" s="11">
        <f t="shared" si="39"/>
        <v>0</v>
      </c>
      <c r="AU10" s="13">
        <f t="shared" si="40"/>
        <v>0</v>
      </c>
      <c r="AV10" s="13">
        <f t="shared" si="41"/>
        <v>0</v>
      </c>
      <c r="AW10" s="11">
        <f t="shared" si="42"/>
        <v>0</v>
      </c>
      <c r="AX10" s="11">
        <f t="shared" si="43"/>
        <v>0</v>
      </c>
      <c r="AY10" s="13">
        <f t="shared" si="44"/>
        <v>0</v>
      </c>
      <c r="AZ10" s="13">
        <f t="shared" si="45"/>
        <v>0</v>
      </c>
      <c r="BA10" s="11">
        <f t="shared" si="46"/>
        <v>0</v>
      </c>
      <c r="BB10" s="11">
        <f t="shared" si="47"/>
        <v>0</v>
      </c>
      <c r="BC10" s="11">
        <f t="shared" si="48"/>
        <v>0</v>
      </c>
      <c r="BD10" s="11">
        <f t="shared" si="49"/>
        <v>0</v>
      </c>
      <c r="BE10" s="13">
        <f t="shared" si="50"/>
        <v>0</v>
      </c>
      <c r="BF10" s="13">
        <f t="shared" si="51"/>
        <v>0</v>
      </c>
      <c r="BG10" s="11">
        <f t="shared" si="52"/>
        <v>0</v>
      </c>
      <c r="BH10" s="11">
        <f t="shared" si="53"/>
        <v>0</v>
      </c>
      <c r="BI10" s="13">
        <f t="shared" si="54"/>
        <v>0</v>
      </c>
      <c r="BJ10" s="13">
        <f t="shared" si="55"/>
        <v>0</v>
      </c>
      <c r="BK10" s="11">
        <f t="shared" si="56"/>
        <v>0</v>
      </c>
      <c r="BL10" s="11">
        <f t="shared" si="57"/>
        <v>0</v>
      </c>
      <c r="BM10" s="13">
        <f t="shared" si="58"/>
        <v>0</v>
      </c>
      <c r="BN10" s="13">
        <f t="shared" si="59"/>
        <v>0</v>
      </c>
      <c r="BO10" s="11">
        <f t="shared" si="60"/>
        <v>0</v>
      </c>
      <c r="BP10" s="11">
        <f t="shared" si="61"/>
        <v>0</v>
      </c>
      <c r="BQ10" s="13">
        <f t="shared" si="62"/>
        <v>0</v>
      </c>
      <c r="BR10" s="13">
        <f t="shared" si="63"/>
        <v>0</v>
      </c>
      <c r="BS10" s="11">
        <f t="shared" si="64"/>
        <v>0</v>
      </c>
      <c r="BT10" s="11">
        <f t="shared" si="65"/>
        <v>0</v>
      </c>
      <c r="BU10" s="13">
        <f t="shared" si="66"/>
        <v>0</v>
      </c>
      <c r="BV10" s="13">
        <f t="shared" si="67"/>
        <v>0</v>
      </c>
      <c r="BW10" s="11">
        <f t="shared" si="68"/>
        <v>0</v>
      </c>
      <c r="BX10" s="11">
        <f t="shared" si="69"/>
        <v>0</v>
      </c>
      <c r="BY10" s="13">
        <f t="shared" si="70"/>
        <v>0</v>
      </c>
      <c r="BZ10" s="13">
        <f t="shared" si="71"/>
        <v>0</v>
      </c>
      <c r="CA10" s="11">
        <f t="shared" si="72"/>
        <v>0</v>
      </c>
      <c r="CB10" s="11">
        <f t="shared" si="73"/>
        <v>0</v>
      </c>
      <c r="CC10" s="11">
        <f t="shared" si="74"/>
        <v>0</v>
      </c>
      <c r="CD10" s="11">
        <f t="shared" si="75"/>
        <v>0</v>
      </c>
      <c r="CE10" s="11">
        <f t="shared" si="76"/>
        <v>0</v>
      </c>
      <c r="CF10" s="11">
        <f t="shared" si="77"/>
        <v>0</v>
      </c>
      <c r="CG10" s="11">
        <f t="shared" si="78"/>
        <v>0</v>
      </c>
      <c r="CH10" s="11">
        <f t="shared" si="79"/>
        <v>0</v>
      </c>
      <c r="CI10" s="11">
        <f t="shared" si="80"/>
        <v>0</v>
      </c>
      <c r="CJ10" s="11">
        <f t="shared" si="81"/>
        <v>0</v>
      </c>
      <c r="CK10" s="11">
        <f t="shared" si="82"/>
        <v>0</v>
      </c>
      <c r="CL10" s="11">
        <f t="shared" si="83"/>
        <v>0</v>
      </c>
      <c r="CM10" s="11">
        <f t="shared" si="84"/>
        <v>0</v>
      </c>
      <c r="CN10" s="11">
        <f t="shared" si="85"/>
        <v>0</v>
      </c>
      <c r="CO10" s="11">
        <f t="shared" si="86"/>
        <v>0</v>
      </c>
      <c r="CP10" s="11">
        <f t="shared" si="87"/>
        <v>0</v>
      </c>
      <c r="CQ10" s="11">
        <f t="shared" si="90"/>
        <v>200</v>
      </c>
      <c r="CR10" s="25">
        <f t="shared" si="88"/>
        <v>0</v>
      </c>
    </row>
    <row r="11" spans="1:96" ht="15.6" x14ac:dyDescent="0.3">
      <c r="A11" s="130">
        <v>44569</v>
      </c>
      <c r="B11" s="19" t="s">
        <v>38</v>
      </c>
      <c r="C11" s="16">
        <v>99</v>
      </c>
      <c r="D11" s="16"/>
      <c r="E11" s="132"/>
      <c r="F11" s="90"/>
      <c r="G11" s="11">
        <f t="shared" si="0"/>
        <v>0</v>
      </c>
      <c r="H11" s="11">
        <f t="shared" si="1"/>
        <v>0</v>
      </c>
      <c r="I11" s="13">
        <f t="shared" si="2"/>
        <v>0</v>
      </c>
      <c r="J11" s="13">
        <f t="shared" si="3"/>
        <v>0</v>
      </c>
      <c r="K11" s="11">
        <f t="shared" si="4"/>
        <v>0</v>
      </c>
      <c r="L11" s="11">
        <f t="shared" si="5"/>
        <v>0</v>
      </c>
      <c r="M11" s="13">
        <f t="shared" si="6"/>
        <v>0</v>
      </c>
      <c r="N11" s="13">
        <f t="shared" si="7"/>
        <v>0</v>
      </c>
      <c r="O11" s="112">
        <f t="shared" si="8"/>
        <v>99</v>
      </c>
      <c r="P11" s="11">
        <f t="shared" si="9"/>
        <v>0</v>
      </c>
      <c r="Q11" s="13">
        <f t="shared" si="10"/>
        <v>0</v>
      </c>
      <c r="R11" s="13">
        <f t="shared" si="11"/>
        <v>0</v>
      </c>
      <c r="S11" s="11">
        <f t="shared" si="12"/>
        <v>0</v>
      </c>
      <c r="T11" s="11">
        <f t="shared" si="13"/>
        <v>0</v>
      </c>
      <c r="U11" s="13">
        <f t="shared" si="14"/>
        <v>0</v>
      </c>
      <c r="V11" s="13">
        <f t="shared" si="15"/>
        <v>0</v>
      </c>
      <c r="W11" s="11">
        <f t="shared" si="16"/>
        <v>0</v>
      </c>
      <c r="X11" s="11">
        <f t="shared" si="17"/>
        <v>0</v>
      </c>
      <c r="Y11" s="13">
        <f t="shared" si="18"/>
        <v>0</v>
      </c>
      <c r="Z11" s="13">
        <f t="shared" si="19"/>
        <v>0</v>
      </c>
      <c r="AA11" s="11">
        <f t="shared" si="20"/>
        <v>0</v>
      </c>
      <c r="AB11" s="11">
        <f t="shared" si="21"/>
        <v>0</v>
      </c>
      <c r="AC11" s="13">
        <f t="shared" si="22"/>
        <v>0</v>
      </c>
      <c r="AD11" s="13">
        <f t="shared" si="23"/>
        <v>0</v>
      </c>
      <c r="AE11" s="11">
        <f t="shared" si="24"/>
        <v>0</v>
      </c>
      <c r="AF11" s="11">
        <f t="shared" si="25"/>
        <v>0</v>
      </c>
      <c r="AG11" s="13">
        <f t="shared" si="26"/>
        <v>0</v>
      </c>
      <c r="AH11" s="13">
        <f t="shared" si="27"/>
        <v>0</v>
      </c>
      <c r="AI11" s="11">
        <f t="shared" si="28"/>
        <v>0</v>
      </c>
      <c r="AJ11" s="11">
        <f t="shared" si="29"/>
        <v>0</v>
      </c>
      <c r="AK11" s="13">
        <f t="shared" si="30"/>
        <v>0</v>
      </c>
      <c r="AL11" s="13">
        <f t="shared" si="31"/>
        <v>0</v>
      </c>
      <c r="AM11" s="11">
        <f t="shared" si="32"/>
        <v>0</v>
      </c>
      <c r="AN11" s="11">
        <f t="shared" si="33"/>
        <v>0</v>
      </c>
      <c r="AO11" s="13">
        <f t="shared" si="34"/>
        <v>0</v>
      </c>
      <c r="AP11" s="13">
        <f t="shared" si="35"/>
        <v>0</v>
      </c>
      <c r="AQ11" s="13">
        <f t="shared" si="36"/>
        <v>0</v>
      </c>
      <c r="AR11" s="13">
        <f t="shared" si="37"/>
        <v>0</v>
      </c>
      <c r="AS11" s="11">
        <f t="shared" si="38"/>
        <v>0</v>
      </c>
      <c r="AT11" s="11">
        <f t="shared" si="39"/>
        <v>0</v>
      </c>
      <c r="AU11" s="13">
        <f t="shared" si="40"/>
        <v>0</v>
      </c>
      <c r="AV11" s="13">
        <f t="shared" si="41"/>
        <v>0</v>
      </c>
      <c r="AW11" s="11">
        <f t="shared" si="42"/>
        <v>0</v>
      </c>
      <c r="AX11" s="11">
        <f t="shared" si="43"/>
        <v>0</v>
      </c>
      <c r="AY11" s="13">
        <f t="shared" si="44"/>
        <v>0</v>
      </c>
      <c r="AZ11" s="13">
        <f t="shared" si="45"/>
        <v>0</v>
      </c>
      <c r="BA11" s="11">
        <f t="shared" si="46"/>
        <v>0</v>
      </c>
      <c r="BB11" s="11">
        <f t="shared" si="47"/>
        <v>0</v>
      </c>
      <c r="BC11" s="11">
        <f t="shared" si="48"/>
        <v>0</v>
      </c>
      <c r="BD11" s="11">
        <f t="shared" si="49"/>
        <v>0</v>
      </c>
      <c r="BE11" s="13">
        <f t="shared" si="50"/>
        <v>0</v>
      </c>
      <c r="BF11" s="13">
        <f t="shared" si="51"/>
        <v>0</v>
      </c>
      <c r="BG11" s="11">
        <f t="shared" si="52"/>
        <v>0</v>
      </c>
      <c r="BH11" s="11">
        <f t="shared" si="53"/>
        <v>0</v>
      </c>
      <c r="BI11" s="13">
        <f t="shared" si="54"/>
        <v>0</v>
      </c>
      <c r="BJ11" s="13">
        <f t="shared" si="55"/>
        <v>0</v>
      </c>
      <c r="BK11" s="11">
        <f t="shared" si="56"/>
        <v>0</v>
      </c>
      <c r="BL11" s="11">
        <f t="shared" si="57"/>
        <v>0</v>
      </c>
      <c r="BM11" s="13">
        <f t="shared" si="58"/>
        <v>0</v>
      </c>
      <c r="BN11" s="13">
        <f t="shared" si="59"/>
        <v>0</v>
      </c>
      <c r="BO11" s="11">
        <f t="shared" si="60"/>
        <v>0</v>
      </c>
      <c r="BP11" s="11">
        <f t="shared" si="61"/>
        <v>0</v>
      </c>
      <c r="BQ11" s="13">
        <f t="shared" si="62"/>
        <v>0</v>
      </c>
      <c r="BR11" s="13">
        <f t="shared" si="63"/>
        <v>0</v>
      </c>
      <c r="BS11" s="11">
        <f t="shared" si="64"/>
        <v>0</v>
      </c>
      <c r="BT11" s="11">
        <f t="shared" si="65"/>
        <v>0</v>
      </c>
      <c r="BU11" s="13">
        <f t="shared" si="66"/>
        <v>0</v>
      </c>
      <c r="BV11" s="13">
        <f t="shared" si="67"/>
        <v>0</v>
      </c>
      <c r="BW11" s="11">
        <f t="shared" si="68"/>
        <v>0</v>
      </c>
      <c r="BX11" s="11">
        <f t="shared" si="69"/>
        <v>0</v>
      </c>
      <c r="BY11" s="13">
        <f t="shared" si="70"/>
        <v>0</v>
      </c>
      <c r="BZ11" s="13">
        <f t="shared" si="71"/>
        <v>0</v>
      </c>
      <c r="CA11" s="11">
        <f t="shared" si="72"/>
        <v>0</v>
      </c>
      <c r="CB11" s="11">
        <f t="shared" si="73"/>
        <v>0</v>
      </c>
      <c r="CC11" s="11">
        <f t="shared" si="74"/>
        <v>0</v>
      </c>
      <c r="CD11" s="11">
        <f t="shared" si="75"/>
        <v>0</v>
      </c>
      <c r="CE11" s="11">
        <f t="shared" si="76"/>
        <v>0</v>
      </c>
      <c r="CF11" s="11">
        <f t="shared" si="77"/>
        <v>0</v>
      </c>
      <c r="CG11" s="11">
        <f t="shared" si="78"/>
        <v>0</v>
      </c>
      <c r="CH11" s="11">
        <f t="shared" si="79"/>
        <v>0</v>
      </c>
      <c r="CI11" s="11">
        <f t="shared" si="80"/>
        <v>0</v>
      </c>
      <c r="CJ11" s="11">
        <f t="shared" si="81"/>
        <v>0</v>
      </c>
      <c r="CK11" s="11">
        <f t="shared" si="82"/>
        <v>0</v>
      </c>
      <c r="CL11" s="11">
        <f t="shared" si="83"/>
        <v>0</v>
      </c>
      <c r="CM11" s="11">
        <f t="shared" si="84"/>
        <v>0</v>
      </c>
      <c r="CN11" s="11">
        <f t="shared" si="85"/>
        <v>0</v>
      </c>
      <c r="CO11" s="11">
        <f t="shared" si="86"/>
        <v>0</v>
      </c>
      <c r="CP11" s="11">
        <f t="shared" si="87"/>
        <v>0</v>
      </c>
      <c r="CQ11" s="11">
        <f t="shared" si="90"/>
        <v>99</v>
      </c>
      <c r="CR11" s="25">
        <f t="shared" si="88"/>
        <v>0</v>
      </c>
    </row>
    <row r="12" spans="1:96" ht="15.6" x14ac:dyDescent="0.3">
      <c r="A12" s="131"/>
      <c r="B12" s="19" t="s">
        <v>2</v>
      </c>
      <c r="C12" s="16"/>
      <c r="D12" s="16">
        <v>99</v>
      </c>
      <c r="E12" s="133"/>
      <c r="F12" s="90"/>
      <c r="G12" s="11">
        <f t="shared" si="0"/>
        <v>0</v>
      </c>
      <c r="H12" s="11">
        <f t="shared" si="1"/>
        <v>99</v>
      </c>
      <c r="I12" s="13">
        <f t="shared" si="2"/>
        <v>0</v>
      </c>
      <c r="J12" s="13">
        <f t="shared" si="3"/>
        <v>0</v>
      </c>
      <c r="K12" s="11">
        <f t="shared" si="4"/>
        <v>0</v>
      </c>
      <c r="L12" s="11">
        <f t="shared" si="5"/>
        <v>0</v>
      </c>
      <c r="M12" s="13">
        <f t="shared" si="6"/>
        <v>0</v>
      </c>
      <c r="N12" s="13">
        <f t="shared" si="7"/>
        <v>0</v>
      </c>
      <c r="O12" s="11">
        <f t="shared" si="8"/>
        <v>0</v>
      </c>
      <c r="P12" s="11">
        <f t="shared" si="9"/>
        <v>0</v>
      </c>
      <c r="Q12" s="13">
        <f t="shared" si="10"/>
        <v>0</v>
      </c>
      <c r="R12" s="13">
        <f t="shared" si="11"/>
        <v>0</v>
      </c>
      <c r="S12" s="11">
        <f t="shared" si="12"/>
        <v>0</v>
      </c>
      <c r="T12" s="11">
        <f t="shared" si="13"/>
        <v>0</v>
      </c>
      <c r="U12" s="13">
        <f t="shared" si="14"/>
        <v>0</v>
      </c>
      <c r="V12" s="13">
        <f t="shared" si="15"/>
        <v>0</v>
      </c>
      <c r="W12" s="11">
        <f t="shared" si="16"/>
        <v>0</v>
      </c>
      <c r="X12" s="11">
        <f t="shared" si="17"/>
        <v>0</v>
      </c>
      <c r="Y12" s="13">
        <f t="shared" si="18"/>
        <v>0</v>
      </c>
      <c r="Z12" s="13">
        <f t="shared" si="19"/>
        <v>0</v>
      </c>
      <c r="AA12" s="11">
        <f t="shared" si="20"/>
        <v>0</v>
      </c>
      <c r="AB12" s="11">
        <f t="shared" si="21"/>
        <v>0</v>
      </c>
      <c r="AC12" s="13">
        <f t="shared" si="22"/>
        <v>0</v>
      </c>
      <c r="AD12" s="13">
        <f t="shared" si="23"/>
        <v>0</v>
      </c>
      <c r="AE12" s="11">
        <f t="shared" si="24"/>
        <v>0</v>
      </c>
      <c r="AF12" s="11">
        <f t="shared" si="25"/>
        <v>0</v>
      </c>
      <c r="AG12" s="13">
        <f t="shared" si="26"/>
        <v>0</v>
      </c>
      <c r="AH12" s="13">
        <f t="shared" si="27"/>
        <v>0</v>
      </c>
      <c r="AI12" s="11">
        <f t="shared" si="28"/>
        <v>0</v>
      </c>
      <c r="AJ12" s="11">
        <f t="shared" si="29"/>
        <v>0</v>
      </c>
      <c r="AK12" s="13">
        <f t="shared" si="30"/>
        <v>0</v>
      </c>
      <c r="AL12" s="13">
        <f t="shared" si="31"/>
        <v>0</v>
      </c>
      <c r="AM12" s="11">
        <f t="shared" si="32"/>
        <v>0</v>
      </c>
      <c r="AN12" s="11">
        <f t="shared" si="33"/>
        <v>0</v>
      </c>
      <c r="AO12" s="13">
        <f t="shared" si="34"/>
        <v>0</v>
      </c>
      <c r="AP12" s="13">
        <f t="shared" si="35"/>
        <v>0</v>
      </c>
      <c r="AQ12" s="13">
        <f t="shared" si="36"/>
        <v>0</v>
      </c>
      <c r="AR12" s="13">
        <f t="shared" si="37"/>
        <v>0</v>
      </c>
      <c r="AS12" s="11">
        <f t="shared" si="38"/>
        <v>0</v>
      </c>
      <c r="AT12" s="11">
        <f t="shared" si="39"/>
        <v>0</v>
      </c>
      <c r="AU12" s="13">
        <f t="shared" si="40"/>
        <v>0</v>
      </c>
      <c r="AV12" s="13">
        <f t="shared" si="41"/>
        <v>0</v>
      </c>
      <c r="AW12" s="11">
        <f t="shared" si="42"/>
        <v>0</v>
      </c>
      <c r="AX12" s="11">
        <f t="shared" si="43"/>
        <v>0</v>
      </c>
      <c r="AY12" s="13">
        <f t="shared" si="44"/>
        <v>0</v>
      </c>
      <c r="AZ12" s="13">
        <f t="shared" si="45"/>
        <v>0</v>
      </c>
      <c r="BA12" s="11">
        <f t="shared" si="46"/>
        <v>0</v>
      </c>
      <c r="BB12" s="11">
        <f t="shared" si="47"/>
        <v>0</v>
      </c>
      <c r="BC12" s="11">
        <f t="shared" si="48"/>
        <v>0</v>
      </c>
      <c r="BD12" s="11">
        <f t="shared" si="49"/>
        <v>0</v>
      </c>
      <c r="BE12" s="13">
        <f t="shared" si="50"/>
        <v>0</v>
      </c>
      <c r="BF12" s="13">
        <f t="shared" si="51"/>
        <v>0</v>
      </c>
      <c r="BG12" s="11">
        <f t="shared" si="52"/>
        <v>0</v>
      </c>
      <c r="BH12" s="11">
        <f t="shared" si="53"/>
        <v>0</v>
      </c>
      <c r="BI12" s="13">
        <f t="shared" si="54"/>
        <v>0</v>
      </c>
      <c r="BJ12" s="13">
        <f t="shared" si="55"/>
        <v>0</v>
      </c>
      <c r="BK12" s="11">
        <f t="shared" si="56"/>
        <v>0</v>
      </c>
      <c r="BL12" s="11">
        <f t="shared" si="57"/>
        <v>0</v>
      </c>
      <c r="BM12" s="13">
        <f t="shared" si="58"/>
        <v>0</v>
      </c>
      <c r="BN12" s="13">
        <f t="shared" si="59"/>
        <v>0</v>
      </c>
      <c r="BO12" s="11">
        <f t="shared" si="60"/>
        <v>0</v>
      </c>
      <c r="BP12" s="11">
        <f t="shared" si="61"/>
        <v>0</v>
      </c>
      <c r="BQ12" s="13">
        <f t="shared" si="62"/>
        <v>0</v>
      </c>
      <c r="BR12" s="13">
        <f t="shared" si="63"/>
        <v>0</v>
      </c>
      <c r="BS12" s="11">
        <f t="shared" si="64"/>
        <v>0</v>
      </c>
      <c r="BT12" s="11">
        <f t="shared" si="65"/>
        <v>0</v>
      </c>
      <c r="BU12" s="13">
        <f t="shared" si="66"/>
        <v>0</v>
      </c>
      <c r="BV12" s="13">
        <f t="shared" si="67"/>
        <v>0</v>
      </c>
      <c r="BW12" s="11">
        <f t="shared" si="68"/>
        <v>0</v>
      </c>
      <c r="BX12" s="11">
        <f t="shared" si="69"/>
        <v>0</v>
      </c>
      <c r="BY12" s="13">
        <f t="shared" si="70"/>
        <v>0</v>
      </c>
      <c r="BZ12" s="13">
        <f t="shared" si="71"/>
        <v>0</v>
      </c>
      <c r="CA12" s="11">
        <f t="shared" si="72"/>
        <v>0</v>
      </c>
      <c r="CB12" s="11">
        <f t="shared" si="73"/>
        <v>0</v>
      </c>
      <c r="CC12" s="11">
        <f t="shared" si="74"/>
        <v>0</v>
      </c>
      <c r="CD12" s="11">
        <f t="shared" si="75"/>
        <v>0</v>
      </c>
      <c r="CE12" s="11">
        <f t="shared" si="76"/>
        <v>0</v>
      </c>
      <c r="CF12" s="11">
        <f t="shared" si="77"/>
        <v>0</v>
      </c>
      <c r="CG12" s="11">
        <f t="shared" si="78"/>
        <v>0</v>
      </c>
      <c r="CH12" s="11">
        <f t="shared" si="79"/>
        <v>0</v>
      </c>
      <c r="CI12" s="11">
        <f t="shared" si="80"/>
        <v>0</v>
      </c>
      <c r="CJ12" s="11">
        <f t="shared" si="81"/>
        <v>0</v>
      </c>
      <c r="CK12" s="11">
        <f t="shared" si="82"/>
        <v>0</v>
      </c>
      <c r="CL12" s="11">
        <f t="shared" si="83"/>
        <v>0</v>
      </c>
      <c r="CM12" s="11">
        <f t="shared" si="84"/>
        <v>0</v>
      </c>
      <c r="CN12" s="11">
        <f t="shared" si="85"/>
        <v>0</v>
      </c>
      <c r="CO12" s="11">
        <f t="shared" si="86"/>
        <v>0</v>
      </c>
      <c r="CP12" s="11">
        <f t="shared" si="87"/>
        <v>0</v>
      </c>
      <c r="CQ12" s="11">
        <f t="shared" si="90"/>
        <v>99</v>
      </c>
      <c r="CR12" s="25">
        <f t="shared" si="88"/>
        <v>0</v>
      </c>
    </row>
    <row r="13" spans="1:96" ht="15.6" x14ac:dyDescent="0.3">
      <c r="A13" s="134">
        <v>44569</v>
      </c>
      <c r="B13" s="20" t="s">
        <v>33</v>
      </c>
      <c r="C13" s="15">
        <v>44.99</v>
      </c>
      <c r="D13" s="15"/>
      <c r="E13" s="151"/>
      <c r="F13" s="90"/>
      <c r="G13" s="11">
        <f t="shared" si="0"/>
        <v>0</v>
      </c>
      <c r="H13" s="11">
        <f t="shared" si="1"/>
        <v>0</v>
      </c>
      <c r="I13" s="13">
        <f t="shared" si="2"/>
        <v>0</v>
      </c>
      <c r="J13" s="13">
        <f t="shared" si="3"/>
        <v>0</v>
      </c>
      <c r="K13" s="11">
        <f t="shared" si="4"/>
        <v>0</v>
      </c>
      <c r="L13" s="11">
        <f t="shared" si="5"/>
        <v>0</v>
      </c>
      <c r="M13" s="13">
        <f t="shared" si="6"/>
        <v>0</v>
      </c>
      <c r="N13" s="13">
        <f t="shared" si="7"/>
        <v>0</v>
      </c>
      <c r="O13" s="11">
        <f t="shared" si="8"/>
        <v>0</v>
      </c>
      <c r="P13" s="11">
        <f t="shared" si="9"/>
        <v>0</v>
      </c>
      <c r="Q13" s="13">
        <f t="shared" si="10"/>
        <v>0</v>
      </c>
      <c r="R13" s="13">
        <f t="shared" si="11"/>
        <v>0</v>
      </c>
      <c r="S13" s="11">
        <f t="shared" si="12"/>
        <v>0</v>
      </c>
      <c r="T13" s="11">
        <f t="shared" si="13"/>
        <v>0</v>
      </c>
      <c r="U13" s="13">
        <f t="shared" si="14"/>
        <v>0</v>
      </c>
      <c r="V13" s="13">
        <f t="shared" si="15"/>
        <v>0</v>
      </c>
      <c r="W13" s="11">
        <f t="shared" si="16"/>
        <v>0</v>
      </c>
      <c r="X13" s="11">
        <f t="shared" si="17"/>
        <v>0</v>
      </c>
      <c r="Y13" s="13">
        <f t="shared" si="18"/>
        <v>0</v>
      </c>
      <c r="Z13" s="13">
        <f t="shared" si="19"/>
        <v>0</v>
      </c>
      <c r="AA13" s="11">
        <f t="shared" si="20"/>
        <v>0</v>
      </c>
      <c r="AB13" s="11">
        <f t="shared" si="21"/>
        <v>0</v>
      </c>
      <c r="AC13" s="13">
        <f t="shared" si="22"/>
        <v>0</v>
      </c>
      <c r="AD13" s="13">
        <f t="shared" si="23"/>
        <v>0</v>
      </c>
      <c r="AE13" s="11">
        <f t="shared" si="24"/>
        <v>0</v>
      </c>
      <c r="AF13" s="11">
        <f t="shared" si="25"/>
        <v>0</v>
      </c>
      <c r="AG13" s="13">
        <f t="shared" si="26"/>
        <v>0</v>
      </c>
      <c r="AH13" s="13">
        <f t="shared" si="27"/>
        <v>0</v>
      </c>
      <c r="AI13" s="112">
        <f t="shared" si="28"/>
        <v>44.99</v>
      </c>
      <c r="AJ13" s="11">
        <f t="shared" si="29"/>
        <v>0</v>
      </c>
      <c r="AK13" s="13">
        <f t="shared" si="30"/>
        <v>0</v>
      </c>
      <c r="AL13" s="13">
        <f t="shared" si="31"/>
        <v>0</v>
      </c>
      <c r="AM13" s="11">
        <f t="shared" si="32"/>
        <v>0</v>
      </c>
      <c r="AN13" s="11">
        <f t="shared" si="33"/>
        <v>0</v>
      </c>
      <c r="AO13" s="13">
        <f t="shared" si="34"/>
        <v>0</v>
      </c>
      <c r="AP13" s="13">
        <f t="shared" si="35"/>
        <v>0</v>
      </c>
      <c r="AQ13" s="13">
        <f t="shared" si="36"/>
        <v>0</v>
      </c>
      <c r="AR13" s="13">
        <f t="shared" si="37"/>
        <v>0</v>
      </c>
      <c r="AS13" s="11">
        <f t="shared" si="38"/>
        <v>0</v>
      </c>
      <c r="AT13" s="11">
        <f t="shared" si="39"/>
        <v>0</v>
      </c>
      <c r="AU13" s="13">
        <f t="shared" si="40"/>
        <v>0</v>
      </c>
      <c r="AV13" s="13">
        <f t="shared" si="41"/>
        <v>0</v>
      </c>
      <c r="AW13" s="11">
        <f t="shared" si="42"/>
        <v>0</v>
      </c>
      <c r="AX13" s="11">
        <f t="shared" si="43"/>
        <v>0</v>
      </c>
      <c r="AY13" s="13">
        <f t="shared" si="44"/>
        <v>0</v>
      </c>
      <c r="AZ13" s="13">
        <f t="shared" si="45"/>
        <v>0</v>
      </c>
      <c r="BA13" s="11">
        <f t="shared" si="46"/>
        <v>0</v>
      </c>
      <c r="BB13" s="11">
        <f t="shared" si="47"/>
        <v>0</v>
      </c>
      <c r="BC13" s="11">
        <f t="shared" si="48"/>
        <v>0</v>
      </c>
      <c r="BD13" s="11">
        <f t="shared" si="49"/>
        <v>0</v>
      </c>
      <c r="BE13" s="13">
        <f t="shared" si="50"/>
        <v>0</v>
      </c>
      <c r="BF13" s="13">
        <f t="shared" si="51"/>
        <v>0</v>
      </c>
      <c r="BG13" s="11">
        <f t="shared" si="52"/>
        <v>0</v>
      </c>
      <c r="BH13" s="11">
        <f t="shared" si="53"/>
        <v>0</v>
      </c>
      <c r="BI13" s="13">
        <f t="shared" si="54"/>
        <v>0</v>
      </c>
      <c r="BJ13" s="13">
        <f t="shared" si="55"/>
        <v>0</v>
      </c>
      <c r="BK13" s="11">
        <f t="shared" si="56"/>
        <v>0</v>
      </c>
      <c r="BL13" s="11">
        <f t="shared" si="57"/>
        <v>0</v>
      </c>
      <c r="BM13" s="13">
        <f t="shared" si="58"/>
        <v>0</v>
      </c>
      <c r="BN13" s="13">
        <f t="shared" si="59"/>
        <v>0</v>
      </c>
      <c r="BO13" s="11">
        <f t="shared" si="60"/>
        <v>0</v>
      </c>
      <c r="BP13" s="11">
        <f t="shared" si="61"/>
        <v>0</v>
      </c>
      <c r="BQ13" s="13">
        <f t="shared" si="62"/>
        <v>0</v>
      </c>
      <c r="BR13" s="13">
        <f t="shared" si="63"/>
        <v>0</v>
      </c>
      <c r="BS13" s="11">
        <f t="shared" si="64"/>
        <v>0</v>
      </c>
      <c r="BT13" s="11">
        <f t="shared" si="65"/>
        <v>0</v>
      </c>
      <c r="BU13" s="13">
        <f t="shared" si="66"/>
        <v>0</v>
      </c>
      <c r="BV13" s="13">
        <f t="shared" si="67"/>
        <v>0</v>
      </c>
      <c r="BW13" s="11">
        <f t="shared" si="68"/>
        <v>0</v>
      </c>
      <c r="BX13" s="11">
        <f t="shared" si="69"/>
        <v>0</v>
      </c>
      <c r="BY13" s="13">
        <f t="shared" si="70"/>
        <v>0</v>
      </c>
      <c r="BZ13" s="13">
        <f t="shared" si="71"/>
        <v>0</v>
      </c>
      <c r="CA13" s="11">
        <f t="shared" si="72"/>
        <v>0</v>
      </c>
      <c r="CB13" s="11">
        <f t="shared" si="73"/>
        <v>0</v>
      </c>
      <c r="CC13" s="11">
        <f t="shared" si="74"/>
        <v>0</v>
      </c>
      <c r="CD13" s="11">
        <f t="shared" si="75"/>
        <v>0</v>
      </c>
      <c r="CE13" s="11">
        <f t="shared" si="76"/>
        <v>0</v>
      </c>
      <c r="CF13" s="11">
        <f t="shared" si="77"/>
        <v>0</v>
      </c>
      <c r="CG13" s="11">
        <f t="shared" si="78"/>
        <v>0</v>
      </c>
      <c r="CH13" s="11">
        <f t="shared" si="79"/>
        <v>0</v>
      </c>
      <c r="CI13" s="11">
        <f t="shared" si="80"/>
        <v>0</v>
      </c>
      <c r="CJ13" s="11">
        <f t="shared" si="81"/>
        <v>0</v>
      </c>
      <c r="CK13" s="11">
        <f t="shared" si="82"/>
        <v>0</v>
      </c>
      <c r="CL13" s="11">
        <f t="shared" si="83"/>
        <v>0</v>
      </c>
      <c r="CM13" s="11">
        <f t="shared" si="84"/>
        <v>0</v>
      </c>
      <c r="CN13" s="11">
        <f t="shared" si="85"/>
        <v>0</v>
      </c>
      <c r="CO13" s="11">
        <f t="shared" si="86"/>
        <v>0</v>
      </c>
      <c r="CP13" s="11">
        <f t="shared" si="87"/>
        <v>0</v>
      </c>
      <c r="CQ13" s="11">
        <f t="shared" si="90"/>
        <v>44.99</v>
      </c>
      <c r="CR13" s="25">
        <f t="shared" si="88"/>
        <v>0</v>
      </c>
    </row>
    <row r="14" spans="1:96" ht="15.6" x14ac:dyDescent="0.3">
      <c r="A14" s="135"/>
      <c r="B14" s="20" t="s">
        <v>2</v>
      </c>
      <c r="C14" s="15"/>
      <c r="D14" s="15">
        <v>44.99</v>
      </c>
      <c r="E14" s="152"/>
      <c r="F14" s="90"/>
      <c r="G14" s="11">
        <f t="shared" si="0"/>
        <v>0</v>
      </c>
      <c r="H14" s="11">
        <f t="shared" si="1"/>
        <v>44.99</v>
      </c>
      <c r="I14" s="13">
        <f t="shared" si="2"/>
        <v>0</v>
      </c>
      <c r="J14" s="13">
        <f t="shared" si="3"/>
        <v>0</v>
      </c>
      <c r="K14" s="11">
        <f t="shared" si="4"/>
        <v>0</v>
      </c>
      <c r="L14" s="11">
        <f t="shared" si="5"/>
        <v>0</v>
      </c>
      <c r="M14" s="13">
        <f t="shared" si="6"/>
        <v>0</v>
      </c>
      <c r="N14" s="13">
        <f t="shared" si="7"/>
        <v>0</v>
      </c>
      <c r="O14" s="11">
        <f t="shared" si="8"/>
        <v>0</v>
      </c>
      <c r="P14" s="11">
        <f t="shared" si="9"/>
        <v>0</v>
      </c>
      <c r="Q14" s="13">
        <f t="shared" si="10"/>
        <v>0</v>
      </c>
      <c r="R14" s="13">
        <f t="shared" si="11"/>
        <v>0</v>
      </c>
      <c r="S14" s="11">
        <f t="shared" si="12"/>
        <v>0</v>
      </c>
      <c r="T14" s="11">
        <f t="shared" si="13"/>
        <v>0</v>
      </c>
      <c r="U14" s="13">
        <f t="shared" si="14"/>
        <v>0</v>
      </c>
      <c r="V14" s="13">
        <f t="shared" si="15"/>
        <v>0</v>
      </c>
      <c r="W14" s="11">
        <f t="shared" si="16"/>
        <v>0</v>
      </c>
      <c r="X14" s="11">
        <f t="shared" si="17"/>
        <v>0</v>
      </c>
      <c r="Y14" s="13">
        <f t="shared" si="18"/>
        <v>0</v>
      </c>
      <c r="Z14" s="13">
        <f t="shared" si="19"/>
        <v>0</v>
      </c>
      <c r="AA14" s="11">
        <f t="shared" si="20"/>
        <v>0</v>
      </c>
      <c r="AB14" s="11">
        <f t="shared" si="21"/>
        <v>0</v>
      </c>
      <c r="AC14" s="13">
        <f t="shared" si="22"/>
        <v>0</v>
      </c>
      <c r="AD14" s="13">
        <f t="shared" si="23"/>
        <v>0</v>
      </c>
      <c r="AE14" s="11">
        <f t="shared" si="24"/>
        <v>0</v>
      </c>
      <c r="AF14" s="11">
        <f t="shared" si="25"/>
        <v>0</v>
      </c>
      <c r="AG14" s="13">
        <f t="shared" si="26"/>
        <v>0</v>
      </c>
      <c r="AH14" s="13">
        <f t="shared" si="27"/>
        <v>0</v>
      </c>
      <c r="AI14" s="11">
        <f t="shared" si="28"/>
        <v>0</v>
      </c>
      <c r="AJ14" s="11">
        <f t="shared" si="29"/>
        <v>0</v>
      </c>
      <c r="AK14" s="13">
        <f t="shared" si="30"/>
        <v>0</v>
      </c>
      <c r="AL14" s="13">
        <f t="shared" si="31"/>
        <v>0</v>
      </c>
      <c r="AM14" s="11">
        <f t="shared" si="32"/>
        <v>0</v>
      </c>
      <c r="AN14" s="11">
        <f t="shared" si="33"/>
        <v>0</v>
      </c>
      <c r="AO14" s="13">
        <f t="shared" si="34"/>
        <v>0</v>
      </c>
      <c r="AP14" s="13">
        <f t="shared" si="35"/>
        <v>0</v>
      </c>
      <c r="AQ14" s="13">
        <f t="shared" si="36"/>
        <v>0</v>
      </c>
      <c r="AR14" s="13">
        <f t="shared" si="37"/>
        <v>0</v>
      </c>
      <c r="AS14" s="11">
        <f t="shared" si="38"/>
        <v>0</v>
      </c>
      <c r="AT14" s="11">
        <f t="shared" si="39"/>
        <v>0</v>
      </c>
      <c r="AU14" s="13">
        <f t="shared" si="40"/>
        <v>0</v>
      </c>
      <c r="AV14" s="13">
        <f t="shared" si="41"/>
        <v>0</v>
      </c>
      <c r="AW14" s="11">
        <f t="shared" si="42"/>
        <v>0</v>
      </c>
      <c r="AX14" s="11">
        <f t="shared" si="43"/>
        <v>0</v>
      </c>
      <c r="AY14" s="13">
        <f t="shared" si="44"/>
        <v>0</v>
      </c>
      <c r="AZ14" s="13">
        <f t="shared" si="45"/>
        <v>0</v>
      </c>
      <c r="BA14" s="11">
        <f t="shared" si="46"/>
        <v>0</v>
      </c>
      <c r="BB14" s="11">
        <f t="shared" si="47"/>
        <v>0</v>
      </c>
      <c r="BC14" s="11">
        <f t="shared" si="48"/>
        <v>0</v>
      </c>
      <c r="BD14" s="11">
        <f t="shared" si="49"/>
        <v>0</v>
      </c>
      <c r="BE14" s="13">
        <f t="shared" si="50"/>
        <v>0</v>
      </c>
      <c r="BF14" s="13">
        <f t="shared" si="51"/>
        <v>0</v>
      </c>
      <c r="BG14" s="11">
        <f t="shared" si="52"/>
        <v>0</v>
      </c>
      <c r="BH14" s="11">
        <f t="shared" si="53"/>
        <v>0</v>
      </c>
      <c r="BI14" s="13">
        <f t="shared" si="54"/>
        <v>0</v>
      </c>
      <c r="BJ14" s="13">
        <f t="shared" si="55"/>
        <v>0</v>
      </c>
      <c r="BK14" s="11">
        <f t="shared" si="56"/>
        <v>0</v>
      </c>
      <c r="BL14" s="11">
        <f t="shared" si="57"/>
        <v>0</v>
      </c>
      <c r="BM14" s="13">
        <f t="shared" si="58"/>
        <v>0</v>
      </c>
      <c r="BN14" s="13">
        <f t="shared" si="59"/>
        <v>0</v>
      </c>
      <c r="BO14" s="11">
        <f t="shared" si="60"/>
        <v>0</v>
      </c>
      <c r="BP14" s="11">
        <f t="shared" si="61"/>
        <v>0</v>
      </c>
      <c r="BQ14" s="13">
        <f t="shared" si="62"/>
        <v>0</v>
      </c>
      <c r="BR14" s="13">
        <f t="shared" si="63"/>
        <v>0</v>
      </c>
      <c r="BS14" s="11">
        <f t="shared" si="64"/>
        <v>0</v>
      </c>
      <c r="BT14" s="11">
        <f t="shared" si="65"/>
        <v>0</v>
      </c>
      <c r="BU14" s="13">
        <f t="shared" si="66"/>
        <v>0</v>
      </c>
      <c r="BV14" s="13">
        <f t="shared" si="67"/>
        <v>0</v>
      </c>
      <c r="BW14" s="11">
        <f t="shared" si="68"/>
        <v>0</v>
      </c>
      <c r="BX14" s="11">
        <f t="shared" si="69"/>
        <v>0</v>
      </c>
      <c r="BY14" s="13">
        <f t="shared" si="70"/>
        <v>0</v>
      </c>
      <c r="BZ14" s="13">
        <f t="shared" si="71"/>
        <v>0</v>
      </c>
      <c r="CA14" s="11">
        <f t="shared" si="72"/>
        <v>0</v>
      </c>
      <c r="CB14" s="11">
        <f t="shared" si="73"/>
        <v>0</v>
      </c>
      <c r="CC14" s="11">
        <f t="shared" si="74"/>
        <v>0</v>
      </c>
      <c r="CD14" s="11">
        <f t="shared" si="75"/>
        <v>0</v>
      </c>
      <c r="CE14" s="11">
        <f t="shared" si="76"/>
        <v>0</v>
      </c>
      <c r="CF14" s="11">
        <f t="shared" si="77"/>
        <v>0</v>
      </c>
      <c r="CG14" s="11">
        <f t="shared" si="78"/>
        <v>0</v>
      </c>
      <c r="CH14" s="11">
        <f t="shared" si="79"/>
        <v>0</v>
      </c>
      <c r="CI14" s="11">
        <f t="shared" si="80"/>
        <v>0</v>
      </c>
      <c r="CJ14" s="11">
        <f t="shared" si="81"/>
        <v>0</v>
      </c>
      <c r="CK14" s="11">
        <f t="shared" si="82"/>
        <v>0</v>
      </c>
      <c r="CL14" s="11">
        <f t="shared" si="83"/>
        <v>0</v>
      </c>
      <c r="CM14" s="11">
        <f t="shared" si="84"/>
        <v>0</v>
      </c>
      <c r="CN14" s="11">
        <f t="shared" si="85"/>
        <v>0</v>
      </c>
      <c r="CO14" s="11">
        <f t="shared" si="86"/>
        <v>0</v>
      </c>
      <c r="CP14" s="11">
        <f t="shared" si="87"/>
        <v>0</v>
      </c>
      <c r="CQ14" s="11">
        <f t="shared" si="90"/>
        <v>44.99</v>
      </c>
      <c r="CR14" s="25">
        <f t="shared" si="88"/>
        <v>0</v>
      </c>
    </row>
    <row r="15" spans="1:96" ht="15.6" x14ac:dyDescent="0.3">
      <c r="A15" s="130">
        <v>44571</v>
      </c>
      <c r="B15" s="19" t="s">
        <v>85</v>
      </c>
      <c r="C15" s="16">
        <v>2150</v>
      </c>
      <c r="D15" s="16"/>
      <c r="E15" s="132"/>
      <c r="F15" s="90"/>
      <c r="G15" s="11">
        <f t="shared" si="0"/>
        <v>0</v>
      </c>
      <c r="H15" s="11">
        <f t="shared" si="1"/>
        <v>0</v>
      </c>
      <c r="I15" s="13">
        <f t="shared" si="2"/>
        <v>0</v>
      </c>
      <c r="J15" s="13">
        <f t="shared" si="3"/>
        <v>0</v>
      </c>
      <c r="K15" s="11">
        <f t="shared" si="4"/>
        <v>0</v>
      </c>
      <c r="L15" s="11">
        <f t="shared" si="5"/>
        <v>0</v>
      </c>
      <c r="M15" s="13">
        <f t="shared" si="6"/>
        <v>0</v>
      </c>
      <c r="N15" s="13">
        <f t="shared" si="7"/>
        <v>0</v>
      </c>
      <c r="O15" s="11">
        <f t="shared" si="8"/>
        <v>0</v>
      </c>
      <c r="P15" s="11">
        <f t="shared" si="9"/>
        <v>0</v>
      </c>
      <c r="Q15" s="112">
        <f t="shared" si="10"/>
        <v>2150</v>
      </c>
      <c r="R15" s="13">
        <f t="shared" si="11"/>
        <v>0</v>
      </c>
      <c r="S15" s="11">
        <f t="shared" si="12"/>
        <v>0</v>
      </c>
      <c r="T15" s="11">
        <f t="shared" si="13"/>
        <v>0</v>
      </c>
      <c r="U15" s="13">
        <f t="shared" si="14"/>
        <v>0</v>
      </c>
      <c r="V15" s="13">
        <f t="shared" si="15"/>
        <v>0</v>
      </c>
      <c r="W15" s="11">
        <f t="shared" si="16"/>
        <v>0</v>
      </c>
      <c r="X15" s="11">
        <f t="shared" si="17"/>
        <v>0</v>
      </c>
      <c r="Y15" s="13">
        <f t="shared" si="18"/>
        <v>0</v>
      </c>
      <c r="Z15" s="13">
        <f t="shared" si="19"/>
        <v>0</v>
      </c>
      <c r="AA15" s="11">
        <f t="shared" si="20"/>
        <v>0</v>
      </c>
      <c r="AB15" s="11">
        <f t="shared" si="21"/>
        <v>0</v>
      </c>
      <c r="AC15" s="13">
        <f t="shared" si="22"/>
        <v>0</v>
      </c>
      <c r="AD15" s="13">
        <f t="shared" si="23"/>
        <v>0</v>
      </c>
      <c r="AE15" s="11">
        <f t="shared" si="24"/>
        <v>0</v>
      </c>
      <c r="AF15" s="11">
        <f t="shared" si="25"/>
        <v>0</v>
      </c>
      <c r="AG15" s="13">
        <f t="shared" si="26"/>
        <v>0</v>
      </c>
      <c r="AH15" s="13">
        <f t="shared" si="27"/>
        <v>0</v>
      </c>
      <c r="AI15" s="11">
        <f t="shared" si="28"/>
        <v>0</v>
      </c>
      <c r="AJ15" s="11">
        <f t="shared" si="29"/>
        <v>0</v>
      </c>
      <c r="AK15" s="13">
        <f t="shared" si="30"/>
        <v>0</v>
      </c>
      <c r="AL15" s="13">
        <f t="shared" si="31"/>
        <v>0</v>
      </c>
      <c r="AM15" s="11">
        <f t="shared" si="32"/>
        <v>0</v>
      </c>
      <c r="AN15" s="11">
        <f t="shared" si="33"/>
        <v>0</v>
      </c>
      <c r="AO15" s="13">
        <f t="shared" si="34"/>
        <v>0</v>
      </c>
      <c r="AP15" s="13">
        <f t="shared" si="35"/>
        <v>0</v>
      </c>
      <c r="AQ15" s="13">
        <f t="shared" si="36"/>
        <v>0</v>
      </c>
      <c r="AR15" s="13">
        <f t="shared" si="37"/>
        <v>0</v>
      </c>
      <c r="AS15" s="11">
        <f t="shared" si="38"/>
        <v>0</v>
      </c>
      <c r="AT15" s="11">
        <f t="shared" si="39"/>
        <v>0</v>
      </c>
      <c r="AU15" s="13">
        <f t="shared" si="40"/>
        <v>0</v>
      </c>
      <c r="AV15" s="13">
        <f t="shared" si="41"/>
        <v>0</v>
      </c>
      <c r="AW15" s="11">
        <f t="shared" si="42"/>
        <v>0</v>
      </c>
      <c r="AX15" s="11">
        <f t="shared" si="43"/>
        <v>0</v>
      </c>
      <c r="AY15" s="13">
        <f t="shared" si="44"/>
        <v>0</v>
      </c>
      <c r="AZ15" s="13">
        <f t="shared" si="45"/>
        <v>0</v>
      </c>
      <c r="BA15" s="11">
        <f t="shared" si="46"/>
        <v>0</v>
      </c>
      <c r="BB15" s="11">
        <f t="shared" si="47"/>
        <v>0</v>
      </c>
      <c r="BC15" s="11">
        <f t="shared" si="48"/>
        <v>0</v>
      </c>
      <c r="BD15" s="11">
        <f t="shared" si="49"/>
        <v>0</v>
      </c>
      <c r="BE15" s="13">
        <f t="shared" si="50"/>
        <v>0</v>
      </c>
      <c r="BF15" s="13">
        <f t="shared" si="51"/>
        <v>0</v>
      </c>
      <c r="BG15" s="11">
        <f t="shared" si="52"/>
        <v>0</v>
      </c>
      <c r="BH15" s="11">
        <f t="shared" si="53"/>
        <v>0</v>
      </c>
      <c r="BI15" s="13">
        <f t="shared" si="54"/>
        <v>0</v>
      </c>
      <c r="BJ15" s="13">
        <f t="shared" si="55"/>
        <v>0</v>
      </c>
      <c r="BK15" s="11">
        <f t="shared" si="56"/>
        <v>0</v>
      </c>
      <c r="BL15" s="11">
        <f t="shared" si="57"/>
        <v>0</v>
      </c>
      <c r="BM15" s="13">
        <f t="shared" si="58"/>
        <v>0</v>
      </c>
      <c r="BN15" s="13">
        <f t="shared" si="59"/>
        <v>0</v>
      </c>
      <c r="BO15" s="11">
        <f t="shared" si="60"/>
        <v>0</v>
      </c>
      <c r="BP15" s="11">
        <f t="shared" si="61"/>
        <v>0</v>
      </c>
      <c r="BQ15" s="13">
        <f t="shared" si="62"/>
        <v>0</v>
      </c>
      <c r="BR15" s="13">
        <f t="shared" si="63"/>
        <v>0</v>
      </c>
      <c r="BS15" s="11">
        <f t="shared" si="64"/>
        <v>0</v>
      </c>
      <c r="BT15" s="11">
        <f t="shared" si="65"/>
        <v>0</v>
      </c>
      <c r="BU15" s="13">
        <f t="shared" si="66"/>
        <v>0</v>
      </c>
      <c r="BV15" s="13">
        <f t="shared" si="67"/>
        <v>0</v>
      </c>
      <c r="BW15" s="11">
        <f t="shared" si="68"/>
        <v>0</v>
      </c>
      <c r="BX15" s="11">
        <f t="shared" si="69"/>
        <v>0</v>
      </c>
      <c r="BY15" s="13">
        <f t="shared" si="70"/>
        <v>0</v>
      </c>
      <c r="BZ15" s="13">
        <f t="shared" si="71"/>
        <v>0</v>
      </c>
      <c r="CA15" s="11">
        <f t="shared" si="72"/>
        <v>0</v>
      </c>
      <c r="CB15" s="11">
        <f t="shared" si="73"/>
        <v>0</v>
      </c>
      <c r="CC15" s="11">
        <f t="shared" si="74"/>
        <v>0</v>
      </c>
      <c r="CD15" s="11">
        <f t="shared" si="75"/>
        <v>0</v>
      </c>
      <c r="CE15" s="11">
        <f t="shared" si="76"/>
        <v>0</v>
      </c>
      <c r="CF15" s="11">
        <f t="shared" si="77"/>
        <v>0</v>
      </c>
      <c r="CG15" s="11">
        <f t="shared" si="78"/>
        <v>0</v>
      </c>
      <c r="CH15" s="11">
        <f t="shared" si="79"/>
        <v>0</v>
      </c>
      <c r="CI15" s="11">
        <f t="shared" si="80"/>
        <v>0</v>
      </c>
      <c r="CJ15" s="11">
        <f t="shared" si="81"/>
        <v>0</v>
      </c>
      <c r="CK15" s="11">
        <f t="shared" si="82"/>
        <v>0</v>
      </c>
      <c r="CL15" s="11">
        <f t="shared" si="83"/>
        <v>0</v>
      </c>
      <c r="CM15" s="11">
        <f t="shared" si="84"/>
        <v>0</v>
      </c>
      <c r="CN15" s="11">
        <f t="shared" si="85"/>
        <v>0</v>
      </c>
      <c r="CO15" s="11">
        <f t="shared" si="86"/>
        <v>0</v>
      </c>
      <c r="CP15" s="11">
        <f t="shared" si="87"/>
        <v>0</v>
      </c>
      <c r="CQ15" s="11">
        <f t="shared" si="90"/>
        <v>2150</v>
      </c>
      <c r="CR15" s="25">
        <f t="shared" si="88"/>
        <v>0</v>
      </c>
    </row>
    <row r="16" spans="1:96" ht="15.6" x14ac:dyDescent="0.3">
      <c r="A16" s="131"/>
      <c r="B16" s="19" t="s">
        <v>2</v>
      </c>
      <c r="C16" s="16"/>
      <c r="D16" s="16">
        <v>2150</v>
      </c>
      <c r="E16" s="133"/>
      <c r="F16" s="90"/>
      <c r="G16" s="11">
        <f t="shared" si="0"/>
        <v>0</v>
      </c>
      <c r="H16" s="11">
        <f t="shared" si="1"/>
        <v>2150</v>
      </c>
      <c r="I16" s="13">
        <f t="shared" si="2"/>
        <v>0</v>
      </c>
      <c r="J16" s="13">
        <f t="shared" si="3"/>
        <v>0</v>
      </c>
      <c r="K16" s="11">
        <f t="shared" si="4"/>
        <v>0</v>
      </c>
      <c r="L16" s="11">
        <f t="shared" si="5"/>
        <v>0</v>
      </c>
      <c r="M16" s="13">
        <f t="shared" si="6"/>
        <v>0</v>
      </c>
      <c r="N16" s="13">
        <f t="shared" si="7"/>
        <v>0</v>
      </c>
      <c r="O16" s="11">
        <f t="shared" si="8"/>
        <v>0</v>
      </c>
      <c r="P16" s="11">
        <f t="shared" si="9"/>
        <v>0</v>
      </c>
      <c r="Q16" s="13">
        <f t="shared" si="10"/>
        <v>0</v>
      </c>
      <c r="R16" s="13">
        <f t="shared" si="11"/>
        <v>0</v>
      </c>
      <c r="S16" s="11">
        <f t="shared" si="12"/>
        <v>0</v>
      </c>
      <c r="T16" s="11">
        <f t="shared" si="13"/>
        <v>0</v>
      </c>
      <c r="U16" s="13">
        <f t="shared" si="14"/>
        <v>0</v>
      </c>
      <c r="V16" s="13">
        <f t="shared" si="15"/>
        <v>0</v>
      </c>
      <c r="W16" s="11">
        <f t="shared" si="16"/>
        <v>0</v>
      </c>
      <c r="X16" s="11">
        <f t="shared" si="17"/>
        <v>0</v>
      </c>
      <c r="Y16" s="13">
        <f t="shared" si="18"/>
        <v>0</v>
      </c>
      <c r="Z16" s="13">
        <f t="shared" si="19"/>
        <v>0</v>
      </c>
      <c r="AA16" s="11">
        <f t="shared" si="20"/>
        <v>0</v>
      </c>
      <c r="AB16" s="11">
        <f t="shared" si="21"/>
        <v>0</v>
      </c>
      <c r="AC16" s="13">
        <f t="shared" si="22"/>
        <v>0</v>
      </c>
      <c r="AD16" s="13">
        <f t="shared" si="23"/>
        <v>0</v>
      </c>
      <c r="AE16" s="11">
        <f t="shared" si="24"/>
        <v>0</v>
      </c>
      <c r="AF16" s="11">
        <f t="shared" si="25"/>
        <v>0</v>
      </c>
      <c r="AG16" s="13">
        <f t="shared" si="26"/>
        <v>0</v>
      </c>
      <c r="AH16" s="13">
        <f t="shared" si="27"/>
        <v>0</v>
      </c>
      <c r="AI16" s="11">
        <f t="shared" si="28"/>
        <v>0</v>
      </c>
      <c r="AJ16" s="11">
        <f t="shared" si="29"/>
        <v>0</v>
      </c>
      <c r="AK16" s="13">
        <f t="shared" si="30"/>
        <v>0</v>
      </c>
      <c r="AL16" s="13">
        <f t="shared" si="31"/>
        <v>0</v>
      </c>
      <c r="AM16" s="11">
        <f t="shared" si="32"/>
        <v>0</v>
      </c>
      <c r="AN16" s="11">
        <f t="shared" si="33"/>
        <v>0</v>
      </c>
      <c r="AO16" s="13">
        <f t="shared" si="34"/>
        <v>0</v>
      </c>
      <c r="AP16" s="13">
        <f t="shared" si="35"/>
        <v>0</v>
      </c>
      <c r="AQ16" s="13">
        <f t="shared" si="36"/>
        <v>0</v>
      </c>
      <c r="AR16" s="13">
        <f t="shared" si="37"/>
        <v>0</v>
      </c>
      <c r="AS16" s="11">
        <f t="shared" si="38"/>
        <v>0</v>
      </c>
      <c r="AT16" s="11">
        <f t="shared" si="39"/>
        <v>0</v>
      </c>
      <c r="AU16" s="13">
        <f t="shared" si="40"/>
        <v>0</v>
      </c>
      <c r="AV16" s="13">
        <f t="shared" si="41"/>
        <v>0</v>
      </c>
      <c r="AW16" s="11">
        <f t="shared" si="42"/>
        <v>0</v>
      </c>
      <c r="AX16" s="11">
        <f t="shared" si="43"/>
        <v>0</v>
      </c>
      <c r="AY16" s="13">
        <f t="shared" si="44"/>
        <v>0</v>
      </c>
      <c r="AZ16" s="13">
        <f t="shared" si="45"/>
        <v>0</v>
      </c>
      <c r="BA16" s="11">
        <f t="shared" si="46"/>
        <v>0</v>
      </c>
      <c r="BB16" s="11">
        <f t="shared" si="47"/>
        <v>0</v>
      </c>
      <c r="BC16" s="11">
        <f t="shared" si="48"/>
        <v>0</v>
      </c>
      <c r="BD16" s="11">
        <f t="shared" si="49"/>
        <v>0</v>
      </c>
      <c r="BE16" s="13">
        <f t="shared" si="50"/>
        <v>0</v>
      </c>
      <c r="BF16" s="13">
        <f t="shared" si="51"/>
        <v>0</v>
      </c>
      <c r="BG16" s="11">
        <f t="shared" si="52"/>
        <v>0</v>
      </c>
      <c r="BH16" s="11">
        <f t="shared" si="53"/>
        <v>0</v>
      </c>
      <c r="BI16" s="13">
        <f t="shared" si="54"/>
        <v>0</v>
      </c>
      <c r="BJ16" s="13">
        <f t="shared" si="55"/>
        <v>0</v>
      </c>
      <c r="BK16" s="11">
        <f t="shared" si="56"/>
        <v>0</v>
      </c>
      <c r="BL16" s="11">
        <f t="shared" si="57"/>
        <v>0</v>
      </c>
      <c r="BM16" s="13">
        <f t="shared" si="58"/>
        <v>0</v>
      </c>
      <c r="BN16" s="13">
        <f t="shared" si="59"/>
        <v>0</v>
      </c>
      <c r="BO16" s="11">
        <f t="shared" si="60"/>
        <v>0</v>
      </c>
      <c r="BP16" s="11">
        <f t="shared" si="61"/>
        <v>0</v>
      </c>
      <c r="BQ16" s="13">
        <f t="shared" si="62"/>
        <v>0</v>
      </c>
      <c r="BR16" s="13">
        <f t="shared" si="63"/>
        <v>0</v>
      </c>
      <c r="BS16" s="11">
        <f t="shared" si="64"/>
        <v>0</v>
      </c>
      <c r="BT16" s="11">
        <f t="shared" si="65"/>
        <v>0</v>
      </c>
      <c r="BU16" s="13">
        <f t="shared" si="66"/>
        <v>0</v>
      </c>
      <c r="BV16" s="13">
        <f t="shared" si="67"/>
        <v>0</v>
      </c>
      <c r="BW16" s="11">
        <f t="shared" si="68"/>
        <v>0</v>
      </c>
      <c r="BX16" s="11">
        <f t="shared" si="69"/>
        <v>0</v>
      </c>
      <c r="BY16" s="13">
        <f t="shared" si="70"/>
        <v>0</v>
      </c>
      <c r="BZ16" s="13">
        <f t="shared" si="71"/>
        <v>0</v>
      </c>
      <c r="CA16" s="11">
        <f t="shared" si="72"/>
        <v>0</v>
      </c>
      <c r="CB16" s="11">
        <f t="shared" si="73"/>
        <v>0</v>
      </c>
      <c r="CC16" s="11">
        <f t="shared" si="74"/>
        <v>0</v>
      </c>
      <c r="CD16" s="11">
        <f t="shared" si="75"/>
        <v>0</v>
      </c>
      <c r="CE16" s="11">
        <f t="shared" si="76"/>
        <v>0</v>
      </c>
      <c r="CF16" s="11">
        <f t="shared" si="77"/>
        <v>0</v>
      </c>
      <c r="CG16" s="11">
        <f t="shared" si="78"/>
        <v>0</v>
      </c>
      <c r="CH16" s="11">
        <f t="shared" si="79"/>
        <v>0</v>
      </c>
      <c r="CI16" s="11">
        <f t="shared" si="80"/>
        <v>0</v>
      </c>
      <c r="CJ16" s="11">
        <f t="shared" si="81"/>
        <v>0</v>
      </c>
      <c r="CK16" s="11">
        <f t="shared" si="82"/>
        <v>0</v>
      </c>
      <c r="CL16" s="11">
        <f t="shared" si="83"/>
        <v>0</v>
      </c>
      <c r="CM16" s="11">
        <f t="shared" si="84"/>
        <v>0</v>
      </c>
      <c r="CN16" s="11">
        <f t="shared" si="85"/>
        <v>0</v>
      </c>
      <c r="CO16" s="11">
        <f t="shared" si="86"/>
        <v>0</v>
      </c>
      <c r="CP16" s="11">
        <f t="shared" si="87"/>
        <v>0</v>
      </c>
      <c r="CQ16" s="11">
        <f t="shared" si="90"/>
        <v>2150</v>
      </c>
      <c r="CR16" s="25">
        <f t="shared" si="88"/>
        <v>0</v>
      </c>
    </row>
    <row r="17" spans="1:96" ht="15.6" x14ac:dyDescent="0.3">
      <c r="A17" s="157">
        <v>44571</v>
      </c>
      <c r="B17" s="20" t="s">
        <v>29</v>
      </c>
      <c r="C17" s="15">
        <v>2.3648648648648649</v>
      </c>
      <c r="D17" s="15"/>
      <c r="E17" s="151"/>
      <c r="F17" s="90"/>
      <c r="G17" s="11">
        <f t="shared" si="0"/>
        <v>0</v>
      </c>
      <c r="H17" s="11">
        <f t="shared" si="1"/>
        <v>0</v>
      </c>
      <c r="I17" s="13">
        <f t="shared" si="2"/>
        <v>0</v>
      </c>
      <c r="J17" s="13">
        <f t="shared" si="3"/>
        <v>0</v>
      </c>
      <c r="K17" s="11">
        <f t="shared" si="4"/>
        <v>0</v>
      </c>
      <c r="L17" s="11">
        <f t="shared" si="5"/>
        <v>0</v>
      </c>
      <c r="M17" s="13">
        <f t="shared" si="6"/>
        <v>0</v>
      </c>
      <c r="N17" s="13">
        <f t="shared" si="7"/>
        <v>0</v>
      </c>
      <c r="O17" s="11">
        <f t="shared" si="8"/>
        <v>0</v>
      </c>
      <c r="P17" s="11">
        <f t="shared" si="9"/>
        <v>0</v>
      </c>
      <c r="Q17" s="13">
        <f t="shared" si="10"/>
        <v>0</v>
      </c>
      <c r="R17" s="13">
        <f t="shared" si="11"/>
        <v>0</v>
      </c>
      <c r="S17" s="11">
        <f t="shared" si="12"/>
        <v>0</v>
      </c>
      <c r="T17" s="11">
        <f t="shared" si="13"/>
        <v>0</v>
      </c>
      <c r="U17" s="13">
        <f t="shared" si="14"/>
        <v>0</v>
      </c>
      <c r="V17" s="13">
        <f t="shared" si="15"/>
        <v>0</v>
      </c>
      <c r="W17" s="112">
        <f t="shared" si="16"/>
        <v>2.3648648648648649</v>
      </c>
      <c r="X17" s="11">
        <f t="shared" si="17"/>
        <v>0</v>
      </c>
      <c r="Y17" s="13">
        <f t="shared" si="18"/>
        <v>0</v>
      </c>
      <c r="Z17" s="13">
        <f t="shared" si="19"/>
        <v>0</v>
      </c>
      <c r="AA17" s="11">
        <f t="shared" si="20"/>
        <v>0</v>
      </c>
      <c r="AB17" s="11">
        <f t="shared" si="21"/>
        <v>0</v>
      </c>
      <c r="AC17" s="13">
        <f t="shared" si="22"/>
        <v>0</v>
      </c>
      <c r="AD17" s="13">
        <f t="shared" si="23"/>
        <v>0</v>
      </c>
      <c r="AE17" s="11">
        <f t="shared" si="24"/>
        <v>0</v>
      </c>
      <c r="AF17" s="11">
        <f t="shared" si="25"/>
        <v>0</v>
      </c>
      <c r="AG17" s="13">
        <f t="shared" si="26"/>
        <v>0</v>
      </c>
      <c r="AH17" s="13">
        <f t="shared" si="27"/>
        <v>0</v>
      </c>
      <c r="AI17" s="11">
        <f t="shared" si="28"/>
        <v>0</v>
      </c>
      <c r="AJ17" s="11">
        <f t="shared" si="29"/>
        <v>0</v>
      </c>
      <c r="AK17" s="13">
        <f t="shared" si="30"/>
        <v>0</v>
      </c>
      <c r="AL17" s="13">
        <f t="shared" si="31"/>
        <v>0</v>
      </c>
      <c r="AM17" s="11">
        <f t="shared" si="32"/>
        <v>0</v>
      </c>
      <c r="AN17" s="11">
        <f t="shared" si="33"/>
        <v>0</v>
      </c>
      <c r="AO17" s="13">
        <f t="shared" si="34"/>
        <v>0</v>
      </c>
      <c r="AP17" s="13">
        <f t="shared" si="35"/>
        <v>0</v>
      </c>
      <c r="AQ17" s="13">
        <f t="shared" si="36"/>
        <v>0</v>
      </c>
      <c r="AR17" s="13">
        <f t="shared" si="37"/>
        <v>0</v>
      </c>
      <c r="AS17" s="11">
        <f t="shared" si="38"/>
        <v>0</v>
      </c>
      <c r="AT17" s="11">
        <f t="shared" si="39"/>
        <v>0</v>
      </c>
      <c r="AU17" s="13">
        <f t="shared" si="40"/>
        <v>0</v>
      </c>
      <c r="AV17" s="13">
        <f t="shared" si="41"/>
        <v>0</v>
      </c>
      <c r="AW17" s="11">
        <f t="shared" si="42"/>
        <v>0</v>
      </c>
      <c r="AX17" s="11">
        <f t="shared" si="43"/>
        <v>0</v>
      </c>
      <c r="AY17" s="13">
        <f t="shared" si="44"/>
        <v>0</v>
      </c>
      <c r="AZ17" s="13">
        <f t="shared" si="45"/>
        <v>0</v>
      </c>
      <c r="BA17" s="11">
        <f t="shared" si="46"/>
        <v>0</v>
      </c>
      <c r="BB17" s="11">
        <f t="shared" si="47"/>
        <v>0</v>
      </c>
      <c r="BC17" s="11">
        <f t="shared" si="48"/>
        <v>0</v>
      </c>
      <c r="BD17" s="11">
        <f t="shared" si="49"/>
        <v>0</v>
      </c>
      <c r="BE17" s="13">
        <f t="shared" si="50"/>
        <v>0</v>
      </c>
      <c r="BF17" s="13">
        <f t="shared" si="51"/>
        <v>0</v>
      </c>
      <c r="BG17" s="11">
        <f t="shared" si="52"/>
        <v>0</v>
      </c>
      <c r="BH17" s="11">
        <f t="shared" si="53"/>
        <v>0</v>
      </c>
      <c r="BI17" s="13">
        <f t="shared" si="54"/>
        <v>0</v>
      </c>
      <c r="BJ17" s="13">
        <f t="shared" si="55"/>
        <v>0</v>
      </c>
      <c r="BK17" s="11">
        <f t="shared" si="56"/>
        <v>0</v>
      </c>
      <c r="BL17" s="11">
        <f t="shared" si="57"/>
        <v>0</v>
      </c>
      <c r="BM17" s="13">
        <f t="shared" si="58"/>
        <v>0</v>
      </c>
      <c r="BN17" s="13">
        <f t="shared" si="59"/>
        <v>0</v>
      </c>
      <c r="BO17" s="11">
        <f t="shared" si="60"/>
        <v>0</v>
      </c>
      <c r="BP17" s="11">
        <f t="shared" si="61"/>
        <v>0</v>
      </c>
      <c r="BQ17" s="13">
        <f t="shared" si="62"/>
        <v>0</v>
      </c>
      <c r="BR17" s="13">
        <f t="shared" si="63"/>
        <v>0</v>
      </c>
      <c r="BS17" s="11">
        <f t="shared" si="64"/>
        <v>0</v>
      </c>
      <c r="BT17" s="11">
        <f t="shared" si="65"/>
        <v>0</v>
      </c>
      <c r="BU17" s="13">
        <f t="shared" si="66"/>
        <v>0</v>
      </c>
      <c r="BV17" s="13">
        <f t="shared" si="67"/>
        <v>0</v>
      </c>
      <c r="BW17" s="11">
        <f t="shared" si="68"/>
        <v>0</v>
      </c>
      <c r="BX17" s="11">
        <f t="shared" si="69"/>
        <v>0</v>
      </c>
      <c r="BY17" s="13">
        <f t="shared" si="70"/>
        <v>0</v>
      </c>
      <c r="BZ17" s="13">
        <f t="shared" si="71"/>
        <v>0</v>
      </c>
      <c r="CA17" s="11">
        <f t="shared" si="72"/>
        <v>0</v>
      </c>
      <c r="CB17" s="11">
        <f t="shared" si="73"/>
        <v>0</v>
      </c>
      <c r="CC17" s="11">
        <f t="shared" si="74"/>
        <v>0</v>
      </c>
      <c r="CD17" s="11">
        <f t="shared" si="75"/>
        <v>0</v>
      </c>
      <c r="CE17" s="11">
        <f t="shared" si="76"/>
        <v>0</v>
      </c>
      <c r="CF17" s="11">
        <f t="shared" si="77"/>
        <v>0</v>
      </c>
      <c r="CG17" s="11">
        <f t="shared" si="78"/>
        <v>0</v>
      </c>
      <c r="CH17" s="11">
        <f t="shared" si="79"/>
        <v>0</v>
      </c>
      <c r="CI17" s="11">
        <f t="shared" si="80"/>
        <v>0</v>
      </c>
      <c r="CJ17" s="11">
        <f t="shared" si="81"/>
        <v>0</v>
      </c>
      <c r="CK17" s="11">
        <f t="shared" si="82"/>
        <v>0</v>
      </c>
      <c r="CL17" s="11">
        <f t="shared" si="83"/>
        <v>0</v>
      </c>
      <c r="CM17" s="11">
        <f t="shared" si="84"/>
        <v>0</v>
      </c>
      <c r="CN17" s="11">
        <f t="shared" si="85"/>
        <v>0</v>
      </c>
      <c r="CO17" s="11">
        <f t="shared" si="86"/>
        <v>0</v>
      </c>
      <c r="CP17" s="11">
        <f t="shared" si="87"/>
        <v>0</v>
      </c>
      <c r="CQ17" s="11">
        <f t="shared" si="90"/>
        <v>2.3648648648648649</v>
      </c>
      <c r="CR17" s="25">
        <f t="shared" si="88"/>
        <v>0</v>
      </c>
    </row>
    <row r="18" spans="1:96" ht="15.6" x14ac:dyDescent="0.3">
      <c r="A18" s="157"/>
      <c r="B18" s="20" t="s">
        <v>2</v>
      </c>
      <c r="C18" s="15"/>
      <c r="D18" s="15">
        <v>2.3648648648648649</v>
      </c>
      <c r="E18" s="152"/>
      <c r="F18" s="90"/>
      <c r="G18" s="11">
        <f t="shared" si="0"/>
        <v>0</v>
      </c>
      <c r="H18" s="11">
        <f t="shared" si="1"/>
        <v>2.3648648648648649</v>
      </c>
      <c r="I18" s="13">
        <f t="shared" si="2"/>
        <v>0</v>
      </c>
      <c r="J18" s="13">
        <f t="shared" si="3"/>
        <v>0</v>
      </c>
      <c r="K18" s="11">
        <f t="shared" si="4"/>
        <v>0</v>
      </c>
      <c r="L18" s="11">
        <f t="shared" si="5"/>
        <v>0</v>
      </c>
      <c r="M18" s="13">
        <f t="shared" si="6"/>
        <v>0</v>
      </c>
      <c r="N18" s="13">
        <f t="shared" si="7"/>
        <v>0</v>
      </c>
      <c r="O18" s="11">
        <f t="shared" si="8"/>
        <v>0</v>
      </c>
      <c r="P18" s="11">
        <f t="shared" si="9"/>
        <v>0</v>
      </c>
      <c r="Q18" s="13">
        <f t="shared" si="10"/>
        <v>0</v>
      </c>
      <c r="R18" s="13">
        <f t="shared" si="11"/>
        <v>0</v>
      </c>
      <c r="S18" s="11">
        <f t="shared" si="12"/>
        <v>0</v>
      </c>
      <c r="T18" s="11">
        <f t="shared" si="13"/>
        <v>0</v>
      </c>
      <c r="U18" s="13">
        <f t="shared" si="14"/>
        <v>0</v>
      </c>
      <c r="V18" s="13">
        <f t="shared" si="15"/>
        <v>0</v>
      </c>
      <c r="W18" s="11">
        <f t="shared" si="16"/>
        <v>0</v>
      </c>
      <c r="X18" s="11">
        <f t="shared" si="17"/>
        <v>0</v>
      </c>
      <c r="Y18" s="13">
        <f t="shared" si="18"/>
        <v>0</v>
      </c>
      <c r="Z18" s="13">
        <f t="shared" si="19"/>
        <v>0</v>
      </c>
      <c r="AA18" s="11">
        <f t="shared" si="20"/>
        <v>0</v>
      </c>
      <c r="AB18" s="11">
        <f t="shared" si="21"/>
        <v>0</v>
      </c>
      <c r="AC18" s="13">
        <f t="shared" si="22"/>
        <v>0</v>
      </c>
      <c r="AD18" s="13">
        <f t="shared" si="23"/>
        <v>0</v>
      </c>
      <c r="AE18" s="11">
        <f t="shared" si="24"/>
        <v>0</v>
      </c>
      <c r="AF18" s="11">
        <f t="shared" si="25"/>
        <v>0</v>
      </c>
      <c r="AG18" s="13">
        <f t="shared" si="26"/>
        <v>0</v>
      </c>
      <c r="AH18" s="13">
        <f t="shared" si="27"/>
        <v>0</v>
      </c>
      <c r="AI18" s="11">
        <f t="shared" si="28"/>
        <v>0</v>
      </c>
      <c r="AJ18" s="11">
        <f t="shared" si="29"/>
        <v>0</v>
      </c>
      <c r="AK18" s="13">
        <f t="shared" si="30"/>
        <v>0</v>
      </c>
      <c r="AL18" s="13">
        <f t="shared" si="31"/>
        <v>0</v>
      </c>
      <c r="AM18" s="11">
        <f t="shared" si="32"/>
        <v>0</v>
      </c>
      <c r="AN18" s="11">
        <f t="shared" si="33"/>
        <v>0</v>
      </c>
      <c r="AO18" s="13">
        <f t="shared" si="34"/>
        <v>0</v>
      </c>
      <c r="AP18" s="13">
        <f t="shared" si="35"/>
        <v>0</v>
      </c>
      <c r="AQ18" s="13">
        <f t="shared" si="36"/>
        <v>0</v>
      </c>
      <c r="AR18" s="13">
        <f t="shared" si="37"/>
        <v>0</v>
      </c>
      <c r="AS18" s="11">
        <f t="shared" si="38"/>
        <v>0</v>
      </c>
      <c r="AT18" s="11">
        <f t="shared" si="39"/>
        <v>0</v>
      </c>
      <c r="AU18" s="13">
        <f t="shared" si="40"/>
        <v>0</v>
      </c>
      <c r="AV18" s="13">
        <f t="shared" si="41"/>
        <v>0</v>
      </c>
      <c r="AW18" s="11">
        <f t="shared" si="42"/>
        <v>0</v>
      </c>
      <c r="AX18" s="11">
        <f t="shared" si="43"/>
        <v>0</v>
      </c>
      <c r="AY18" s="13">
        <f t="shared" si="44"/>
        <v>0</v>
      </c>
      <c r="AZ18" s="13">
        <f t="shared" si="45"/>
        <v>0</v>
      </c>
      <c r="BA18" s="11">
        <f t="shared" si="46"/>
        <v>0</v>
      </c>
      <c r="BB18" s="11">
        <f t="shared" si="47"/>
        <v>0</v>
      </c>
      <c r="BC18" s="11">
        <f t="shared" si="48"/>
        <v>0</v>
      </c>
      <c r="BD18" s="11">
        <f t="shared" si="49"/>
        <v>0</v>
      </c>
      <c r="BE18" s="13">
        <f t="shared" si="50"/>
        <v>0</v>
      </c>
      <c r="BF18" s="13">
        <f t="shared" si="51"/>
        <v>0</v>
      </c>
      <c r="BG18" s="11">
        <f t="shared" si="52"/>
        <v>0</v>
      </c>
      <c r="BH18" s="11">
        <f t="shared" si="53"/>
        <v>0</v>
      </c>
      <c r="BI18" s="13">
        <f t="shared" si="54"/>
        <v>0</v>
      </c>
      <c r="BJ18" s="13">
        <f t="shared" si="55"/>
        <v>0</v>
      </c>
      <c r="BK18" s="11">
        <f t="shared" si="56"/>
        <v>0</v>
      </c>
      <c r="BL18" s="11">
        <f t="shared" si="57"/>
        <v>0</v>
      </c>
      <c r="BM18" s="13">
        <f t="shared" si="58"/>
        <v>0</v>
      </c>
      <c r="BN18" s="13">
        <f t="shared" si="59"/>
        <v>0</v>
      </c>
      <c r="BO18" s="11">
        <f t="shared" si="60"/>
        <v>0</v>
      </c>
      <c r="BP18" s="11">
        <f t="shared" si="61"/>
        <v>0</v>
      </c>
      <c r="BQ18" s="13">
        <f t="shared" si="62"/>
        <v>0</v>
      </c>
      <c r="BR18" s="13">
        <f t="shared" si="63"/>
        <v>0</v>
      </c>
      <c r="BS18" s="11">
        <f t="shared" si="64"/>
        <v>0</v>
      </c>
      <c r="BT18" s="11">
        <f t="shared" si="65"/>
        <v>0</v>
      </c>
      <c r="BU18" s="13">
        <f t="shared" si="66"/>
        <v>0</v>
      </c>
      <c r="BV18" s="13">
        <f t="shared" si="67"/>
        <v>0</v>
      </c>
      <c r="BW18" s="11">
        <f t="shared" si="68"/>
        <v>0</v>
      </c>
      <c r="BX18" s="11">
        <f t="shared" si="69"/>
        <v>0</v>
      </c>
      <c r="BY18" s="13">
        <f t="shared" si="70"/>
        <v>0</v>
      </c>
      <c r="BZ18" s="13">
        <f t="shared" si="71"/>
        <v>0</v>
      </c>
      <c r="CA18" s="11">
        <f t="shared" si="72"/>
        <v>0</v>
      </c>
      <c r="CB18" s="11">
        <f t="shared" si="73"/>
        <v>0</v>
      </c>
      <c r="CC18" s="11">
        <f t="shared" si="74"/>
        <v>0</v>
      </c>
      <c r="CD18" s="11">
        <f t="shared" si="75"/>
        <v>0</v>
      </c>
      <c r="CE18" s="11">
        <f t="shared" si="76"/>
        <v>0</v>
      </c>
      <c r="CF18" s="11">
        <f t="shared" si="77"/>
        <v>0</v>
      </c>
      <c r="CG18" s="11">
        <f t="shared" si="78"/>
        <v>0</v>
      </c>
      <c r="CH18" s="11">
        <f t="shared" si="79"/>
        <v>0</v>
      </c>
      <c r="CI18" s="11">
        <f t="shared" si="80"/>
        <v>0</v>
      </c>
      <c r="CJ18" s="11">
        <f t="shared" si="81"/>
        <v>0</v>
      </c>
      <c r="CK18" s="11">
        <f t="shared" si="82"/>
        <v>0</v>
      </c>
      <c r="CL18" s="11">
        <f t="shared" si="83"/>
        <v>0</v>
      </c>
      <c r="CM18" s="11">
        <f t="shared" si="84"/>
        <v>0</v>
      </c>
      <c r="CN18" s="11">
        <f t="shared" si="85"/>
        <v>0</v>
      </c>
      <c r="CO18" s="11">
        <f t="shared" si="86"/>
        <v>0</v>
      </c>
      <c r="CP18" s="11">
        <f t="shared" si="87"/>
        <v>0</v>
      </c>
      <c r="CQ18" s="11">
        <f t="shared" si="90"/>
        <v>2.3648648648648649</v>
      </c>
      <c r="CR18" s="25">
        <f t="shared" si="88"/>
        <v>0</v>
      </c>
    </row>
    <row r="19" spans="1:96" ht="15.6" x14ac:dyDescent="0.3">
      <c r="A19" s="153">
        <v>44573</v>
      </c>
      <c r="B19" s="19" t="s">
        <v>102</v>
      </c>
      <c r="C19" s="16">
        <v>10.135135135135135</v>
      </c>
      <c r="D19" s="16"/>
      <c r="E19" s="168"/>
      <c r="F19" s="90"/>
      <c r="G19" s="11">
        <f t="shared" si="0"/>
        <v>0</v>
      </c>
      <c r="H19" s="11">
        <f t="shared" si="1"/>
        <v>0</v>
      </c>
      <c r="I19" s="13">
        <f t="shared" si="2"/>
        <v>0</v>
      </c>
      <c r="J19" s="13">
        <f t="shared" si="3"/>
        <v>0</v>
      </c>
      <c r="K19" s="11">
        <f t="shared" si="4"/>
        <v>0</v>
      </c>
      <c r="L19" s="11">
        <f t="shared" si="5"/>
        <v>0</v>
      </c>
      <c r="M19" s="13">
        <f t="shared" si="6"/>
        <v>0</v>
      </c>
      <c r="N19" s="13">
        <f t="shared" si="7"/>
        <v>0</v>
      </c>
      <c r="O19" s="11">
        <f t="shared" si="8"/>
        <v>0</v>
      </c>
      <c r="P19" s="11">
        <f t="shared" si="9"/>
        <v>0</v>
      </c>
      <c r="Q19" s="13">
        <f t="shared" si="10"/>
        <v>0</v>
      </c>
      <c r="R19" s="13">
        <f t="shared" si="11"/>
        <v>0</v>
      </c>
      <c r="S19" s="112">
        <f t="shared" si="12"/>
        <v>10.135135135135135</v>
      </c>
      <c r="T19" s="11">
        <f t="shared" si="13"/>
        <v>0</v>
      </c>
      <c r="U19" s="13">
        <f t="shared" si="14"/>
        <v>0</v>
      </c>
      <c r="V19" s="13">
        <f t="shared" si="15"/>
        <v>0</v>
      </c>
      <c r="W19" s="11">
        <f t="shared" si="16"/>
        <v>0</v>
      </c>
      <c r="X19" s="11">
        <f t="shared" si="17"/>
        <v>0</v>
      </c>
      <c r="Y19" s="13">
        <f t="shared" si="18"/>
        <v>0</v>
      </c>
      <c r="Z19" s="13">
        <f t="shared" si="19"/>
        <v>0</v>
      </c>
      <c r="AA19" s="11">
        <f t="shared" si="20"/>
        <v>0</v>
      </c>
      <c r="AB19" s="11">
        <f t="shared" si="21"/>
        <v>0</v>
      </c>
      <c r="AC19" s="13">
        <f t="shared" si="22"/>
        <v>0</v>
      </c>
      <c r="AD19" s="13">
        <f t="shared" si="23"/>
        <v>0</v>
      </c>
      <c r="AE19" s="11">
        <f t="shared" si="24"/>
        <v>0</v>
      </c>
      <c r="AF19" s="11">
        <f t="shared" si="25"/>
        <v>0</v>
      </c>
      <c r="AG19" s="13">
        <f t="shared" si="26"/>
        <v>0</v>
      </c>
      <c r="AH19" s="13">
        <f t="shared" si="27"/>
        <v>0</v>
      </c>
      <c r="AI19" s="11">
        <f t="shared" si="28"/>
        <v>0</v>
      </c>
      <c r="AJ19" s="11">
        <f t="shared" si="29"/>
        <v>0</v>
      </c>
      <c r="AK19" s="13">
        <f t="shared" si="30"/>
        <v>0</v>
      </c>
      <c r="AL19" s="13">
        <f t="shared" si="31"/>
        <v>0</v>
      </c>
      <c r="AM19" s="11">
        <f t="shared" si="32"/>
        <v>0</v>
      </c>
      <c r="AN19" s="11">
        <f t="shared" si="33"/>
        <v>0</v>
      </c>
      <c r="AO19" s="13">
        <f t="shared" si="34"/>
        <v>0</v>
      </c>
      <c r="AP19" s="13">
        <f t="shared" si="35"/>
        <v>0</v>
      </c>
      <c r="AQ19" s="13">
        <f t="shared" si="36"/>
        <v>0</v>
      </c>
      <c r="AR19" s="13">
        <f t="shared" si="37"/>
        <v>0</v>
      </c>
      <c r="AS19" s="11">
        <f t="shared" si="38"/>
        <v>0</v>
      </c>
      <c r="AT19" s="11">
        <f t="shared" si="39"/>
        <v>0</v>
      </c>
      <c r="AU19" s="13">
        <f t="shared" si="40"/>
        <v>0</v>
      </c>
      <c r="AV19" s="13">
        <f t="shared" si="41"/>
        <v>0</v>
      </c>
      <c r="AW19" s="11">
        <f t="shared" si="42"/>
        <v>0</v>
      </c>
      <c r="AX19" s="11">
        <f t="shared" si="43"/>
        <v>0</v>
      </c>
      <c r="AY19" s="13">
        <f t="shared" si="44"/>
        <v>0</v>
      </c>
      <c r="AZ19" s="13">
        <f t="shared" si="45"/>
        <v>0</v>
      </c>
      <c r="BA19" s="11">
        <f t="shared" si="46"/>
        <v>0</v>
      </c>
      <c r="BB19" s="11">
        <f t="shared" si="47"/>
        <v>0</v>
      </c>
      <c r="BC19" s="11">
        <f t="shared" si="48"/>
        <v>0</v>
      </c>
      <c r="BD19" s="11">
        <f t="shared" si="49"/>
        <v>0</v>
      </c>
      <c r="BE19" s="13">
        <f t="shared" si="50"/>
        <v>0</v>
      </c>
      <c r="BF19" s="13">
        <f t="shared" si="51"/>
        <v>0</v>
      </c>
      <c r="BG19" s="11">
        <f t="shared" si="52"/>
        <v>0</v>
      </c>
      <c r="BH19" s="11">
        <f t="shared" si="53"/>
        <v>0</v>
      </c>
      <c r="BI19" s="13">
        <f t="shared" si="54"/>
        <v>0</v>
      </c>
      <c r="BJ19" s="13">
        <f t="shared" si="55"/>
        <v>0</v>
      </c>
      <c r="BK19" s="11">
        <f t="shared" si="56"/>
        <v>0</v>
      </c>
      <c r="BL19" s="11">
        <f t="shared" si="57"/>
        <v>0</v>
      </c>
      <c r="BM19" s="13">
        <f t="shared" si="58"/>
        <v>0</v>
      </c>
      <c r="BN19" s="13">
        <f t="shared" si="59"/>
        <v>0</v>
      </c>
      <c r="BO19" s="11">
        <f t="shared" si="60"/>
        <v>0</v>
      </c>
      <c r="BP19" s="11">
        <f t="shared" si="61"/>
        <v>0</v>
      </c>
      <c r="BQ19" s="13">
        <f t="shared" si="62"/>
        <v>0</v>
      </c>
      <c r="BR19" s="13">
        <f t="shared" si="63"/>
        <v>0</v>
      </c>
      <c r="BS19" s="11">
        <f t="shared" si="64"/>
        <v>0</v>
      </c>
      <c r="BT19" s="11">
        <f t="shared" si="65"/>
        <v>0</v>
      </c>
      <c r="BU19" s="13">
        <f t="shared" si="66"/>
        <v>0</v>
      </c>
      <c r="BV19" s="13">
        <f t="shared" si="67"/>
        <v>0</v>
      </c>
      <c r="BW19" s="11">
        <f t="shared" si="68"/>
        <v>0</v>
      </c>
      <c r="BX19" s="11">
        <f t="shared" si="69"/>
        <v>0</v>
      </c>
      <c r="BY19" s="13">
        <f t="shared" si="70"/>
        <v>0</v>
      </c>
      <c r="BZ19" s="13">
        <f t="shared" si="71"/>
        <v>0</v>
      </c>
      <c r="CA19" s="11">
        <f t="shared" si="72"/>
        <v>0</v>
      </c>
      <c r="CB19" s="11">
        <f t="shared" si="73"/>
        <v>0</v>
      </c>
      <c r="CC19" s="11">
        <f t="shared" si="74"/>
        <v>0</v>
      </c>
      <c r="CD19" s="11">
        <f t="shared" si="75"/>
        <v>0</v>
      </c>
      <c r="CE19" s="11">
        <f t="shared" si="76"/>
        <v>0</v>
      </c>
      <c r="CF19" s="11">
        <f t="shared" si="77"/>
        <v>0</v>
      </c>
      <c r="CG19" s="11">
        <f t="shared" si="78"/>
        <v>0</v>
      </c>
      <c r="CH19" s="11">
        <f t="shared" si="79"/>
        <v>0</v>
      </c>
      <c r="CI19" s="11">
        <f t="shared" si="80"/>
        <v>0</v>
      </c>
      <c r="CJ19" s="11">
        <f t="shared" si="81"/>
        <v>0</v>
      </c>
      <c r="CK19" s="11">
        <f t="shared" si="82"/>
        <v>0</v>
      </c>
      <c r="CL19" s="11">
        <f t="shared" si="83"/>
        <v>0</v>
      </c>
      <c r="CM19" s="11">
        <f t="shared" si="84"/>
        <v>0</v>
      </c>
      <c r="CN19" s="11">
        <f t="shared" si="85"/>
        <v>0</v>
      </c>
      <c r="CO19" s="11">
        <f t="shared" si="86"/>
        <v>0</v>
      </c>
      <c r="CP19" s="11">
        <f t="shared" si="87"/>
        <v>0</v>
      </c>
      <c r="CQ19" s="11">
        <f t="shared" si="90"/>
        <v>10.135135135135135</v>
      </c>
      <c r="CR19" s="25">
        <f t="shared" si="88"/>
        <v>0</v>
      </c>
    </row>
    <row r="20" spans="1:96" ht="15.6" x14ac:dyDescent="0.3">
      <c r="A20" s="153"/>
      <c r="B20" s="19" t="s">
        <v>2</v>
      </c>
      <c r="C20" s="16"/>
      <c r="D20" s="16">
        <v>10.135135135135135</v>
      </c>
      <c r="E20" s="168"/>
      <c r="F20" s="90"/>
      <c r="G20" s="11">
        <f t="shared" si="0"/>
        <v>0</v>
      </c>
      <c r="H20" s="11">
        <f t="shared" si="1"/>
        <v>10.135135135135135</v>
      </c>
      <c r="I20" s="13">
        <f t="shared" si="2"/>
        <v>0</v>
      </c>
      <c r="J20" s="13">
        <f t="shared" si="3"/>
        <v>0</v>
      </c>
      <c r="K20" s="11">
        <f t="shared" si="4"/>
        <v>0</v>
      </c>
      <c r="L20" s="11">
        <f t="shared" si="5"/>
        <v>0</v>
      </c>
      <c r="M20" s="13">
        <f t="shared" si="6"/>
        <v>0</v>
      </c>
      <c r="N20" s="13">
        <f t="shared" si="7"/>
        <v>0</v>
      </c>
      <c r="O20" s="11">
        <f t="shared" si="8"/>
        <v>0</v>
      </c>
      <c r="P20" s="11">
        <f t="shared" si="9"/>
        <v>0</v>
      </c>
      <c r="Q20" s="13">
        <f t="shared" si="10"/>
        <v>0</v>
      </c>
      <c r="R20" s="13">
        <f t="shared" si="11"/>
        <v>0</v>
      </c>
      <c r="S20" s="11">
        <f t="shared" si="12"/>
        <v>0</v>
      </c>
      <c r="T20" s="11">
        <f t="shared" si="13"/>
        <v>0</v>
      </c>
      <c r="U20" s="13">
        <f t="shared" si="14"/>
        <v>0</v>
      </c>
      <c r="V20" s="13">
        <f t="shared" si="15"/>
        <v>0</v>
      </c>
      <c r="W20" s="11">
        <f t="shared" si="16"/>
        <v>0</v>
      </c>
      <c r="X20" s="11">
        <f t="shared" si="17"/>
        <v>0</v>
      </c>
      <c r="Y20" s="13">
        <f t="shared" si="18"/>
        <v>0</v>
      </c>
      <c r="Z20" s="13">
        <f t="shared" si="19"/>
        <v>0</v>
      </c>
      <c r="AA20" s="11">
        <f t="shared" si="20"/>
        <v>0</v>
      </c>
      <c r="AB20" s="11">
        <f t="shared" si="21"/>
        <v>0</v>
      </c>
      <c r="AC20" s="13">
        <f t="shared" si="22"/>
        <v>0</v>
      </c>
      <c r="AD20" s="13">
        <f t="shared" si="23"/>
        <v>0</v>
      </c>
      <c r="AE20" s="11">
        <f t="shared" si="24"/>
        <v>0</v>
      </c>
      <c r="AF20" s="11">
        <f t="shared" si="25"/>
        <v>0</v>
      </c>
      <c r="AG20" s="13">
        <f t="shared" si="26"/>
        <v>0</v>
      </c>
      <c r="AH20" s="13">
        <f t="shared" si="27"/>
        <v>0</v>
      </c>
      <c r="AI20" s="11">
        <f t="shared" si="28"/>
        <v>0</v>
      </c>
      <c r="AJ20" s="11">
        <f t="shared" si="29"/>
        <v>0</v>
      </c>
      <c r="AK20" s="13">
        <f t="shared" si="30"/>
        <v>0</v>
      </c>
      <c r="AL20" s="13">
        <f t="shared" si="31"/>
        <v>0</v>
      </c>
      <c r="AM20" s="11">
        <f t="shared" si="32"/>
        <v>0</v>
      </c>
      <c r="AN20" s="11">
        <f t="shared" si="33"/>
        <v>0</v>
      </c>
      <c r="AO20" s="13">
        <f t="shared" si="34"/>
        <v>0</v>
      </c>
      <c r="AP20" s="13">
        <f t="shared" si="35"/>
        <v>0</v>
      </c>
      <c r="AQ20" s="13">
        <f t="shared" si="36"/>
        <v>0</v>
      </c>
      <c r="AR20" s="13">
        <f t="shared" si="37"/>
        <v>0</v>
      </c>
      <c r="AS20" s="11">
        <f t="shared" si="38"/>
        <v>0</v>
      </c>
      <c r="AT20" s="11">
        <f t="shared" si="39"/>
        <v>0</v>
      </c>
      <c r="AU20" s="13">
        <f t="shared" si="40"/>
        <v>0</v>
      </c>
      <c r="AV20" s="13">
        <f t="shared" si="41"/>
        <v>0</v>
      </c>
      <c r="AW20" s="11">
        <f t="shared" si="42"/>
        <v>0</v>
      </c>
      <c r="AX20" s="11">
        <f t="shared" si="43"/>
        <v>0</v>
      </c>
      <c r="AY20" s="13">
        <f t="shared" si="44"/>
        <v>0</v>
      </c>
      <c r="AZ20" s="13">
        <f t="shared" si="45"/>
        <v>0</v>
      </c>
      <c r="BA20" s="11">
        <f t="shared" si="46"/>
        <v>0</v>
      </c>
      <c r="BB20" s="11">
        <f t="shared" si="47"/>
        <v>0</v>
      </c>
      <c r="BC20" s="11">
        <f t="shared" si="48"/>
        <v>0</v>
      </c>
      <c r="BD20" s="11">
        <f t="shared" si="49"/>
        <v>0</v>
      </c>
      <c r="BE20" s="13">
        <f t="shared" si="50"/>
        <v>0</v>
      </c>
      <c r="BF20" s="13">
        <f t="shared" si="51"/>
        <v>0</v>
      </c>
      <c r="BG20" s="11">
        <f t="shared" si="52"/>
        <v>0</v>
      </c>
      <c r="BH20" s="11">
        <f t="shared" si="53"/>
        <v>0</v>
      </c>
      <c r="BI20" s="13">
        <f t="shared" si="54"/>
        <v>0</v>
      </c>
      <c r="BJ20" s="13">
        <f t="shared" si="55"/>
        <v>0</v>
      </c>
      <c r="BK20" s="11">
        <f t="shared" si="56"/>
        <v>0</v>
      </c>
      <c r="BL20" s="11">
        <f t="shared" si="57"/>
        <v>0</v>
      </c>
      <c r="BM20" s="13">
        <f t="shared" si="58"/>
        <v>0</v>
      </c>
      <c r="BN20" s="13">
        <f t="shared" si="59"/>
        <v>0</v>
      </c>
      <c r="BO20" s="11">
        <f t="shared" si="60"/>
        <v>0</v>
      </c>
      <c r="BP20" s="11">
        <f t="shared" si="61"/>
        <v>0</v>
      </c>
      <c r="BQ20" s="13">
        <f t="shared" si="62"/>
        <v>0</v>
      </c>
      <c r="BR20" s="13">
        <f t="shared" si="63"/>
        <v>0</v>
      </c>
      <c r="BS20" s="11">
        <f t="shared" si="64"/>
        <v>0</v>
      </c>
      <c r="BT20" s="11">
        <f t="shared" si="65"/>
        <v>0</v>
      </c>
      <c r="BU20" s="13">
        <f t="shared" si="66"/>
        <v>0</v>
      </c>
      <c r="BV20" s="13">
        <f t="shared" si="67"/>
        <v>0</v>
      </c>
      <c r="BW20" s="11">
        <f t="shared" si="68"/>
        <v>0</v>
      </c>
      <c r="BX20" s="11">
        <f t="shared" si="69"/>
        <v>0</v>
      </c>
      <c r="BY20" s="13">
        <f t="shared" si="70"/>
        <v>0</v>
      </c>
      <c r="BZ20" s="13">
        <f t="shared" si="71"/>
        <v>0</v>
      </c>
      <c r="CA20" s="11">
        <f t="shared" si="72"/>
        <v>0</v>
      </c>
      <c r="CB20" s="11">
        <f t="shared" si="73"/>
        <v>0</v>
      </c>
      <c r="CC20" s="11">
        <f t="shared" si="74"/>
        <v>0</v>
      </c>
      <c r="CD20" s="11">
        <f t="shared" si="75"/>
        <v>0</v>
      </c>
      <c r="CE20" s="11">
        <f t="shared" si="76"/>
        <v>0</v>
      </c>
      <c r="CF20" s="11">
        <f t="shared" si="77"/>
        <v>0</v>
      </c>
      <c r="CG20" s="11">
        <f t="shared" si="78"/>
        <v>0</v>
      </c>
      <c r="CH20" s="11">
        <f t="shared" si="79"/>
        <v>0</v>
      </c>
      <c r="CI20" s="11">
        <f t="shared" si="80"/>
        <v>0</v>
      </c>
      <c r="CJ20" s="11">
        <f t="shared" si="81"/>
        <v>0</v>
      </c>
      <c r="CK20" s="11">
        <f t="shared" si="82"/>
        <v>0</v>
      </c>
      <c r="CL20" s="11">
        <f t="shared" si="83"/>
        <v>0</v>
      </c>
      <c r="CM20" s="11">
        <f t="shared" si="84"/>
        <v>0</v>
      </c>
      <c r="CN20" s="11">
        <f t="shared" si="85"/>
        <v>0</v>
      </c>
      <c r="CO20" s="11">
        <f t="shared" si="86"/>
        <v>0</v>
      </c>
      <c r="CP20" s="11">
        <f t="shared" si="87"/>
        <v>0</v>
      </c>
      <c r="CQ20" s="11">
        <f t="shared" si="90"/>
        <v>10.135135135135135</v>
      </c>
      <c r="CR20" s="25">
        <f t="shared" si="88"/>
        <v>0</v>
      </c>
    </row>
    <row r="21" spans="1:96" ht="15.6" x14ac:dyDescent="0.3">
      <c r="A21" s="157" t="s">
        <v>30</v>
      </c>
      <c r="B21" s="20" t="s">
        <v>35</v>
      </c>
      <c r="C21" s="15">
        <v>34.21</v>
      </c>
      <c r="D21" s="15"/>
      <c r="E21" s="151"/>
      <c r="F21" s="90"/>
      <c r="G21" s="11">
        <f t="shared" si="0"/>
        <v>0</v>
      </c>
      <c r="H21" s="11">
        <f t="shared" si="1"/>
        <v>0</v>
      </c>
      <c r="I21" s="13">
        <f t="shared" si="2"/>
        <v>0</v>
      </c>
      <c r="J21" s="13">
        <f t="shared" si="3"/>
        <v>0</v>
      </c>
      <c r="K21" s="11">
        <f t="shared" si="4"/>
        <v>0</v>
      </c>
      <c r="L21" s="11">
        <f t="shared" si="5"/>
        <v>0</v>
      </c>
      <c r="M21" s="13">
        <f t="shared" si="6"/>
        <v>0</v>
      </c>
      <c r="N21" s="13">
        <f t="shared" si="7"/>
        <v>0</v>
      </c>
      <c r="O21" s="11">
        <f t="shared" si="8"/>
        <v>0</v>
      </c>
      <c r="P21" s="11">
        <f t="shared" si="9"/>
        <v>0</v>
      </c>
      <c r="Q21" s="13">
        <f t="shared" si="10"/>
        <v>0</v>
      </c>
      <c r="R21" s="13">
        <f t="shared" si="11"/>
        <v>0</v>
      </c>
      <c r="S21" s="11">
        <f t="shared" si="12"/>
        <v>0</v>
      </c>
      <c r="T21" s="11">
        <f t="shared" si="13"/>
        <v>0</v>
      </c>
      <c r="U21" s="13">
        <f t="shared" si="14"/>
        <v>0</v>
      </c>
      <c r="V21" s="13">
        <f t="shared" si="15"/>
        <v>0</v>
      </c>
      <c r="W21" s="11">
        <f t="shared" si="16"/>
        <v>0</v>
      </c>
      <c r="X21" s="11">
        <f t="shared" si="17"/>
        <v>0</v>
      </c>
      <c r="Y21" s="13">
        <f t="shared" si="18"/>
        <v>0</v>
      </c>
      <c r="Z21" s="13">
        <f t="shared" si="19"/>
        <v>0</v>
      </c>
      <c r="AA21" s="11">
        <f t="shared" si="20"/>
        <v>0</v>
      </c>
      <c r="AB21" s="11">
        <f t="shared" si="21"/>
        <v>0</v>
      </c>
      <c r="AC21" s="13">
        <f t="shared" si="22"/>
        <v>0</v>
      </c>
      <c r="AD21" s="13">
        <f t="shared" si="23"/>
        <v>0</v>
      </c>
      <c r="AE21" s="11">
        <f t="shared" si="24"/>
        <v>0</v>
      </c>
      <c r="AF21" s="11">
        <f t="shared" si="25"/>
        <v>0</v>
      </c>
      <c r="AG21" s="13">
        <f t="shared" si="26"/>
        <v>0</v>
      </c>
      <c r="AH21" s="13">
        <f t="shared" si="27"/>
        <v>0</v>
      </c>
      <c r="AI21" s="11">
        <f t="shared" si="28"/>
        <v>0</v>
      </c>
      <c r="AJ21" s="11">
        <f t="shared" si="29"/>
        <v>0</v>
      </c>
      <c r="AK21" s="112">
        <f t="shared" si="30"/>
        <v>34.21</v>
      </c>
      <c r="AL21" s="13">
        <f t="shared" si="31"/>
        <v>0</v>
      </c>
      <c r="AM21" s="11">
        <f t="shared" si="32"/>
        <v>0</v>
      </c>
      <c r="AN21" s="11">
        <f t="shared" si="33"/>
        <v>0</v>
      </c>
      <c r="AO21" s="13">
        <f t="shared" si="34"/>
        <v>0</v>
      </c>
      <c r="AP21" s="13">
        <f t="shared" si="35"/>
        <v>0</v>
      </c>
      <c r="AQ21" s="13">
        <f t="shared" si="36"/>
        <v>0</v>
      </c>
      <c r="AR21" s="13">
        <f t="shared" si="37"/>
        <v>0</v>
      </c>
      <c r="AS21" s="11">
        <f t="shared" si="38"/>
        <v>0</v>
      </c>
      <c r="AT21" s="11">
        <f t="shared" si="39"/>
        <v>0</v>
      </c>
      <c r="AU21" s="13">
        <f t="shared" si="40"/>
        <v>0</v>
      </c>
      <c r="AV21" s="13">
        <f t="shared" si="41"/>
        <v>0</v>
      </c>
      <c r="AW21" s="11">
        <f t="shared" si="42"/>
        <v>0</v>
      </c>
      <c r="AX21" s="11">
        <f t="shared" si="43"/>
        <v>0</v>
      </c>
      <c r="AY21" s="13">
        <f t="shared" si="44"/>
        <v>0</v>
      </c>
      <c r="AZ21" s="13">
        <f t="shared" si="45"/>
        <v>0</v>
      </c>
      <c r="BA21" s="11">
        <f t="shared" si="46"/>
        <v>0</v>
      </c>
      <c r="BB21" s="11">
        <f t="shared" si="47"/>
        <v>0</v>
      </c>
      <c r="BC21" s="11">
        <f t="shared" si="48"/>
        <v>0</v>
      </c>
      <c r="BD21" s="11">
        <f t="shared" si="49"/>
        <v>0</v>
      </c>
      <c r="BE21" s="13">
        <f t="shared" si="50"/>
        <v>0</v>
      </c>
      <c r="BF21" s="13">
        <f t="shared" si="51"/>
        <v>0</v>
      </c>
      <c r="BG21" s="11">
        <f t="shared" si="52"/>
        <v>0</v>
      </c>
      <c r="BH21" s="11">
        <f t="shared" si="53"/>
        <v>0</v>
      </c>
      <c r="BI21" s="13">
        <f t="shared" si="54"/>
        <v>0</v>
      </c>
      <c r="BJ21" s="13">
        <f t="shared" si="55"/>
        <v>0</v>
      </c>
      <c r="BK21" s="11">
        <f t="shared" si="56"/>
        <v>0</v>
      </c>
      <c r="BL21" s="11">
        <f t="shared" si="57"/>
        <v>0</v>
      </c>
      <c r="BM21" s="13">
        <f t="shared" si="58"/>
        <v>0</v>
      </c>
      <c r="BN21" s="13">
        <f t="shared" si="59"/>
        <v>0</v>
      </c>
      <c r="BO21" s="11">
        <f t="shared" si="60"/>
        <v>0</v>
      </c>
      <c r="BP21" s="11">
        <f t="shared" si="61"/>
        <v>0</v>
      </c>
      <c r="BQ21" s="13">
        <f t="shared" si="62"/>
        <v>0</v>
      </c>
      <c r="BR21" s="13">
        <f t="shared" si="63"/>
        <v>0</v>
      </c>
      <c r="BS21" s="11">
        <f t="shared" si="64"/>
        <v>0</v>
      </c>
      <c r="BT21" s="11">
        <f t="shared" si="65"/>
        <v>0</v>
      </c>
      <c r="BU21" s="13">
        <f t="shared" si="66"/>
        <v>0</v>
      </c>
      <c r="BV21" s="13">
        <f t="shared" si="67"/>
        <v>0</v>
      </c>
      <c r="BW21" s="11">
        <f t="shared" si="68"/>
        <v>0</v>
      </c>
      <c r="BX21" s="11">
        <f t="shared" si="69"/>
        <v>0</v>
      </c>
      <c r="BY21" s="13">
        <f t="shared" si="70"/>
        <v>0</v>
      </c>
      <c r="BZ21" s="13">
        <f t="shared" si="71"/>
        <v>0</v>
      </c>
      <c r="CA21" s="11">
        <f t="shared" si="72"/>
        <v>0</v>
      </c>
      <c r="CB21" s="11">
        <f t="shared" si="73"/>
        <v>0</v>
      </c>
      <c r="CC21" s="11">
        <f t="shared" si="74"/>
        <v>0</v>
      </c>
      <c r="CD21" s="11">
        <f t="shared" si="75"/>
        <v>0</v>
      </c>
      <c r="CE21" s="11">
        <f t="shared" si="76"/>
        <v>0</v>
      </c>
      <c r="CF21" s="11">
        <f t="shared" si="77"/>
        <v>0</v>
      </c>
      <c r="CG21" s="11">
        <f t="shared" si="78"/>
        <v>0</v>
      </c>
      <c r="CH21" s="11">
        <f t="shared" si="79"/>
        <v>0</v>
      </c>
      <c r="CI21" s="11">
        <f t="shared" si="80"/>
        <v>0</v>
      </c>
      <c r="CJ21" s="11">
        <f t="shared" si="81"/>
        <v>0</v>
      </c>
      <c r="CK21" s="11">
        <f t="shared" si="82"/>
        <v>0</v>
      </c>
      <c r="CL21" s="11">
        <f t="shared" si="83"/>
        <v>0</v>
      </c>
      <c r="CM21" s="11">
        <f t="shared" si="84"/>
        <v>0</v>
      </c>
      <c r="CN21" s="11">
        <f t="shared" si="85"/>
        <v>0</v>
      </c>
      <c r="CO21" s="11">
        <f t="shared" si="86"/>
        <v>0</v>
      </c>
      <c r="CP21" s="11">
        <f t="shared" si="87"/>
        <v>0</v>
      </c>
      <c r="CQ21" s="11">
        <f t="shared" si="90"/>
        <v>34.21</v>
      </c>
      <c r="CR21" s="25">
        <f t="shared" si="88"/>
        <v>0</v>
      </c>
    </row>
    <row r="22" spans="1:96" ht="15.6" x14ac:dyDescent="0.3">
      <c r="A22" s="157"/>
      <c r="B22" s="20" t="s">
        <v>2</v>
      </c>
      <c r="C22" s="15"/>
      <c r="D22" s="15">
        <v>34.21</v>
      </c>
      <c r="E22" s="152"/>
      <c r="F22" s="90"/>
      <c r="G22" s="11">
        <f t="shared" si="0"/>
        <v>0</v>
      </c>
      <c r="H22" s="11">
        <f t="shared" si="1"/>
        <v>34.21</v>
      </c>
      <c r="I22" s="13">
        <f t="shared" si="2"/>
        <v>0</v>
      </c>
      <c r="J22" s="13">
        <f t="shared" si="3"/>
        <v>0</v>
      </c>
      <c r="K22" s="11">
        <f t="shared" si="4"/>
        <v>0</v>
      </c>
      <c r="L22" s="11">
        <f t="shared" si="5"/>
        <v>0</v>
      </c>
      <c r="M22" s="13">
        <f t="shared" si="6"/>
        <v>0</v>
      </c>
      <c r="N22" s="13">
        <f t="shared" si="7"/>
        <v>0</v>
      </c>
      <c r="O22" s="11">
        <f t="shared" si="8"/>
        <v>0</v>
      </c>
      <c r="P22" s="11">
        <f t="shared" si="9"/>
        <v>0</v>
      </c>
      <c r="Q22" s="13">
        <f t="shared" si="10"/>
        <v>0</v>
      </c>
      <c r="R22" s="13">
        <f t="shared" si="11"/>
        <v>0</v>
      </c>
      <c r="S22" s="11">
        <f t="shared" si="12"/>
        <v>0</v>
      </c>
      <c r="T22" s="11">
        <f t="shared" si="13"/>
        <v>0</v>
      </c>
      <c r="U22" s="13">
        <f t="shared" si="14"/>
        <v>0</v>
      </c>
      <c r="V22" s="13">
        <f t="shared" si="15"/>
        <v>0</v>
      </c>
      <c r="W22" s="11">
        <f t="shared" si="16"/>
        <v>0</v>
      </c>
      <c r="X22" s="11">
        <f t="shared" si="17"/>
        <v>0</v>
      </c>
      <c r="Y22" s="13">
        <f t="shared" si="18"/>
        <v>0</v>
      </c>
      <c r="Z22" s="13">
        <f t="shared" si="19"/>
        <v>0</v>
      </c>
      <c r="AA22" s="11">
        <f t="shared" si="20"/>
        <v>0</v>
      </c>
      <c r="AB22" s="11">
        <f t="shared" si="21"/>
        <v>0</v>
      </c>
      <c r="AC22" s="13">
        <f t="shared" si="22"/>
        <v>0</v>
      </c>
      <c r="AD22" s="13">
        <f t="shared" si="23"/>
        <v>0</v>
      </c>
      <c r="AE22" s="11">
        <f t="shared" si="24"/>
        <v>0</v>
      </c>
      <c r="AF22" s="11">
        <f t="shared" si="25"/>
        <v>0</v>
      </c>
      <c r="AG22" s="13">
        <f t="shared" si="26"/>
        <v>0</v>
      </c>
      <c r="AH22" s="13">
        <f t="shared" si="27"/>
        <v>0</v>
      </c>
      <c r="AI22" s="11">
        <f t="shared" si="28"/>
        <v>0</v>
      </c>
      <c r="AJ22" s="11">
        <f t="shared" si="29"/>
        <v>0</v>
      </c>
      <c r="AK22" s="13">
        <f t="shared" si="30"/>
        <v>0</v>
      </c>
      <c r="AL22" s="13">
        <f t="shared" si="31"/>
        <v>0</v>
      </c>
      <c r="AM22" s="11">
        <f t="shared" si="32"/>
        <v>0</v>
      </c>
      <c r="AN22" s="11">
        <f t="shared" si="33"/>
        <v>0</v>
      </c>
      <c r="AO22" s="13">
        <f t="shared" si="34"/>
        <v>0</v>
      </c>
      <c r="AP22" s="13">
        <f t="shared" si="35"/>
        <v>0</v>
      </c>
      <c r="AQ22" s="13">
        <f t="shared" si="36"/>
        <v>0</v>
      </c>
      <c r="AR22" s="13">
        <f t="shared" si="37"/>
        <v>0</v>
      </c>
      <c r="AS22" s="11">
        <f t="shared" si="38"/>
        <v>0</v>
      </c>
      <c r="AT22" s="11">
        <f t="shared" si="39"/>
        <v>0</v>
      </c>
      <c r="AU22" s="13">
        <f t="shared" si="40"/>
        <v>0</v>
      </c>
      <c r="AV22" s="13">
        <f t="shared" si="41"/>
        <v>0</v>
      </c>
      <c r="AW22" s="11">
        <f t="shared" si="42"/>
        <v>0</v>
      </c>
      <c r="AX22" s="11">
        <f t="shared" si="43"/>
        <v>0</v>
      </c>
      <c r="AY22" s="13">
        <f t="shared" si="44"/>
        <v>0</v>
      </c>
      <c r="AZ22" s="13">
        <f t="shared" si="45"/>
        <v>0</v>
      </c>
      <c r="BA22" s="11">
        <f t="shared" si="46"/>
        <v>0</v>
      </c>
      <c r="BB22" s="11">
        <f t="shared" si="47"/>
        <v>0</v>
      </c>
      <c r="BC22" s="11">
        <f t="shared" si="48"/>
        <v>0</v>
      </c>
      <c r="BD22" s="11">
        <f t="shared" si="49"/>
        <v>0</v>
      </c>
      <c r="BE22" s="13">
        <f t="shared" si="50"/>
        <v>0</v>
      </c>
      <c r="BF22" s="13">
        <f t="shared" si="51"/>
        <v>0</v>
      </c>
      <c r="BG22" s="11">
        <f t="shared" si="52"/>
        <v>0</v>
      </c>
      <c r="BH22" s="11">
        <f t="shared" si="53"/>
        <v>0</v>
      </c>
      <c r="BI22" s="13">
        <f t="shared" si="54"/>
        <v>0</v>
      </c>
      <c r="BJ22" s="13">
        <f t="shared" si="55"/>
        <v>0</v>
      </c>
      <c r="BK22" s="11">
        <f t="shared" si="56"/>
        <v>0</v>
      </c>
      <c r="BL22" s="11">
        <f t="shared" si="57"/>
        <v>0</v>
      </c>
      <c r="BM22" s="13">
        <f t="shared" si="58"/>
        <v>0</v>
      </c>
      <c r="BN22" s="13">
        <f t="shared" si="59"/>
        <v>0</v>
      </c>
      <c r="BO22" s="11">
        <f t="shared" si="60"/>
        <v>0</v>
      </c>
      <c r="BP22" s="11">
        <f t="shared" si="61"/>
        <v>0</v>
      </c>
      <c r="BQ22" s="13">
        <f t="shared" si="62"/>
        <v>0</v>
      </c>
      <c r="BR22" s="13">
        <f t="shared" si="63"/>
        <v>0</v>
      </c>
      <c r="BS22" s="11">
        <f t="shared" si="64"/>
        <v>0</v>
      </c>
      <c r="BT22" s="11">
        <f t="shared" si="65"/>
        <v>0</v>
      </c>
      <c r="BU22" s="13">
        <f t="shared" si="66"/>
        <v>0</v>
      </c>
      <c r="BV22" s="13">
        <f t="shared" si="67"/>
        <v>0</v>
      </c>
      <c r="BW22" s="11">
        <f t="shared" si="68"/>
        <v>0</v>
      </c>
      <c r="BX22" s="11">
        <f t="shared" si="69"/>
        <v>0</v>
      </c>
      <c r="BY22" s="13">
        <f t="shared" si="70"/>
        <v>0</v>
      </c>
      <c r="BZ22" s="13">
        <f t="shared" si="71"/>
        <v>0</v>
      </c>
      <c r="CA22" s="11">
        <f t="shared" si="72"/>
        <v>0</v>
      </c>
      <c r="CB22" s="11">
        <f t="shared" si="73"/>
        <v>0</v>
      </c>
      <c r="CC22" s="11">
        <f t="shared" si="74"/>
        <v>0</v>
      </c>
      <c r="CD22" s="11">
        <f t="shared" si="75"/>
        <v>0</v>
      </c>
      <c r="CE22" s="11">
        <f t="shared" si="76"/>
        <v>0</v>
      </c>
      <c r="CF22" s="11">
        <f t="shared" si="77"/>
        <v>0</v>
      </c>
      <c r="CG22" s="11">
        <f t="shared" si="78"/>
        <v>0</v>
      </c>
      <c r="CH22" s="11">
        <f t="shared" si="79"/>
        <v>0</v>
      </c>
      <c r="CI22" s="11">
        <f t="shared" si="80"/>
        <v>0</v>
      </c>
      <c r="CJ22" s="11">
        <f t="shared" si="81"/>
        <v>0</v>
      </c>
      <c r="CK22" s="11">
        <f t="shared" si="82"/>
        <v>0</v>
      </c>
      <c r="CL22" s="11">
        <f t="shared" si="83"/>
        <v>0</v>
      </c>
      <c r="CM22" s="11">
        <f t="shared" si="84"/>
        <v>0</v>
      </c>
      <c r="CN22" s="11">
        <f t="shared" si="85"/>
        <v>0</v>
      </c>
      <c r="CO22" s="11">
        <f t="shared" si="86"/>
        <v>0</v>
      </c>
      <c r="CP22" s="11">
        <f t="shared" si="87"/>
        <v>0</v>
      </c>
      <c r="CQ22" s="11">
        <f t="shared" si="90"/>
        <v>34.21</v>
      </c>
      <c r="CR22" s="25">
        <f t="shared" si="88"/>
        <v>0</v>
      </c>
    </row>
    <row r="23" spans="1:96" ht="15.6" x14ac:dyDescent="0.3">
      <c r="A23" s="153">
        <v>44579</v>
      </c>
      <c r="B23" s="19" t="s">
        <v>29</v>
      </c>
      <c r="C23" s="16">
        <v>9.4594594594594597</v>
      </c>
      <c r="D23" s="16"/>
      <c r="E23" s="168"/>
      <c r="F23" s="90"/>
      <c r="G23" s="11">
        <f t="shared" si="0"/>
        <v>0</v>
      </c>
      <c r="H23" s="11">
        <f t="shared" si="1"/>
        <v>0</v>
      </c>
      <c r="I23" s="13">
        <f t="shared" si="2"/>
        <v>0</v>
      </c>
      <c r="J23" s="13">
        <f t="shared" si="3"/>
        <v>0</v>
      </c>
      <c r="K23" s="11">
        <f t="shared" si="4"/>
        <v>0</v>
      </c>
      <c r="L23" s="11">
        <f t="shared" si="5"/>
        <v>0</v>
      </c>
      <c r="M23" s="13">
        <f t="shared" si="6"/>
        <v>0</v>
      </c>
      <c r="N23" s="13">
        <f t="shared" si="7"/>
        <v>0</v>
      </c>
      <c r="O23" s="11">
        <f t="shared" si="8"/>
        <v>0</v>
      </c>
      <c r="P23" s="11">
        <f t="shared" si="9"/>
        <v>0</v>
      </c>
      <c r="Q23" s="13">
        <f t="shared" si="10"/>
        <v>0</v>
      </c>
      <c r="R23" s="13">
        <f t="shared" si="11"/>
        <v>0</v>
      </c>
      <c r="S23" s="11">
        <f t="shared" si="12"/>
        <v>0</v>
      </c>
      <c r="T23" s="11">
        <f t="shared" si="13"/>
        <v>0</v>
      </c>
      <c r="U23" s="13">
        <f t="shared" si="14"/>
        <v>0</v>
      </c>
      <c r="V23" s="13">
        <f t="shared" si="15"/>
        <v>0</v>
      </c>
      <c r="W23" s="112">
        <f t="shared" si="16"/>
        <v>9.4594594594594597</v>
      </c>
      <c r="X23" s="11">
        <f t="shared" si="17"/>
        <v>0</v>
      </c>
      <c r="Y23" s="13">
        <f t="shared" si="18"/>
        <v>0</v>
      </c>
      <c r="Z23" s="13">
        <f t="shared" si="19"/>
        <v>0</v>
      </c>
      <c r="AA23" s="11">
        <f t="shared" si="20"/>
        <v>0</v>
      </c>
      <c r="AB23" s="11">
        <f t="shared" si="21"/>
        <v>0</v>
      </c>
      <c r="AC23" s="13">
        <f t="shared" si="22"/>
        <v>0</v>
      </c>
      <c r="AD23" s="13">
        <f t="shared" si="23"/>
        <v>0</v>
      </c>
      <c r="AE23" s="11">
        <f t="shared" si="24"/>
        <v>0</v>
      </c>
      <c r="AF23" s="11">
        <f t="shared" si="25"/>
        <v>0</v>
      </c>
      <c r="AG23" s="13">
        <f t="shared" si="26"/>
        <v>0</v>
      </c>
      <c r="AH23" s="13">
        <f t="shared" si="27"/>
        <v>0</v>
      </c>
      <c r="AI23" s="11">
        <f t="shared" si="28"/>
        <v>0</v>
      </c>
      <c r="AJ23" s="11">
        <f t="shared" si="29"/>
        <v>0</v>
      </c>
      <c r="AK23" s="13">
        <f t="shared" si="30"/>
        <v>0</v>
      </c>
      <c r="AL23" s="13">
        <f t="shared" si="31"/>
        <v>0</v>
      </c>
      <c r="AM23" s="11">
        <f t="shared" si="32"/>
        <v>0</v>
      </c>
      <c r="AN23" s="11">
        <f t="shared" si="33"/>
        <v>0</v>
      </c>
      <c r="AO23" s="13">
        <f t="shared" si="34"/>
        <v>0</v>
      </c>
      <c r="AP23" s="13">
        <f t="shared" si="35"/>
        <v>0</v>
      </c>
      <c r="AQ23" s="13">
        <f t="shared" si="36"/>
        <v>0</v>
      </c>
      <c r="AR23" s="13">
        <f t="shared" si="37"/>
        <v>0</v>
      </c>
      <c r="AS23" s="11">
        <f t="shared" si="38"/>
        <v>0</v>
      </c>
      <c r="AT23" s="11">
        <f t="shared" si="39"/>
        <v>0</v>
      </c>
      <c r="AU23" s="13">
        <f t="shared" si="40"/>
        <v>0</v>
      </c>
      <c r="AV23" s="13">
        <f t="shared" si="41"/>
        <v>0</v>
      </c>
      <c r="AW23" s="11">
        <f t="shared" si="42"/>
        <v>0</v>
      </c>
      <c r="AX23" s="11">
        <f t="shared" si="43"/>
        <v>0</v>
      </c>
      <c r="AY23" s="13">
        <f t="shared" si="44"/>
        <v>0</v>
      </c>
      <c r="AZ23" s="13">
        <f t="shared" si="45"/>
        <v>0</v>
      </c>
      <c r="BA23" s="11">
        <f t="shared" si="46"/>
        <v>0</v>
      </c>
      <c r="BB23" s="11">
        <f t="shared" si="47"/>
        <v>0</v>
      </c>
      <c r="BC23" s="11">
        <f t="shared" si="48"/>
        <v>0</v>
      </c>
      <c r="BD23" s="11">
        <f t="shared" si="49"/>
        <v>0</v>
      </c>
      <c r="BE23" s="13">
        <f t="shared" si="50"/>
        <v>0</v>
      </c>
      <c r="BF23" s="13">
        <f t="shared" si="51"/>
        <v>0</v>
      </c>
      <c r="BG23" s="11">
        <f t="shared" si="52"/>
        <v>0</v>
      </c>
      <c r="BH23" s="11">
        <f t="shared" si="53"/>
        <v>0</v>
      </c>
      <c r="BI23" s="13">
        <f t="shared" si="54"/>
        <v>0</v>
      </c>
      <c r="BJ23" s="13">
        <f t="shared" si="55"/>
        <v>0</v>
      </c>
      <c r="BK23" s="11">
        <f t="shared" si="56"/>
        <v>0</v>
      </c>
      <c r="BL23" s="11">
        <f t="shared" si="57"/>
        <v>0</v>
      </c>
      <c r="BM23" s="13">
        <f t="shared" si="58"/>
        <v>0</v>
      </c>
      <c r="BN23" s="13">
        <f t="shared" si="59"/>
        <v>0</v>
      </c>
      <c r="BO23" s="11">
        <f t="shared" si="60"/>
        <v>0</v>
      </c>
      <c r="BP23" s="11">
        <f t="shared" si="61"/>
        <v>0</v>
      </c>
      <c r="BQ23" s="13">
        <f t="shared" si="62"/>
        <v>0</v>
      </c>
      <c r="BR23" s="13">
        <f t="shared" si="63"/>
        <v>0</v>
      </c>
      <c r="BS23" s="11">
        <f t="shared" si="64"/>
        <v>0</v>
      </c>
      <c r="BT23" s="11">
        <f t="shared" si="65"/>
        <v>0</v>
      </c>
      <c r="BU23" s="13">
        <f t="shared" si="66"/>
        <v>0</v>
      </c>
      <c r="BV23" s="13">
        <f t="shared" si="67"/>
        <v>0</v>
      </c>
      <c r="BW23" s="11">
        <f t="shared" si="68"/>
        <v>0</v>
      </c>
      <c r="BX23" s="11">
        <f t="shared" si="69"/>
        <v>0</v>
      </c>
      <c r="BY23" s="13">
        <f t="shared" si="70"/>
        <v>0</v>
      </c>
      <c r="BZ23" s="13">
        <f t="shared" si="71"/>
        <v>0</v>
      </c>
      <c r="CA23" s="11">
        <f t="shared" si="72"/>
        <v>0</v>
      </c>
      <c r="CB23" s="11">
        <f t="shared" si="73"/>
        <v>0</v>
      </c>
      <c r="CC23" s="11">
        <f t="shared" si="74"/>
        <v>0</v>
      </c>
      <c r="CD23" s="11">
        <f t="shared" si="75"/>
        <v>0</v>
      </c>
      <c r="CE23" s="11">
        <f t="shared" si="76"/>
        <v>0</v>
      </c>
      <c r="CF23" s="11">
        <f t="shared" si="77"/>
        <v>0</v>
      </c>
      <c r="CG23" s="11">
        <f t="shared" si="78"/>
        <v>0</v>
      </c>
      <c r="CH23" s="11">
        <f t="shared" si="79"/>
        <v>0</v>
      </c>
      <c r="CI23" s="11">
        <f t="shared" si="80"/>
        <v>0</v>
      </c>
      <c r="CJ23" s="11">
        <f t="shared" si="81"/>
        <v>0</v>
      </c>
      <c r="CK23" s="11">
        <f t="shared" si="82"/>
        <v>0</v>
      </c>
      <c r="CL23" s="11">
        <f t="shared" si="83"/>
        <v>0</v>
      </c>
      <c r="CM23" s="11">
        <f t="shared" si="84"/>
        <v>0</v>
      </c>
      <c r="CN23" s="11">
        <f t="shared" si="85"/>
        <v>0</v>
      </c>
      <c r="CO23" s="11">
        <f t="shared" si="86"/>
        <v>0</v>
      </c>
      <c r="CP23" s="11">
        <f t="shared" si="87"/>
        <v>0</v>
      </c>
      <c r="CQ23" s="11">
        <f t="shared" si="90"/>
        <v>9.4594594594594597</v>
      </c>
      <c r="CR23" s="25">
        <f t="shared" si="88"/>
        <v>0</v>
      </c>
    </row>
    <row r="24" spans="1:96" ht="15.6" x14ac:dyDescent="0.3">
      <c r="A24" s="153"/>
      <c r="B24" s="19" t="s">
        <v>2</v>
      </c>
      <c r="C24" s="16"/>
      <c r="D24" s="16">
        <v>9.4594594594594597</v>
      </c>
      <c r="E24" s="168"/>
      <c r="F24" s="90"/>
      <c r="G24" s="11">
        <f t="shared" si="0"/>
        <v>0</v>
      </c>
      <c r="H24" s="11">
        <f t="shared" si="1"/>
        <v>9.4594594594594597</v>
      </c>
      <c r="I24" s="13">
        <f t="shared" si="2"/>
        <v>0</v>
      </c>
      <c r="J24" s="13">
        <f t="shared" si="3"/>
        <v>0</v>
      </c>
      <c r="K24" s="11">
        <f t="shared" si="4"/>
        <v>0</v>
      </c>
      <c r="L24" s="11">
        <f t="shared" si="5"/>
        <v>0</v>
      </c>
      <c r="M24" s="13">
        <f t="shared" si="6"/>
        <v>0</v>
      </c>
      <c r="N24" s="13">
        <f t="shared" si="7"/>
        <v>0</v>
      </c>
      <c r="O24" s="11">
        <f t="shared" si="8"/>
        <v>0</v>
      </c>
      <c r="P24" s="11">
        <f t="shared" si="9"/>
        <v>0</v>
      </c>
      <c r="Q24" s="13">
        <f t="shared" si="10"/>
        <v>0</v>
      </c>
      <c r="R24" s="13">
        <f t="shared" si="11"/>
        <v>0</v>
      </c>
      <c r="S24" s="11">
        <f t="shared" si="12"/>
        <v>0</v>
      </c>
      <c r="T24" s="11">
        <f t="shared" si="13"/>
        <v>0</v>
      </c>
      <c r="U24" s="13">
        <f t="shared" si="14"/>
        <v>0</v>
      </c>
      <c r="V24" s="13">
        <f t="shared" si="15"/>
        <v>0</v>
      </c>
      <c r="W24" s="11">
        <f t="shared" si="16"/>
        <v>0</v>
      </c>
      <c r="X24" s="11">
        <f t="shared" si="17"/>
        <v>0</v>
      </c>
      <c r="Y24" s="13">
        <f t="shared" si="18"/>
        <v>0</v>
      </c>
      <c r="Z24" s="13">
        <f t="shared" si="19"/>
        <v>0</v>
      </c>
      <c r="AA24" s="11">
        <f t="shared" si="20"/>
        <v>0</v>
      </c>
      <c r="AB24" s="11">
        <f t="shared" si="21"/>
        <v>0</v>
      </c>
      <c r="AC24" s="13">
        <f t="shared" si="22"/>
        <v>0</v>
      </c>
      <c r="AD24" s="13">
        <f t="shared" si="23"/>
        <v>0</v>
      </c>
      <c r="AE24" s="11">
        <f t="shared" si="24"/>
        <v>0</v>
      </c>
      <c r="AF24" s="11">
        <f t="shared" si="25"/>
        <v>0</v>
      </c>
      <c r="AG24" s="13">
        <f t="shared" si="26"/>
        <v>0</v>
      </c>
      <c r="AH24" s="13">
        <f t="shared" si="27"/>
        <v>0</v>
      </c>
      <c r="AI24" s="11">
        <f t="shared" si="28"/>
        <v>0</v>
      </c>
      <c r="AJ24" s="11">
        <f t="shared" si="29"/>
        <v>0</v>
      </c>
      <c r="AK24" s="13">
        <f t="shared" si="30"/>
        <v>0</v>
      </c>
      <c r="AL24" s="13">
        <f t="shared" si="31"/>
        <v>0</v>
      </c>
      <c r="AM24" s="11">
        <f t="shared" si="32"/>
        <v>0</v>
      </c>
      <c r="AN24" s="11">
        <f t="shared" si="33"/>
        <v>0</v>
      </c>
      <c r="AO24" s="13">
        <f t="shared" si="34"/>
        <v>0</v>
      </c>
      <c r="AP24" s="13">
        <f t="shared" si="35"/>
        <v>0</v>
      </c>
      <c r="AQ24" s="13">
        <f t="shared" si="36"/>
        <v>0</v>
      </c>
      <c r="AR24" s="13">
        <f t="shared" si="37"/>
        <v>0</v>
      </c>
      <c r="AS24" s="11">
        <f t="shared" si="38"/>
        <v>0</v>
      </c>
      <c r="AT24" s="11">
        <f t="shared" si="39"/>
        <v>0</v>
      </c>
      <c r="AU24" s="13">
        <f t="shared" si="40"/>
        <v>0</v>
      </c>
      <c r="AV24" s="13">
        <f t="shared" si="41"/>
        <v>0</v>
      </c>
      <c r="AW24" s="11">
        <f t="shared" si="42"/>
        <v>0</v>
      </c>
      <c r="AX24" s="11">
        <f t="shared" si="43"/>
        <v>0</v>
      </c>
      <c r="AY24" s="13">
        <f t="shared" si="44"/>
        <v>0</v>
      </c>
      <c r="AZ24" s="13">
        <f t="shared" si="45"/>
        <v>0</v>
      </c>
      <c r="BA24" s="11">
        <f t="shared" si="46"/>
        <v>0</v>
      </c>
      <c r="BB24" s="11">
        <f t="shared" si="47"/>
        <v>0</v>
      </c>
      <c r="BC24" s="11">
        <f t="shared" si="48"/>
        <v>0</v>
      </c>
      <c r="BD24" s="11">
        <f t="shared" si="49"/>
        <v>0</v>
      </c>
      <c r="BE24" s="13">
        <f t="shared" si="50"/>
        <v>0</v>
      </c>
      <c r="BF24" s="13">
        <f t="shared" si="51"/>
        <v>0</v>
      </c>
      <c r="BG24" s="11">
        <f t="shared" si="52"/>
        <v>0</v>
      </c>
      <c r="BH24" s="11">
        <f t="shared" si="53"/>
        <v>0</v>
      </c>
      <c r="BI24" s="13">
        <f t="shared" si="54"/>
        <v>0</v>
      </c>
      <c r="BJ24" s="13">
        <f t="shared" si="55"/>
        <v>0</v>
      </c>
      <c r="BK24" s="11">
        <f t="shared" si="56"/>
        <v>0</v>
      </c>
      <c r="BL24" s="11">
        <f t="shared" si="57"/>
        <v>0</v>
      </c>
      <c r="BM24" s="13">
        <f t="shared" si="58"/>
        <v>0</v>
      </c>
      <c r="BN24" s="13">
        <f t="shared" si="59"/>
        <v>0</v>
      </c>
      <c r="BO24" s="11">
        <f t="shared" si="60"/>
        <v>0</v>
      </c>
      <c r="BP24" s="11">
        <f t="shared" si="61"/>
        <v>0</v>
      </c>
      <c r="BQ24" s="13">
        <f t="shared" si="62"/>
        <v>0</v>
      </c>
      <c r="BR24" s="13">
        <f t="shared" si="63"/>
        <v>0</v>
      </c>
      <c r="BS24" s="11">
        <f t="shared" si="64"/>
        <v>0</v>
      </c>
      <c r="BT24" s="11">
        <f t="shared" si="65"/>
        <v>0</v>
      </c>
      <c r="BU24" s="13">
        <f t="shared" si="66"/>
        <v>0</v>
      </c>
      <c r="BV24" s="13">
        <f t="shared" si="67"/>
        <v>0</v>
      </c>
      <c r="BW24" s="11">
        <f t="shared" si="68"/>
        <v>0</v>
      </c>
      <c r="BX24" s="11">
        <f t="shared" si="69"/>
        <v>0</v>
      </c>
      <c r="BY24" s="13">
        <f t="shared" si="70"/>
        <v>0</v>
      </c>
      <c r="BZ24" s="13">
        <f t="shared" si="71"/>
        <v>0</v>
      </c>
      <c r="CA24" s="11">
        <f t="shared" si="72"/>
        <v>0</v>
      </c>
      <c r="CB24" s="11">
        <f t="shared" si="73"/>
        <v>0</v>
      </c>
      <c r="CC24" s="11">
        <f t="shared" si="74"/>
        <v>0</v>
      </c>
      <c r="CD24" s="11">
        <f t="shared" si="75"/>
        <v>0</v>
      </c>
      <c r="CE24" s="11">
        <f t="shared" si="76"/>
        <v>0</v>
      </c>
      <c r="CF24" s="11">
        <f t="shared" si="77"/>
        <v>0</v>
      </c>
      <c r="CG24" s="11">
        <f t="shared" si="78"/>
        <v>0</v>
      </c>
      <c r="CH24" s="11">
        <f t="shared" si="79"/>
        <v>0</v>
      </c>
      <c r="CI24" s="11">
        <f t="shared" si="80"/>
        <v>0</v>
      </c>
      <c r="CJ24" s="11">
        <f t="shared" si="81"/>
        <v>0</v>
      </c>
      <c r="CK24" s="11">
        <f t="shared" si="82"/>
        <v>0</v>
      </c>
      <c r="CL24" s="11">
        <f t="shared" si="83"/>
        <v>0</v>
      </c>
      <c r="CM24" s="11">
        <f t="shared" si="84"/>
        <v>0</v>
      </c>
      <c r="CN24" s="11">
        <f t="shared" si="85"/>
        <v>0</v>
      </c>
      <c r="CO24" s="11">
        <f t="shared" si="86"/>
        <v>0</v>
      </c>
      <c r="CP24" s="11">
        <f t="shared" si="87"/>
        <v>0</v>
      </c>
      <c r="CQ24" s="11">
        <f t="shared" si="90"/>
        <v>9.4594594594594597</v>
      </c>
      <c r="CR24" s="25">
        <f t="shared" si="88"/>
        <v>0</v>
      </c>
    </row>
    <row r="25" spans="1:96" ht="15.6" x14ac:dyDescent="0.3">
      <c r="A25" s="157">
        <v>44584</v>
      </c>
      <c r="B25" s="20" t="s">
        <v>40</v>
      </c>
      <c r="C25" s="15">
        <v>50</v>
      </c>
      <c r="D25" s="15"/>
      <c r="E25" s="151"/>
      <c r="F25" s="90"/>
      <c r="G25" s="11">
        <f t="shared" si="0"/>
        <v>0</v>
      </c>
      <c r="H25" s="11">
        <f t="shared" si="1"/>
        <v>0</v>
      </c>
      <c r="I25" s="13">
        <f t="shared" si="2"/>
        <v>0</v>
      </c>
      <c r="J25" s="13">
        <f t="shared" si="3"/>
        <v>0</v>
      </c>
      <c r="K25" s="11">
        <f t="shared" si="4"/>
        <v>0</v>
      </c>
      <c r="L25" s="11">
        <f t="shared" si="5"/>
        <v>0</v>
      </c>
      <c r="M25" s="13">
        <f t="shared" si="6"/>
        <v>0</v>
      </c>
      <c r="N25" s="13">
        <f t="shared" si="7"/>
        <v>0</v>
      </c>
      <c r="O25" s="11">
        <f t="shared" si="8"/>
        <v>0</v>
      </c>
      <c r="P25" s="11">
        <f t="shared" si="9"/>
        <v>0</v>
      </c>
      <c r="Q25" s="13">
        <f t="shared" si="10"/>
        <v>0</v>
      </c>
      <c r="R25" s="13">
        <f t="shared" si="11"/>
        <v>0</v>
      </c>
      <c r="S25" s="11">
        <f t="shared" si="12"/>
        <v>0</v>
      </c>
      <c r="T25" s="11">
        <f t="shared" si="13"/>
        <v>0</v>
      </c>
      <c r="U25" s="112">
        <f t="shared" si="14"/>
        <v>50</v>
      </c>
      <c r="V25" s="13">
        <f t="shared" si="15"/>
        <v>0</v>
      </c>
      <c r="W25" s="11">
        <f t="shared" si="16"/>
        <v>0</v>
      </c>
      <c r="X25" s="11">
        <f t="shared" si="17"/>
        <v>0</v>
      </c>
      <c r="Y25" s="13">
        <f t="shared" si="18"/>
        <v>0</v>
      </c>
      <c r="Z25" s="13">
        <f t="shared" si="19"/>
        <v>0</v>
      </c>
      <c r="AA25" s="11">
        <f t="shared" si="20"/>
        <v>0</v>
      </c>
      <c r="AB25" s="11">
        <f t="shared" si="21"/>
        <v>0</v>
      </c>
      <c r="AC25" s="13">
        <f t="shared" si="22"/>
        <v>0</v>
      </c>
      <c r="AD25" s="13">
        <f t="shared" si="23"/>
        <v>0</v>
      </c>
      <c r="AE25" s="11">
        <f t="shared" si="24"/>
        <v>0</v>
      </c>
      <c r="AF25" s="11">
        <f t="shared" si="25"/>
        <v>0</v>
      </c>
      <c r="AG25" s="13">
        <f t="shared" si="26"/>
        <v>0</v>
      </c>
      <c r="AH25" s="13">
        <f t="shared" si="27"/>
        <v>0</v>
      </c>
      <c r="AI25" s="11">
        <f t="shared" si="28"/>
        <v>0</v>
      </c>
      <c r="AJ25" s="11">
        <f t="shared" si="29"/>
        <v>0</v>
      </c>
      <c r="AK25" s="13">
        <f t="shared" si="30"/>
        <v>0</v>
      </c>
      <c r="AL25" s="13">
        <f t="shared" si="31"/>
        <v>0</v>
      </c>
      <c r="AM25" s="11">
        <f t="shared" si="32"/>
        <v>0</v>
      </c>
      <c r="AN25" s="11">
        <f t="shared" si="33"/>
        <v>0</v>
      </c>
      <c r="AO25" s="13">
        <f t="shared" si="34"/>
        <v>0</v>
      </c>
      <c r="AP25" s="13">
        <f t="shared" si="35"/>
        <v>0</v>
      </c>
      <c r="AQ25" s="13">
        <f t="shared" si="36"/>
        <v>0</v>
      </c>
      <c r="AR25" s="13">
        <f t="shared" si="37"/>
        <v>0</v>
      </c>
      <c r="AS25" s="11">
        <f t="shared" si="38"/>
        <v>0</v>
      </c>
      <c r="AT25" s="11">
        <f t="shared" si="39"/>
        <v>0</v>
      </c>
      <c r="AU25" s="13">
        <f t="shared" si="40"/>
        <v>0</v>
      </c>
      <c r="AV25" s="13">
        <f t="shared" si="41"/>
        <v>0</v>
      </c>
      <c r="AW25" s="11">
        <f t="shared" si="42"/>
        <v>0</v>
      </c>
      <c r="AX25" s="11">
        <f t="shared" si="43"/>
        <v>0</v>
      </c>
      <c r="AY25" s="13">
        <f t="shared" si="44"/>
        <v>0</v>
      </c>
      <c r="AZ25" s="13">
        <f t="shared" si="45"/>
        <v>0</v>
      </c>
      <c r="BA25" s="11">
        <f t="shared" si="46"/>
        <v>0</v>
      </c>
      <c r="BB25" s="11">
        <f t="shared" si="47"/>
        <v>0</v>
      </c>
      <c r="BC25" s="11">
        <f t="shared" si="48"/>
        <v>0</v>
      </c>
      <c r="BD25" s="11">
        <f t="shared" si="49"/>
        <v>0</v>
      </c>
      <c r="BE25" s="13">
        <f t="shared" si="50"/>
        <v>0</v>
      </c>
      <c r="BF25" s="13">
        <f t="shared" si="51"/>
        <v>0</v>
      </c>
      <c r="BG25" s="11">
        <f t="shared" si="52"/>
        <v>0</v>
      </c>
      <c r="BH25" s="11">
        <f t="shared" si="53"/>
        <v>0</v>
      </c>
      <c r="BI25" s="13">
        <f t="shared" si="54"/>
        <v>0</v>
      </c>
      <c r="BJ25" s="13">
        <f t="shared" si="55"/>
        <v>0</v>
      </c>
      <c r="BK25" s="11">
        <f t="shared" si="56"/>
        <v>0</v>
      </c>
      <c r="BL25" s="11">
        <f t="shared" si="57"/>
        <v>0</v>
      </c>
      <c r="BM25" s="13">
        <f t="shared" si="58"/>
        <v>0</v>
      </c>
      <c r="BN25" s="13">
        <f t="shared" si="59"/>
        <v>0</v>
      </c>
      <c r="BO25" s="11">
        <f t="shared" si="60"/>
        <v>0</v>
      </c>
      <c r="BP25" s="11">
        <f t="shared" si="61"/>
        <v>0</v>
      </c>
      <c r="BQ25" s="13">
        <f t="shared" si="62"/>
        <v>0</v>
      </c>
      <c r="BR25" s="13">
        <f t="shared" si="63"/>
        <v>0</v>
      </c>
      <c r="BS25" s="11">
        <f t="shared" si="64"/>
        <v>0</v>
      </c>
      <c r="BT25" s="11">
        <f t="shared" si="65"/>
        <v>0</v>
      </c>
      <c r="BU25" s="13">
        <f t="shared" si="66"/>
        <v>0</v>
      </c>
      <c r="BV25" s="13">
        <f t="shared" si="67"/>
        <v>0</v>
      </c>
      <c r="BW25" s="11">
        <f t="shared" si="68"/>
        <v>0</v>
      </c>
      <c r="BX25" s="11">
        <f t="shared" si="69"/>
        <v>0</v>
      </c>
      <c r="BY25" s="13">
        <f t="shared" si="70"/>
        <v>0</v>
      </c>
      <c r="BZ25" s="13">
        <f t="shared" si="71"/>
        <v>0</v>
      </c>
      <c r="CA25" s="11">
        <f t="shared" si="72"/>
        <v>0</v>
      </c>
      <c r="CB25" s="11">
        <f t="shared" si="73"/>
        <v>0</v>
      </c>
      <c r="CC25" s="11">
        <f t="shared" si="74"/>
        <v>0</v>
      </c>
      <c r="CD25" s="11">
        <f t="shared" si="75"/>
        <v>0</v>
      </c>
      <c r="CE25" s="11">
        <f t="shared" si="76"/>
        <v>0</v>
      </c>
      <c r="CF25" s="11">
        <f t="shared" si="77"/>
        <v>0</v>
      </c>
      <c r="CG25" s="11">
        <f t="shared" si="78"/>
        <v>0</v>
      </c>
      <c r="CH25" s="11">
        <f t="shared" si="79"/>
        <v>0</v>
      </c>
      <c r="CI25" s="11">
        <f t="shared" si="80"/>
        <v>0</v>
      </c>
      <c r="CJ25" s="11">
        <f t="shared" si="81"/>
        <v>0</v>
      </c>
      <c r="CK25" s="11">
        <f t="shared" si="82"/>
        <v>0</v>
      </c>
      <c r="CL25" s="11">
        <f t="shared" si="83"/>
        <v>0</v>
      </c>
      <c r="CM25" s="11">
        <f t="shared" si="84"/>
        <v>0</v>
      </c>
      <c r="CN25" s="11">
        <f t="shared" si="85"/>
        <v>0</v>
      </c>
      <c r="CO25" s="11">
        <f t="shared" si="86"/>
        <v>0</v>
      </c>
      <c r="CP25" s="11">
        <f t="shared" si="87"/>
        <v>0</v>
      </c>
      <c r="CQ25" s="11">
        <f t="shared" si="90"/>
        <v>50</v>
      </c>
      <c r="CR25" s="25">
        <f t="shared" si="88"/>
        <v>0</v>
      </c>
    </row>
    <row r="26" spans="1:96" ht="15.6" x14ac:dyDescent="0.3">
      <c r="A26" s="157"/>
      <c r="B26" s="20" t="s">
        <v>2</v>
      </c>
      <c r="C26" s="15"/>
      <c r="D26" s="15">
        <v>50</v>
      </c>
      <c r="E26" s="152"/>
      <c r="F26" s="90"/>
      <c r="G26" s="11">
        <f t="shared" si="0"/>
        <v>0</v>
      </c>
      <c r="H26" s="11">
        <f t="shared" si="1"/>
        <v>50</v>
      </c>
      <c r="I26" s="13">
        <f t="shared" si="2"/>
        <v>0</v>
      </c>
      <c r="J26" s="13">
        <f t="shared" si="3"/>
        <v>0</v>
      </c>
      <c r="K26" s="11">
        <f t="shared" si="4"/>
        <v>0</v>
      </c>
      <c r="L26" s="11">
        <f t="shared" si="5"/>
        <v>0</v>
      </c>
      <c r="M26" s="13">
        <f t="shared" si="6"/>
        <v>0</v>
      </c>
      <c r="N26" s="13">
        <f t="shared" si="7"/>
        <v>0</v>
      </c>
      <c r="O26" s="11">
        <f t="shared" si="8"/>
        <v>0</v>
      </c>
      <c r="P26" s="11">
        <f t="shared" si="9"/>
        <v>0</v>
      </c>
      <c r="Q26" s="13">
        <f t="shared" si="10"/>
        <v>0</v>
      </c>
      <c r="R26" s="13">
        <f t="shared" si="11"/>
        <v>0</v>
      </c>
      <c r="S26" s="11">
        <f t="shared" si="12"/>
        <v>0</v>
      </c>
      <c r="T26" s="11">
        <f t="shared" si="13"/>
        <v>0</v>
      </c>
      <c r="U26" s="13">
        <f t="shared" si="14"/>
        <v>0</v>
      </c>
      <c r="V26" s="13">
        <f t="shared" si="15"/>
        <v>0</v>
      </c>
      <c r="W26" s="11">
        <f t="shared" si="16"/>
        <v>0</v>
      </c>
      <c r="X26" s="11">
        <f t="shared" si="17"/>
        <v>0</v>
      </c>
      <c r="Y26" s="13">
        <f t="shared" si="18"/>
        <v>0</v>
      </c>
      <c r="Z26" s="13">
        <f t="shared" si="19"/>
        <v>0</v>
      </c>
      <c r="AA26" s="11">
        <f t="shared" si="20"/>
        <v>0</v>
      </c>
      <c r="AB26" s="11">
        <f t="shared" si="21"/>
        <v>0</v>
      </c>
      <c r="AC26" s="13">
        <f t="shared" si="22"/>
        <v>0</v>
      </c>
      <c r="AD26" s="13">
        <f t="shared" si="23"/>
        <v>0</v>
      </c>
      <c r="AE26" s="11">
        <f t="shared" si="24"/>
        <v>0</v>
      </c>
      <c r="AF26" s="11">
        <f t="shared" si="25"/>
        <v>0</v>
      </c>
      <c r="AG26" s="13">
        <f t="shared" si="26"/>
        <v>0</v>
      </c>
      <c r="AH26" s="13">
        <f t="shared" si="27"/>
        <v>0</v>
      </c>
      <c r="AI26" s="11">
        <f t="shared" si="28"/>
        <v>0</v>
      </c>
      <c r="AJ26" s="11">
        <f t="shared" si="29"/>
        <v>0</v>
      </c>
      <c r="AK26" s="13">
        <f t="shared" si="30"/>
        <v>0</v>
      </c>
      <c r="AL26" s="13">
        <f t="shared" si="31"/>
        <v>0</v>
      </c>
      <c r="AM26" s="11">
        <f t="shared" si="32"/>
        <v>0</v>
      </c>
      <c r="AN26" s="11">
        <f t="shared" si="33"/>
        <v>0</v>
      </c>
      <c r="AO26" s="13">
        <f t="shared" si="34"/>
        <v>0</v>
      </c>
      <c r="AP26" s="13">
        <f t="shared" si="35"/>
        <v>0</v>
      </c>
      <c r="AQ26" s="13">
        <f t="shared" si="36"/>
        <v>0</v>
      </c>
      <c r="AR26" s="13">
        <f t="shared" si="37"/>
        <v>0</v>
      </c>
      <c r="AS26" s="11">
        <f t="shared" si="38"/>
        <v>0</v>
      </c>
      <c r="AT26" s="11">
        <f t="shared" si="39"/>
        <v>0</v>
      </c>
      <c r="AU26" s="13">
        <f t="shared" si="40"/>
        <v>0</v>
      </c>
      <c r="AV26" s="13">
        <f t="shared" si="41"/>
        <v>0</v>
      </c>
      <c r="AW26" s="11">
        <f t="shared" si="42"/>
        <v>0</v>
      </c>
      <c r="AX26" s="11">
        <f t="shared" si="43"/>
        <v>0</v>
      </c>
      <c r="AY26" s="13">
        <f t="shared" si="44"/>
        <v>0</v>
      </c>
      <c r="AZ26" s="13">
        <f t="shared" si="45"/>
        <v>0</v>
      </c>
      <c r="BA26" s="11">
        <f t="shared" si="46"/>
        <v>0</v>
      </c>
      <c r="BB26" s="11">
        <f t="shared" si="47"/>
        <v>0</v>
      </c>
      <c r="BC26" s="11">
        <f t="shared" si="48"/>
        <v>0</v>
      </c>
      <c r="BD26" s="11">
        <f t="shared" si="49"/>
        <v>0</v>
      </c>
      <c r="BE26" s="13">
        <f t="shared" si="50"/>
        <v>0</v>
      </c>
      <c r="BF26" s="13">
        <f t="shared" si="51"/>
        <v>0</v>
      </c>
      <c r="BG26" s="11">
        <f t="shared" si="52"/>
        <v>0</v>
      </c>
      <c r="BH26" s="11">
        <f t="shared" si="53"/>
        <v>0</v>
      </c>
      <c r="BI26" s="13">
        <f t="shared" si="54"/>
        <v>0</v>
      </c>
      <c r="BJ26" s="13">
        <f t="shared" si="55"/>
        <v>0</v>
      </c>
      <c r="BK26" s="11">
        <f t="shared" si="56"/>
        <v>0</v>
      </c>
      <c r="BL26" s="11">
        <f t="shared" si="57"/>
        <v>0</v>
      </c>
      <c r="BM26" s="13">
        <f t="shared" si="58"/>
        <v>0</v>
      </c>
      <c r="BN26" s="13">
        <f t="shared" si="59"/>
        <v>0</v>
      </c>
      <c r="BO26" s="11">
        <f t="shared" si="60"/>
        <v>0</v>
      </c>
      <c r="BP26" s="11">
        <f t="shared" si="61"/>
        <v>0</v>
      </c>
      <c r="BQ26" s="13">
        <f t="shared" si="62"/>
        <v>0</v>
      </c>
      <c r="BR26" s="13">
        <f t="shared" si="63"/>
        <v>0</v>
      </c>
      <c r="BS26" s="11">
        <f t="shared" si="64"/>
        <v>0</v>
      </c>
      <c r="BT26" s="11">
        <f t="shared" si="65"/>
        <v>0</v>
      </c>
      <c r="BU26" s="13">
        <f t="shared" si="66"/>
        <v>0</v>
      </c>
      <c r="BV26" s="13">
        <f t="shared" si="67"/>
        <v>0</v>
      </c>
      <c r="BW26" s="11">
        <f t="shared" si="68"/>
        <v>0</v>
      </c>
      <c r="BX26" s="11">
        <f t="shared" si="69"/>
        <v>0</v>
      </c>
      <c r="BY26" s="13">
        <f t="shared" si="70"/>
        <v>0</v>
      </c>
      <c r="BZ26" s="13">
        <f t="shared" si="71"/>
        <v>0</v>
      </c>
      <c r="CA26" s="11">
        <f t="shared" si="72"/>
        <v>0</v>
      </c>
      <c r="CB26" s="11">
        <f t="shared" si="73"/>
        <v>0</v>
      </c>
      <c r="CC26" s="11">
        <f t="shared" si="74"/>
        <v>0</v>
      </c>
      <c r="CD26" s="11">
        <f t="shared" si="75"/>
        <v>0</v>
      </c>
      <c r="CE26" s="11">
        <f t="shared" si="76"/>
        <v>0</v>
      </c>
      <c r="CF26" s="11">
        <f t="shared" si="77"/>
        <v>0</v>
      </c>
      <c r="CG26" s="11">
        <f t="shared" si="78"/>
        <v>0</v>
      </c>
      <c r="CH26" s="11">
        <f t="shared" si="79"/>
        <v>0</v>
      </c>
      <c r="CI26" s="11">
        <f t="shared" si="80"/>
        <v>0</v>
      </c>
      <c r="CJ26" s="11">
        <f t="shared" si="81"/>
        <v>0</v>
      </c>
      <c r="CK26" s="11">
        <f t="shared" si="82"/>
        <v>0</v>
      </c>
      <c r="CL26" s="11">
        <f t="shared" si="83"/>
        <v>0</v>
      </c>
      <c r="CM26" s="11">
        <f t="shared" si="84"/>
        <v>0</v>
      </c>
      <c r="CN26" s="11">
        <f t="shared" si="85"/>
        <v>0</v>
      </c>
      <c r="CO26" s="11">
        <f t="shared" si="86"/>
        <v>0</v>
      </c>
      <c r="CP26" s="11">
        <f t="shared" si="87"/>
        <v>0</v>
      </c>
      <c r="CQ26" s="11">
        <f t="shared" si="90"/>
        <v>50</v>
      </c>
      <c r="CR26" s="25">
        <f t="shared" si="88"/>
        <v>0</v>
      </c>
    </row>
    <row r="27" spans="1:96" ht="15.6" x14ac:dyDescent="0.3">
      <c r="A27" s="153">
        <v>44586</v>
      </c>
      <c r="B27" s="19" t="s">
        <v>136</v>
      </c>
      <c r="C27" s="16">
        <v>37.162162162162161</v>
      </c>
      <c r="D27" s="16"/>
      <c r="E27" s="155"/>
      <c r="F27" s="90"/>
      <c r="G27" s="11">
        <f t="shared" si="0"/>
        <v>0</v>
      </c>
      <c r="H27" s="11">
        <f t="shared" si="1"/>
        <v>0</v>
      </c>
      <c r="I27" s="13">
        <f t="shared" si="2"/>
        <v>0</v>
      </c>
      <c r="J27" s="13">
        <f t="shared" si="3"/>
        <v>0</v>
      </c>
      <c r="K27" s="11">
        <f t="shared" si="4"/>
        <v>0</v>
      </c>
      <c r="L27" s="11">
        <f t="shared" si="5"/>
        <v>0</v>
      </c>
      <c r="M27" s="13">
        <f t="shared" si="6"/>
        <v>0</v>
      </c>
      <c r="N27" s="13">
        <f t="shared" si="7"/>
        <v>0</v>
      </c>
      <c r="O27" s="11">
        <f t="shared" si="8"/>
        <v>0</v>
      </c>
      <c r="P27" s="11">
        <f t="shared" si="9"/>
        <v>0</v>
      </c>
      <c r="Q27" s="13">
        <f t="shared" si="10"/>
        <v>0</v>
      </c>
      <c r="R27" s="13">
        <f t="shared" si="11"/>
        <v>0</v>
      </c>
      <c r="S27" s="11">
        <f t="shared" si="12"/>
        <v>0</v>
      </c>
      <c r="T27" s="11">
        <f t="shared" si="13"/>
        <v>0</v>
      </c>
      <c r="U27" s="13">
        <f t="shared" si="14"/>
        <v>0</v>
      </c>
      <c r="V27" s="13">
        <f t="shared" si="15"/>
        <v>0</v>
      </c>
      <c r="W27" s="11">
        <f t="shared" si="16"/>
        <v>0</v>
      </c>
      <c r="X27" s="11">
        <f t="shared" si="17"/>
        <v>0</v>
      </c>
      <c r="Y27" s="112">
        <f t="shared" si="18"/>
        <v>37.162162162162161</v>
      </c>
      <c r="Z27" s="13">
        <f t="shared" si="19"/>
        <v>0</v>
      </c>
      <c r="AA27" s="11">
        <f t="shared" si="20"/>
        <v>0</v>
      </c>
      <c r="AB27" s="11">
        <f t="shared" si="21"/>
        <v>0</v>
      </c>
      <c r="AC27" s="13">
        <f t="shared" si="22"/>
        <v>0</v>
      </c>
      <c r="AD27" s="13">
        <f t="shared" si="23"/>
        <v>0</v>
      </c>
      <c r="AE27" s="11">
        <f t="shared" si="24"/>
        <v>0</v>
      </c>
      <c r="AF27" s="11">
        <f t="shared" si="25"/>
        <v>0</v>
      </c>
      <c r="AG27" s="13">
        <f t="shared" si="26"/>
        <v>0</v>
      </c>
      <c r="AH27" s="13">
        <f t="shared" si="27"/>
        <v>0</v>
      </c>
      <c r="AI27" s="11">
        <f t="shared" si="28"/>
        <v>0</v>
      </c>
      <c r="AJ27" s="11">
        <f t="shared" si="29"/>
        <v>0</v>
      </c>
      <c r="AK27" s="13">
        <f t="shared" si="30"/>
        <v>0</v>
      </c>
      <c r="AL27" s="13">
        <f t="shared" si="31"/>
        <v>0</v>
      </c>
      <c r="AM27" s="11">
        <f t="shared" si="32"/>
        <v>0</v>
      </c>
      <c r="AN27" s="11">
        <f t="shared" si="33"/>
        <v>0</v>
      </c>
      <c r="AO27" s="13">
        <f t="shared" si="34"/>
        <v>0</v>
      </c>
      <c r="AP27" s="13">
        <f t="shared" si="35"/>
        <v>0</v>
      </c>
      <c r="AQ27" s="13">
        <f t="shared" si="36"/>
        <v>0</v>
      </c>
      <c r="AR27" s="13">
        <f t="shared" si="37"/>
        <v>0</v>
      </c>
      <c r="AS27" s="11">
        <f t="shared" si="38"/>
        <v>0</v>
      </c>
      <c r="AT27" s="11">
        <f t="shared" si="39"/>
        <v>0</v>
      </c>
      <c r="AU27" s="13">
        <f t="shared" si="40"/>
        <v>0</v>
      </c>
      <c r="AV27" s="13">
        <f t="shared" si="41"/>
        <v>0</v>
      </c>
      <c r="AW27" s="11">
        <f t="shared" si="42"/>
        <v>0</v>
      </c>
      <c r="AX27" s="11">
        <f t="shared" si="43"/>
        <v>0</v>
      </c>
      <c r="AY27" s="13">
        <f t="shared" si="44"/>
        <v>0</v>
      </c>
      <c r="AZ27" s="13">
        <f t="shared" si="45"/>
        <v>0</v>
      </c>
      <c r="BA27" s="11">
        <f t="shared" si="46"/>
        <v>0</v>
      </c>
      <c r="BB27" s="11">
        <f t="shared" si="47"/>
        <v>0</v>
      </c>
      <c r="BC27" s="11">
        <f t="shared" si="48"/>
        <v>0</v>
      </c>
      <c r="BD27" s="11">
        <f t="shared" si="49"/>
        <v>0</v>
      </c>
      <c r="BE27" s="13">
        <f t="shared" si="50"/>
        <v>0</v>
      </c>
      <c r="BF27" s="13">
        <f t="shared" si="51"/>
        <v>0</v>
      </c>
      <c r="BG27" s="11">
        <f t="shared" si="52"/>
        <v>0</v>
      </c>
      <c r="BH27" s="11">
        <f t="shared" si="53"/>
        <v>0</v>
      </c>
      <c r="BI27" s="13">
        <f t="shared" si="54"/>
        <v>0</v>
      </c>
      <c r="BJ27" s="13">
        <f t="shared" si="55"/>
        <v>0</v>
      </c>
      <c r="BK27" s="11">
        <f t="shared" si="56"/>
        <v>0</v>
      </c>
      <c r="BL27" s="11">
        <f t="shared" si="57"/>
        <v>0</v>
      </c>
      <c r="BM27" s="13">
        <f t="shared" si="58"/>
        <v>0</v>
      </c>
      <c r="BN27" s="13">
        <f t="shared" si="59"/>
        <v>0</v>
      </c>
      <c r="BO27" s="11">
        <f t="shared" si="60"/>
        <v>0</v>
      </c>
      <c r="BP27" s="11">
        <f t="shared" si="61"/>
        <v>0</v>
      </c>
      <c r="BQ27" s="13">
        <f t="shared" si="62"/>
        <v>0</v>
      </c>
      <c r="BR27" s="13">
        <f t="shared" si="63"/>
        <v>0</v>
      </c>
      <c r="BS27" s="11">
        <f t="shared" si="64"/>
        <v>0</v>
      </c>
      <c r="BT27" s="11">
        <f t="shared" si="65"/>
        <v>0</v>
      </c>
      <c r="BU27" s="13">
        <f t="shared" si="66"/>
        <v>0</v>
      </c>
      <c r="BV27" s="13">
        <f t="shared" si="67"/>
        <v>0</v>
      </c>
      <c r="BW27" s="11">
        <f t="shared" si="68"/>
        <v>0</v>
      </c>
      <c r="BX27" s="11">
        <f t="shared" si="69"/>
        <v>0</v>
      </c>
      <c r="BY27" s="13">
        <f t="shared" si="70"/>
        <v>0</v>
      </c>
      <c r="BZ27" s="13">
        <f t="shared" si="71"/>
        <v>0</v>
      </c>
      <c r="CA27" s="11">
        <f t="shared" si="72"/>
        <v>0</v>
      </c>
      <c r="CB27" s="11">
        <f t="shared" si="73"/>
        <v>0</v>
      </c>
      <c r="CC27" s="11">
        <f t="shared" si="74"/>
        <v>0</v>
      </c>
      <c r="CD27" s="11">
        <f t="shared" si="75"/>
        <v>0</v>
      </c>
      <c r="CE27" s="11">
        <f t="shared" si="76"/>
        <v>0</v>
      </c>
      <c r="CF27" s="11">
        <f t="shared" si="77"/>
        <v>0</v>
      </c>
      <c r="CG27" s="11">
        <f t="shared" si="78"/>
        <v>0</v>
      </c>
      <c r="CH27" s="11">
        <f t="shared" si="79"/>
        <v>0</v>
      </c>
      <c r="CI27" s="11">
        <f t="shared" si="80"/>
        <v>0</v>
      </c>
      <c r="CJ27" s="11">
        <f t="shared" si="81"/>
        <v>0</v>
      </c>
      <c r="CK27" s="11">
        <f t="shared" si="82"/>
        <v>0</v>
      </c>
      <c r="CL27" s="11">
        <f t="shared" si="83"/>
        <v>0</v>
      </c>
      <c r="CM27" s="11">
        <f t="shared" si="84"/>
        <v>0</v>
      </c>
      <c r="CN27" s="11">
        <f t="shared" si="85"/>
        <v>0</v>
      </c>
      <c r="CO27" s="11">
        <f t="shared" si="86"/>
        <v>0</v>
      </c>
      <c r="CP27" s="11">
        <f t="shared" si="87"/>
        <v>0</v>
      </c>
      <c r="CQ27" s="11">
        <f t="shared" si="90"/>
        <v>37.162162162162161</v>
      </c>
      <c r="CR27" s="25">
        <f t="shared" si="88"/>
        <v>0</v>
      </c>
    </row>
    <row r="28" spans="1:96" ht="15.6" x14ac:dyDescent="0.3">
      <c r="A28" s="153"/>
      <c r="B28" s="19" t="s">
        <v>2</v>
      </c>
      <c r="C28" s="16"/>
      <c r="D28" s="16">
        <v>37.162162162162161</v>
      </c>
      <c r="E28" s="155"/>
      <c r="F28" s="90"/>
      <c r="G28" s="11">
        <f t="shared" si="0"/>
        <v>0</v>
      </c>
      <c r="H28" s="11">
        <f t="shared" si="1"/>
        <v>37.162162162162161</v>
      </c>
      <c r="I28" s="13">
        <f t="shared" si="2"/>
        <v>0</v>
      </c>
      <c r="J28" s="13">
        <f t="shared" si="3"/>
        <v>0</v>
      </c>
      <c r="K28" s="11">
        <f t="shared" si="4"/>
        <v>0</v>
      </c>
      <c r="L28" s="11">
        <f t="shared" si="5"/>
        <v>0</v>
      </c>
      <c r="M28" s="13">
        <f t="shared" si="6"/>
        <v>0</v>
      </c>
      <c r="N28" s="13">
        <f t="shared" si="7"/>
        <v>0</v>
      </c>
      <c r="O28" s="11">
        <f t="shared" si="8"/>
        <v>0</v>
      </c>
      <c r="P28" s="11">
        <f t="shared" si="9"/>
        <v>0</v>
      </c>
      <c r="Q28" s="13">
        <f t="shared" si="10"/>
        <v>0</v>
      </c>
      <c r="R28" s="13">
        <f t="shared" si="11"/>
        <v>0</v>
      </c>
      <c r="S28" s="11">
        <f t="shared" si="12"/>
        <v>0</v>
      </c>
      <c r="T28" s="11">
        <f t="shared" si="13"/>
        <v>0</v>
      </c>
      <c r="U28" s="13">
        <f t="shared" si="14"/>
        <v>0</v>
      </c>
      <c r="V28" s="13">
        <f t="shared" si="15"/>
        <v>0</v>
      </c>
      <c r="W28" s="11">
        <f t="shared" si="16"/>
        <v>0</v>
      </c>
      <c r="X28" s="11">
        <f t="shared" si="17"/>
        <v>0</v>
      </c>
      <c r="Y28" s="13">
        <f t="shared" si="18"/>
        <v>0</v>
      </c>
      <c r="Z28" s="13">
        <f t="shared" si="19"/>
        <v>0</v>
      </c>
      <c r="AA28" s="11">
        <f t="shared" si="20"/>
        <v>0</v>
      </c>
      <c r="AB28" s="11">
        <f t="shared" si="21"/>
        <v>0</v>
      </c>
      <c r="AC28" s="13">
        <f t="shared" si="22"/>
        <v>0</v>
      </c>
      <c r="AD28" s="13">
        <f t="shared" si="23"/>
        <v>0</v>
      </c>
      <c r="AE28" s="11">
        <f t="shared" si="24"/>
        <v>0</v>
      </c>
      <c r="AF28" s="11">
        <f t="shared" si="25"/>
        <v>0</v>
      </c>
      <c r="AG28" s="13">
        <f t="shared" si="26"/>
        <v>0</v>
      </c>
      <c r="AH28" s="13">
        <f t="shared" si="27"/>
        <v>0</v>
      </c>
      <c r="AI28" s="11">
        <f t="shared" si="28"/>
        <v>0</v>
      </c>
      <c r="AJ28" s="11">
        <f t="shared" si="29"/>
        <v>0</v>
      </c>
      <c r="AK28" s="13">
        <f t="shared" si="30"/>
        <v>0</v>
      </c>
      <c r="AL28" s="13">
        <f t="shared" si="31"/>
        <v>0</v>
      </c>
      <c r="AM28" s="11">
        <f t="shared" si="32"/>
        <v>0</v>
      </c>
      <c r="AN28" s="11">
        <f t="shared" si="33"/>
        <v>0</v>
      </c>
      <c r="AO28" s="13">
        <f t="shared" si="34"/>
        <v>0</v>
      </c>
      <c r="AP28" s="13">
        <f t="shared" si="35"/>
        <v>0</v>
      </c>
      <c r="AQ28" s="13">
        <f t="shared" si="36"/>
        <v>0</v>
      </c>
      <c r="AR28" s="13">
        <f t="shared" si="37"/>
        <v>0</v>
      </c>
      <c r="AS28" s="11">
        <f t="shared" si="38"/>
        <v>0</v>
      </c>
      <c r="AT28" s="11">
        <f t="shared" si="39"/>
        <v>0</v>
      </c>
      <c r="AU28" s="13">
        <f t="shared" si="40"/>
        <v>0</v>
      </c>
      <c r="AV28" s="13">
        <f t="shared" si="41"/>
        <v>0</v>
      </c>
      <c r="AW28" s="11">
        <f t="shared" si="42"/>
        <v>0</v>
      </c>
      <c r="AX28" s="11">
        <f t="shared" si="43"/>
        <v>0</v>
      </c>
      <c r="AY28" s="13">
        <f t="shared" si="44"/>
        <v>0</v>
      </c>
      <c r="AZ28" s="13">
        <f t="shared" si="45"/>
        <v>0</v>
      </c>
      <c r="BA28" s="11">
        <f t="shared" si="46"/>
        <v>0</v>
      </c>
      <c r="BB28" s="11">
        <f t="shared" si="47"/>
        <v>0</v>
      </c>
      <c r="BC28" s="11">
        <f t="shared" si="48"/>
        <v>0</v>
      </c>
      <c r="BD28" s="11">
        <f t="shared" si="49"/>
        <v>0</v>
      </c>
      <c r="BE28" s="13">
        <f t="shared" si="50"/>
        <v>0</v>
      </c>
      <c r="BF28" s="13">
        <f t="shared" si="51"/>
        <v>0</v>
      </c>
      <c r="BG28" s="11">
        <f t="shared" si="52"/>
        <v>0</v>
      </c>
      <c r="BH28" s="11">
        <f t="shared" si="53"/>
        <v>0</v>
      </c>
      <c r="BI28" s="13">
        <f t="shared" si="54"/>
        <v>0</v>
      </c>
      <c r="BJ28" s="13">
        <f t="shared" si="55"/>
        <v>0</v>
      </c>
      <c r="BK28" s="11">
        <f t="shared" si="56"/>
        <v>0</v>
      </c>
      <c r="BL28" s="11">
        <f t="shared" si="57"/>
        <v>0</v>
      </c>
      <c r="BM28" s="13">
        <f t="shared" si="58"/>
        <v>0</v>
      </c>
      <c r="BN28" s="13">
        <f t="shared" si="59"/>
        <v>0</v>
      </c>
      <c r="BO28" s="11">
        <f t="shared" si="60"/>
        <v>0</v>
      </c>
      <c r="BP28" s="11">
        <f t="shared" si="61"/>
        <v>0</v>
      </c>
      <c r="BQ28" s="13">
        <f t="shared" si="62"/>
        <v>0</v>
      </c>
      <c r="BR28" s="13">
        <f t="shared" si="63"/>
        <v>0</v>
      </c>
      <c r="BS28" s="11">
        <f t="shared" si="64"/>
        <v>0</v>
      </c>
      <c r="BT28" s="11">
        <f t="shared" si="65"/>
        <v>0</v>
      </c>
      <c r="BU28" s="13">
        <f t="shared" si="66"/>
        <v>0</v>
      </c>
      <c r="BV28" s="13">
        <f t="shared" si="67"/>
        <v>0</v>
      </c>
      <c r="BW28" s="11">
        <f t="shared" si="68"/>
        <v>0</v>
      </c>
      <c r="BX28" s="11">
        <f t="shared" si="69"/>
        <v>0</v>
      </c>
      <c r="BY28" s="13">
        <f t="shared" si="70"/>
        <v>0</v>
      </c>
      <c r="BZ28" s="13">
        <f t="shared" si="71"/>
        <v>0</v>
      </c>
      <c r="CA28" s="11">
        <f t="shared" si="72"/>
        <v>0</v>
      </c>
      <c r="CB28" s="11">
        <f t="shared" si="73"/>
        <v>0</v>
      </c>
      <c r="CC28" s="11">
        <f t="shared" si="74"/>
        <v>0</v>
      </c>
      <c r="CD28" s="11">
        <f t="shared" si="75"/>
        <v>0</v>
      </c>
      <c r="CE28" s="11">
        <f t="shared" si="76"/>
        <v>0</v>
      </c>
      <c r="CF28" s="11">
        <f t="shared" si="77"/>
        <v>0</v>
      </c>
      <c r="CG28" s="11">
        <f t="shared" si="78"/>
        <v>0</v>
      </c>
      <c r="CH28" s="11">
        <f t="shared" si="79"/>
        <v>0</v>
      </c>
      <c r="CI28" s="11">
        <f t="shared" si="80"/>
        <v>0</v>
      </c>
      <c r="CJ28" s="11">
        <f t="shared" si="81"/>
        <v>0</v>
      </c>
      <c r="CK28" s="11">
        <f t="shared" si="82"/>
        <v>0</v>
      </c>
      <c r="CL28" s="11">
        <f t="shared" si="83"/>
        <v>0</v>
      </c>
      <c r="CM28" s="11">
        <f t="shared" si="84"/>
        <v>0</v>
      </c>
      <c r="CN28" s="11">
        <f t="shared" si="85"/>
        <v>0</v>
      </c>
      <c r="CO28" s="11">
        <f t="shared" si="86"/>
        <v>0</v>
      </c>
      <c r="CP28" s="11">
        <f t="shared" si="87"/>
        <v>0</v>
      </c>
      <c r="CQ28" s="11">
        <f t="shared" si="90"/>
        <v>37.162162162162161</v>
      </c>
      <c r="CR28" s="25">
        <f t="shared" si="88"/>
        <v>0</v>
      </c>
    </row>
    <row r="29" spans="1:96" ht="15.6" x14ac:dyDescent="0.3">
      <c r="A29" s="134">
        <v>44590</v>
      </c>
      <c r="B29" s="20" t="s">
        <v>41</v>
      </c>
      <c r="C29" s="15">
        <v>55</v>
      </c>
      <c r="D29" s="15"/>
      <c r="E29" s="151"/>
      <c r="F29" s="90"/>
      <c r="G29" s="11">
        <f t="shared" si="0"/>
        <v>0</v>
      </c>
      <c r="H29" s="11">
        <f t="shared" si="1"/>
        <v>0</v>
      </c>
      <c r="I29" s="13">
        <f t="shared" si="2"/>
        <v>0</v>
      </c>
      <c r="J29" s="13">
        <f t="shared" si="3"/>
        <v>0</v>
      </c>
      <c r="K29" s="11">
        <f t="shared" si="4"/>
        <v>0</v>
      </c>
      <c r="L29" s="11">
        <f t="shared" si="5"/>
        <v>0</v>
      </c>
      <c r="M29" s="13">
        <f t="shared" si="6"/>
        <v>0</v>
      </c>
      <c r="N29" s="13">
        <f t="shared" si="7"/>
        <v>0</v>
      </c>
      <c r="O29" s="11">
        <f t="shared" si="8"/>
        <v>0</v>
      </c>
      <c r="P29" s="11">
        <f t="shared" si="9"/>
        <v>0</v>
      </c>
      <c r="Q29" s="13">
        <f t="shared" si="10"/>
        <v>0</v>
      </c>
      <c r="R29" s="13">
        <f t="shared" si="11"/>
        <v>0</v>
      </c>
      <c r="S29" s="11">
        <f t="shared" si="12"/>
        <v>0</v>
      </c>
      <c r="T29" s="11">
        <f t="shared" si="13"/>
        <v>0</v>
      </c>
      <c r="U29" s="13">
        <f t="shared" si="14"/>
        <v>0</v>
      </c>
      <c r="V29" s="13">
        <f t="shared" si="15"/>
        <v>0</v>
      </c>
      <c r="W29" s="11">
        <f t="shared" si="16"/>
        <v>0</v>
      </c>
      <c r="X29" s="11">
        <f t="shared" si="17"/>
        <v>0</v>
      </c>
      <c r="Y29" s="13">
        <f t="shared" si="18"/>
        <v>0</v>
      </c>
      <c r="Z29" s="13">
        <f t="shared" si="19"/>
        <v>0</v>
      </c>
      <c r="AA29" s="112">
        <f t="shared" si="20"/>
        <v>55</v>
      </c>
      <c r="AB29" s="11">
        <f t="shared" si="21"/>
        <v>0</v>
      </c>
      <c r="AC29" s="13">
        <f t="shared" si="22"/>
        <v>0</v>
      </c>
      <c r="AD29" s="13">
        <f t="shared" si="23"/>
        <v>0</v>
      </c>
      <c r="AE29" s="11">
        <f t="shared" si="24"/>
        <v>0</v>
      </c>
      <c r="AF29" s="11">
        <f t="shared" si="25"/>
        <v>0</v>
      </c>
      <c r="AG29" s="13">
        <f t="shared" si="26"/>
        <v>0</v>
      </c>
      <c r="AH29" s="13">
        <f t="shared" si="27"/>
        <v>0</v>
      </c>
      <c r="AI29" s="11">
        <f t="shared" si="28"/>
        <v>0</v>
      </c>
      <c r="AJ29" s="11">
        <f t="shared" si="29"/>
        <v>0</v>
      </c>
      <c r="AK29" s="13">
        <f t="shared" si="30"/>
        <v>0</v>
      </c>
      <c r="AL29" s="13">
        <f t="shared" si="31"/>
        <v>0</v>
      </c>
      <c r="AM29" s="11">
        <f t="shared" si="32"/>
        <v>0</v>
      </c>
      <c r="AN29" s="11">
        <f t="shared" si="33"/>
        <v>0</v>
      </c>
      <c r="AO29" s="13">
        <f t="shared" si="34"/>
        <v>0</v>
      </c>
      <c r="AP29" s="13">
        <f t="shared" si="35"/>
        <v>0</v>
      </c>
      <c r="AQ29" s="13">
        <f t="shared" si="36"/>
        <v>0</v>
      </c>
      <c r="AR29" s="13">
        <f t="shared" si="37"/>
        <v>0</v>
      </c>
      <c r="AS29" s="11">
        <f t="shared" si="38"/>
        <v>0</v>
      </c>
      <c r="AT29" s="11">
        <f t="shared" si="39"/>
        <v>0</v>
      </c>
      <c r="AU29" s="13">
        <f t="shared" si="40"/>
        <v>0</v>
      </c>
      <c r="AV29" s="13">
        <f t="shared" si="41"/>
        <v>0</v>
      </c>
      <c r="AW29" s="11">
        <f t="shared" si="42"/>
        <v>0</v>
      </c>
      <c r="AX29" s="11">
        <f t="shared" si="43"/>
        <v>0</v>
      </c>
      <c r="AY29" s="13">
        <f t="shared" si="44"/>
        <v>0</v>
      </c>
      <c r="AZ29" s="13">
        <f t="shared" si="45"/>
        <v>0</v>
      </c>
      <c r="BA29" s="11">
        <f t="shared" si="46"/>
        <v>0</v>
      </c>
      <c r="BB29" s="11">
        <f t="shared" si="47"/>
        <v>0</v>
      </c>
      <c r="BC29" s="11">
        <f t="shared" si="48"/>
        <v>0</v>
      </c>
      <c r="BD29" s="11">
        <f t="shared" si="49"/>
        <v>0</v>
      </c>
      <c r="BE29" s="13">
        <f t="shared" si="50"/>
        <v>0</v>
      </c>
      <c r="BF29" s="13">
        <f t="shared" si="51"/>
        <v>0</v>
      </c>
      <c r="BG29" s="11">
        <f t="shared" si="52"/>
        <v>0</v>
      </c>
      <c r="BH29" s="11">
        <f t="shared" si="53"/>
        <v>0</v>
      </c>
      <c r="BI29" s="13">
        <f t="shared" si="54"/>
        <v>0</v>
      </c>
      <c r="BJ29" s="13">
        <f t="shared" si="55"/>
        <v>0</v>
      </c>
      <c r="BK29" s="11">
        <f t="shared" si="56"/>
        <v>0</v>
      </c>
      <c r="BL29" s="11">
        <f t="shared" si="57"/>
        <v>0</v>
      </c>
      <c r="BM29" s="13">
        <f t="shared" si="58"/>
        <v>0</v>
      </c>
      <c r="BN29" s="13">
        <f t="shared" si="59"/>
        <v>0</v>
      </c>
      <c r="BO29" s="11">
        <f t="shared" si="60"/>
        <v>0</v>
      </c>
      <c r="BP29" s="11">
        <f t="shared" si="61"/>
        <v>0</v>
      </c>
      <c r="BQ29" s="13">
        <f t="shared" si="62"/>
        <v>0</v>
      </c>
      <c r="BR29" s="13">
        <f t="shared" si="63"/>
        <v>0</v>
      </c>
      <c r="BS29" s="11">
        <f t="shared" si="64"/>
        <v>0</v>
      </c>
      <c r="BT29" s="11">
        <f t="shared" si="65"/>
        <v>0</v>
      </c>
      <c r="BU29" s="13">
        <f t="shared" si="66"/>
        <v>0</v>
      </c>
      <c r="BV29" s="13">
        <f t="shared" si="67"/>
        <v>0</v>
      </c>
      <c r="BW29" s="11">
        <f t="shared" si="68"/>
        <v>0</v>
      </c>
      <c r="BX29" s="11">
        <f t="shared" si="69"/>
        <v>0</v>
      </c>
      <c r="BY29" s="13">
        <f t="shared" si="70"/>
        <v>0</v>
      </c>
      <c r="BZ29" s="13">
        <f t="shared" si="71"/>
        <v>0</v>
      </c>
      <c r="CA29" s="11">
        <f t="shared" si="72"/>
        <v>0</v>
      </c>
      <c r="CB29" s="11">
        <f t="shared" si="73"/>
        <v>0</v>
      </c>
      <c r="CC29" s="11">
        <f t="shared" si="74"/>
        <v>0</v>
      </c>
      <c r="CD29" s="11">
        <f t="shared" si="75"/>
        <v>0</v>
      </c>
      <c r="CE29" s="11">
        <f t="shared" si="76"/>
        <v>0</v>
      </c>
      <c r="CF29" s="11">
        <f t="shared" si="77"/>
        <v>0</v>
      </c>
      <c r="CG29" s="11">
        <f t="shared" si="78"/>
        <v>0</v>
      </c>
      <c r="CH29" s="11">
        <f t="shared" si="79"/>
        <v>0</v>
      </c>
      <c r="CI29" s="11">
        <f t="shared" si="80"/>
        <v>0</v>
      </c>
      <c r="CJ29" s="11">
        <f t="shared" si="81"/>
        <v>0</v>
      </c>
      <c r="CK29" s="11">
        <f t="shared" si="82"/>
        <v>0</v>
      </c>
      <c r="CL29" s="11">
        <f t="shared" si="83"/>
        <v>0</v>
      </c>
      <c r="CM29" s="11">
        <f t="shared" si="84"/>
        <v>0</v>
      </c>
      <c r="CN29" s="11">
        <f t="shared" si="85"/>
        <v>0</v>
      </c>
      <c r="CO29" s="11">
        <f t="shared" si="86"/>
        <v>0</v>
      </c>
      <c r="CP29" s="11">
        <f t="shared" si="87"/>
        <v>0</v>
      </c>
      <c r="CQ29" s="11">
        <f t="shared" si="90"/>
        <v>55</v>
      </c>
      <c r="CR29" s="25">
        <f t="shared" si="88"/>
        <v>0</v>
      </c>
    </row>
    <row r="30" spans="1:96" ht="15.6" x14ac:dyDescent="0.3">
      <c r="A30" s="135"/>
      <c r="B30" s="20" t="s">
        <v>2</v>
      </c>
      <c r="C30" s="15"/>
      <c r="D30" s="15">
        <v>55</v>
      </c>
      <c r="E30" s="152"/>
      <c r="F30" s="90"/>
      <c r="G30" s="11">
        <f t="shared" si="0"/>
        <v>0</v>
      </c>
      <c r="H30" s="11">
        <f t="shared" si="1"/>
        <v>55</v>
      </c>
      <c r="I30" s="13">
        <f t="shared" si="2"/>
        <v>0</v>
      </c>
      <c r="J30" s="13">
        <f t="shared" si="3"/>
        <v>0</v>
      </c>
      <c r="K30" s="11">
        <f t="shared" si="4"/>
        <v>0</v>
      </c>
      <c r="L30" s="11">
        <f t="shared" si="5"/>
        <v>0</v>
      </c>
      <c r="M30" s="13">
        <f t="shared" si="6"/>
        <v>0</v>
      </c>
      <c r="N30" s="13">
        <f t="shared" si="7"/>
        <v>0</v>
      </c>
      <c r="O30" s="11">
        <f t="shared" si="8"/>
        <v>0</v>
      </c>
      <c r="P30" s="11">
        <f t="shared" si="9"/>
        <v>0</v>
      </c>
      <c r="Q30" s="13">
        <f t="shared" si="10"/>
        <v>0</v>
      </c>
      <c r="R30" s="13">
        <f t="shared" si="11"/>
        <v>0</v>
      </c>
      <c r="S30" s="11">
        <f t="shared" si="12"/>
        <v>0</v>
      </c>
      <c r="T30" s="11">
        <f t="shared" si="13"/>
        <v>0</v>
      </c>
      <c r="U30" s="13">
        <f t="shared" si="14"/>
        <v>0</v>
      </c>
      <c r="V30" s="13">
        <f t="shared" si="15"/>
        <v>0</v>
      </c>
      <c r="W30" s="11">
        <f t="shared" si="16"/>
        <v>0</v>
      </c>
      <c r="X30" s="11">
        <f t="shared" si="17"/>
        <v>0</v>
      </c>
      <c r="Y30" s="13">
        <f t="shared" si="18"/>
        <v>0</v>
      </c>
      <c r="Z30" s="13">
        <f t="shared" si="19"/>
        <v>0</v>
      </c>
      <c r="AA30" s="11">
        <f t="shared" si="20"/>
        <v>0</v>
      </c>
      <c r="AB30" s="11">
        <f t="shared" si="21"/>
        <v>0</v>
      </c>
      <c r="AC30" s="13">
        <f t="shared" si="22"/>
        <v>0</v>
      </c>
      <c r="AD30" s="13">
        <f t="shared" si="23"/>
        <v>0</v>
      </c>
      <c r="AE30" s="11">
        <f t="shared" si="24"/>
        <v>0</v>
      </c>
      <c r="AF30" s="11">
        <f t="shared" si="25"/>
        <v>0</v>
      </c>
      <c r="AG30" s="13">
        <f t="shared" si="26"/>
        <v>0</v>
      </c>
      <c r="AH30" s="13">
        <f t="shared" si="27"/>
        <v>0</v>
      </c>
      <c r="AI30" s="11">
        <f t="shared" si="28"/>
        <v>0</v>
      </c>
      <c r="AJ30" s="11">
        <f t="shared" si="29"/>
        <v>0</v>
      </c>
      <c r="AK30" s="13">
        <f t="shared" si="30"/>
        <v>0</v>
      </c>
      <c r="AL30" s="13">
        <f t="shared" si="31"/>
        <v>0</v>
      </c>
      <c r="AM30" s="11">
        <f t="shared" si="32"/>
        <v>0</v>
      </c>
      <c r="AN30" s="11">
        <f t="shared" si="33"/>
        <v>0</v>
      </c>
      <c r="AO30" s="13">
        <f t="shared" si="34"/>
        <v>0</v>
      </c>
      <c r="AP30" s="13">
        <f t="shared" si="35"/>
        <v>0</v>
      </c>
      <c r="AQ30" s="13">
        <f t="shared" si="36"/>
        <v>0</v>
      </c>
      <c r="AR30" s="13">
        <f t="shared" si="37"/>
        <v>0</v>
      </c>
      <c r="AS30" s="11">
        <f t="shared" si="38"/>
        <v>0</v>
      </c>
      <c r="AT30" s="11">
        <f t="shared" si="39"/>
        <v>0</v>
      </c>
      <c r="AU30" s="13">
        <f t="shared" si="40"/>
        <v>0</v>
      </c>
      <c r="AV30" s="13">
        <f t="shared" si="41"/>
        <v>0</v>
      </c>
      <c r="AW30" s="11">
        <f t="shared" si="42"/>
        <v>0</v>
      </c>
      <c r="AX30" s="11">
        <f t="shared" si="43"/>
        <v>0</v>
      </c>
      <c r="AY30" s="13">
        <f t="shared" si="44"/>
        <v>0</v>
      </c>
      <c r="AZ30" s="13">
        <f t="shared" si="45"/>
        <v>0</v>
      </c>
      <c r="BA30" s="11">
        <f t="shared" si="46"/>
        <v>0</v>
      </c>
      <c r="BB30" s="11">
        <f t="shared" si="47"/>
        <v>0</v>
      </c>
      <c r="BC30" s="11">
        <f t="shared" si="48"/>
        <v>0</v>
      </c>
      <c r="BD30" s="11">
        <f t="shared" si="49"/>
        <v>0</v>
      </c>
      <c r="BE30" s="13">
        <f t="shared" si="50"/>
        <v>0</v>
      </c>
      <c r="BF30" s="13">
        <f t="shared" si="51"/>
        <v>0</v>
      </c>
      <c r="BG30" s="11">
        <f t="shared" si="52"/>
        <v>0</v>
      </c>
      <c r="BH30" s="11">
        <f t="shared" si="53"/>
        <v>0</v>
      </c>
      <c r="BI30" s="13">
        <f t="shared" si="54"/>
        <v>0</v>
      </c>
      <c r="BJ30" s="13">
        <f t="shared" si="55"/>
        <v>0</v>
      </c>
      <c r="BK30" s="11">
        <f t="shared" si="56"/>
        <v>0</v>
      </c>
      <c r="BL30" s="11">
        <f t="shared" si="57"/>
        <v>0</v>
      </c>
      <c r="BM30" s="13">
        <f t="shared" si="58"/>
        <v>0</v>
      </c>
      <c r="BN30" s="13">
        <f t="shared" si="59"/>
        <v>0</v>
      </c>
      <c r="BO30" s="11">
        <f t="shared" si="60"/>
        <v>0</v>
      </c>
      <c r="BP30" s="11">
        <f t="shared" si="61"/>
        <v>0</v>
      </c>
      <c r="BQ30" s="13">
        <f t="shared" si="62"/>
        <v>0</v>
      </c>
      <c r="BR30" s="13">
        <f t="shared" si="63"/>
        <v>0</v>
      </c>
      <c r="BS30" s="11">
        <f t="shared" si="64"/>
        <v>0</v>
      </c>
      <c r="BT30" s="11">
        <f t="shared" si="65"/>
        <v>0</v>
      </c>
      <c r="BU30" s="13">
        <f t="shared" si="66"/>
        <v>0</v>
      </c>
      <c r="BV30" s="13">
        <f t="shared" si="67"/>
        <v>0</v>
      </c>
      <c r="BW30" s="11">
        <f t="shared" si="68"/>
        <v>0</v>
      </c>
      <c r="BX30" s="11">
        <f t="shared" si="69"/>
        <v>0</v>
      </c>
      <c r="BY30" s="13">
        <f t="shared" si="70"/>
        <v>0</v>
      </c>
      <c r="BZ30" s="13">
        <f t="shared" si="71"/>
        <v>0</v>
      </c>
      <c r="CA30" s="11">
        <f t="shared" si="72"/>
        <v>0</v>
      </c>
      <c r="CB30" s="11">
        <f t="shared" si="73"/>
        <v>0</v>
      </c>
      <c r="CC30" s="11">
        <f t="shared" si="74"/>
        <v>0</v>
      </c>
      <c r="CD30" s="11">
        <f t="shared" si="75"/>
        <v>0</v>
      </c>
      <c r="CE30" s="11">
        <f t="shared" si="76"/>
        <v>0</v>
      </c>
      <c r="CF30" s="11">
        <f t="shared" si="77"/>
        <v>0</v>
      </c>
      <c r="CG30" s="11">
        <f t="shared" si="78"/>
        <v>0</v>
      </c>
      <c r="CH30" s="11">
        <f t="shared" si="79"/>
        <v>0</v>
      </c>
      <c r="CI30" s="11">
        <f t="shared" si="80"/>
        <v>0</v>
      </c>
      <c r="CJ30" s="11">
        <f t="shared" si="81"/>
        <v>0</v>
      </c>
      <c r="CK30" s="11">
        <f t="shared" si="82"/>
        <v>0</v>
      </c>
      <c r="CL30" s="11">
        <f t="shared" si="83"/>
        <v>0</v>
      </c>
      <c r="CM30" s="11">
        <f t="shared" si="84"/>
        <v>0</v>
      </c>
      <c r="CN30" s="11">
        <f t="shared" si="85"/>
        <v>0</v>
      </c>
      <c r="CO30" s="11">
        <f t="shared" si="86"/>
        <v>0</v>
      </c>
      <c r="CP30" s="11">
        <f t="shared" si="87"/>
        <v>0</v>
      </c>
      <c r="CQ30" s="11">
        <f t="shared" si="90"/>
        <v>55</v>
      </c>
      <c r="CR30" s="25">
        <f t="shared" si="88"/>
        <v>0</v>
      </c>
    </row>
    <row r="31" spans="1:96" ht="15.6" x14ac:dyDescent="0.3">
      <c r="A31" s="147">
        <v>44590</v>
      </c>
      <c r="B31" s="19" t="s">
        <v>129</v>
      </c>
      <c r="C31" s="16">
        <v>200</v>
      </c>
      <c r="D31" s="16"/>
      <c r="E31" s="132"/>
      <c r="F31" s="90"/>
      <c r="G31" s="11">
        <f t="shared" si="0"/>
        <v>0</v>
      </c>
      <c r="H31" s="11">
        <f t="shared" si="1"/>
        <v>0</v>
      </c>
      <c r="I31" s="13">
        <f t="shared" si="2"/>
        <v>0</v>
      </c>
      <c r="J31" s="13">
        <f t="shared" si="3"/>
        <v>0</v>
      </c>
      <c r="K31" s="11">
        <f t="shared" si="4"/>
        <v>0</v>
      </c>
      <c r="L31" s="11">
        <f t="shared" si="5"/>
        <v>0</v>
      </c>
      <c r="M31" s="13">
        <f t="shared" si="6"/>
        <v>0</v>
      </c>
      <c r="N31" s="13">
        <f t="shared" si="7"/>
        <v>0</v>
      </c>
      <c r="O31" s="11">
        <f t="shared" si="8"/>
        <v>0</v>
      </c>
      <c r="P31" s="11">
        <f t="shared" si="9"/>
        <v>0</v>
      </c>
      <c r="Q31" s="13">
        <f t="shared" si="10"/>
        <v>0</v>
      </c>
      <c r="R31" s="13">
        <f t="shared" si="11"/>
        <v>0</v>
      </c>
      <c r="S31" s="11">
        <f t="shared" si="12"/>
        <v>0</v>
      </c>
      <c r="T31" s="11">
        <f t="shared" si="13"/>
        <v>0</v>
      </c>
      <c r="U31" s="13">
        <f t="shared" si="14"/>
        <v>0</v>
      </c>
      <c r="V31" s="13">
        <f t="shared" si="15"/>
        <v>0</v>
      </c>
      <c r="W31" s="11">
        <f t="shared" si="16"/>
        <v>0</v>
      </c>
      <c r="X31" s="11">
        <f t="shared" si="17"/>
        <v>0</v>
      </c>
      <c r="Y31" s="13">
        <f t="shared" si="18"/>
        <v>0</v>
      </c>
      <c r="Z31" s="13">
        <f t="shared" si="19"/>
        <v>0</v>
      </c>
      <c r="AA31" s="11">
        <f t="shared" si="20"/>
        <v>0</v>
      </c>
      <c r="AB31" s="11">
        <f t="shared" si="21"/>
        <v>0</v>
      </c>
      <c r="AC31" s="13">
        <f t="shared" si="22"/>
        <v>200</v>
      </c>
      <c r="AD31" s="13">
        <f t="shared" si="23"/>
        <v>0</v>
      </c>
      <c r="AE31" s="11">
        <f t="shared" si="24"/>
        <v>0</v>
      </c>
      <c r="AF31" s="11">
        <f t="shared" si="25"/>
        <v>0</v>
      </c>
      <c r="AG31" s="13">
        <f t="shared" si="26"/>
        <v>0</v>
      </c>
      <c r="AH31" s="13">
        <f t="shared" si="27"/>
        <v>0</v>
      </c>
      <c r="AI31" s="11">
        <f t="shared" si="28"/>
        <v>0</v>
      </c>
      <c r="AJ31" s="11">
        <f t="shared" si="29"/>
        <v>0</v>
      </c>
      <c r="AK31" s="13">
        <f t="shared" si="30"/>
        <v>0</v>
      </c>
      <c r="AL31" s="13">
        <f t="shared" si="31"/>
        <v>0</v>
      </c>
      <c r="AM31" s="11">
        <f t="shared" si="32"/>
        <v>0</v>
      </c>
      <c r="AN31" s="11">
        <f t="shared" si="33"/>
        <v>0</v>
      </c>
      <c r="AO31" s="13">
        <f t="shared" si="34"/>
        <v>0</v>
      </c>
      <c r="AP31" s="13">
        <f t="shared" si="35"/>
        <v>0</v>
      </c>
      <c r="AQ31" s="13">
        <f t="shared" si="36"/>
        <v>0</v>
      </c>
      <c r="AR31" s="13">
        <f t="shared" si="37"/>
        <v>0</v>
      </c>
      <c r="AS31" s="11">
        <f t="shared" si="38"/>
        <v>0</v>
      </c>
      <c r="AT31" s="11">
        <f t="shared" si="39"/>
        <v>0</v>
      </c>
      <c r="AU31" s="13">
        <f t="shared" si="40"/>
        <v>0</v>
      </c>
      <c r="AV31" s="13">
        <f t="shared" si="41"/>
        <v>0</v>
      </c>
      <c r="AW31" s="11">
        <f t="shared" si="42"/>
        <v>0</v>
      </c>
      <c r="AX31" s="11">
        <f t="shared" si="43"/>
        <v>0</v>
      </c>
      <c r="AY31" s="13">
        <f t="shared" si="44"/>
        <v>0</v>
      </c>
      <c r="AZ31" s="13">
        <f t="shared" si="45"/>
        <v>0</v>
      </c>
      <c r="BA31" s="11">
        <f t="shared" si="46"/>
        <v>0</v>
      </c>
      <c r="BB31" s="11">
        <f t="shared" si="47"/>
        <v>0</v>
      </c>
      <c r="BC31" s="11">
        <f t="shared" si="48"/>
        <v>0</v>
      </c>
      <c r="BD31" s="11">
        <f t="shared" si="49"/>
        <v>0</v>
      </c>
      <c r="BE31" s="13">
        <f t="shared" si="50"/>
        <v>0</v>
      </c>
      <c r="BF31" s="13">
        <f t="shared" si="51"/>
        <v>0</v>
      </c>
      <c r="BG31" s="11">
        <f t="shared" si="52"/>
        <v>0</v>
      </c>
      <c r="BH31" s="11">
        <f t="shared" si="53"/>
        <v>0</v>
      </c>
      <c r="BI31" s="13">
        <f t="shared" si="54"/>
        <v>0</v>
      </c>
      <c r="BJ31" s="13">
        <f t="shared" si="55"/>
        <v>0</v>
      </c>
      <c r="BK31" s="11">
        <f t="shared" si="56"/>
        <v>0</v>
      </c>
      <c r="BL31" s="11">
        <f t="shared" si="57"/>
        <v>0</v>
      </c>
      <c r="BM31" s="13">
        <f t="shared" si="58"/>
        <v>0</v>
      </c>
      <c r="BN31" s="13">
        <f t="shared" si="59"/>
        <v>0</v>
      </c>
      <c r="BO31" s="11">
        <f t="shared" si="60"/>
        <v>0</v>
      </c>
      <c r="BP31" s="11">
        <f t="shared" si="61"/>
        <v>0</v>
      </c>
      <c r="BQ31" s="13">
        <f t="shared" si="62"/>
        <v>0</v>
      </c>
      <c r="BR31" s="13">
        <f t="shared" si="63"/>
        <v>0</v>
      </c>
      <c r="BS31" s="11">
        <f t="shared" si="64"/>
        <v>0</v>
      </c>
      <c r="BT31" s="11">
        <f t="shared" si="65"/>
        <v>0</v>
      </c>
      <c r="BU31" s="13">
        <f t="shared" si="66"/>
        <v>0</v>
      </c>
      <c r="BV31" s="13">
        <f t="shared" si="67"/>
        <v>0</v>
      </c>
      <c r="BW31" s="11">
        <f t="shared" si="68"/>
        <v>0</v>
      </c>
      <c r="BX31" s="11">
        <f t="shared" si="69"/>
        <v>0</v>
      </c>
      <c r="BY31" s="13">
        <f t="shared" si="70"/>
        <v>0</v>
      </c>
      <c r="BZ31" s="13">
        <f t="shared" si="71"/>
        <v>0</v>
      </c>
      <c r="CA31" s="11">
        <f t="shared" si="72"/>
        <v>0</v>
      </c>
      <c r="CB31" s="11">
        <f t="shared" si="73"/>
        <v>0</v>
      </c>
      <c r="CC31" s="11">
        <f t="shared" si="74"/>
        <v>0</v>
      </c>
      <c r="CD31" s="11">
        <f t="shared" si="75"/>
        <v>0</v>
      </c>
      <c r="CE31" s="11">
        <f t="shared" si="76"/>
        <v>0</v>
      </c>
      <c r="CF31" s="11">
        <f t="shared" si="77"/>
        <v>0</v>
      </c>
      <c r="CG31" s="11">
        <f t="shared" si="78"/>
        <v>0</v>
      </c>
      <c r="CH31" s="11">
        <f t="shared" si="79"/>
        <v>0</v>
      </c>
      <c r="CI31" s="11">
        <f t="shared" si="80"/>
        <v>0</v>
      </c>
      <c r="CJ31" s="11">
        <f t="shared" si="81"/>
        <v>0</v>
      </c>
      <c r="CK31" s="11">
        <f t="shared" si="82"/>
        <v>0</v>
      </c>
      <c r="CL31" s="11">
        <f t="shared" si="83"/>
        <v>0</v>
      </c>
      <c r="CM31" s="11">
        <f t="shared" si="84"/>
        <v>0</v>
      </c>
      <c r="CN31" s="11">
        <f t="shared" si="85"/>
        <v>0</v>
      </c>
      <c r="CO31" s="11">
        <f t="shared" si="86"/>
        <v>0</v>
      </c>
      <c r="CP31" s="11">
        <f t="shared" si="87"/>
        <v>0</v>
      </c>
      <c r="CQ31" s="11">
        <f t="shared" si="90"/>
        <v>200</v>
      </c>
      <c r="CR31" s="25">
        <f t="shared" si="88"/>
        <v>0</v>
      </c>
    </row>
    <row r="32" spans="1:96" ht="15.6" x14ac:dyDescent="0.3">
      <c r="A32" s="148"/>
      <c r="B32" s="19" t="s">
        <v>2</v>
      </c>
      <c r="C32" s="16"/>
      <c r="D32" s="16">
        <v>200</v>
      </c>
      <c r="E32" s="133"/>
      <c r="F32" s="90"/>
      <c r="G32" s="11">
        <f t="shared" si="0"/>
        <v>0</v>
      </c>
      <c r="H32" s="11">
        <f t="shared" si="1"/>
        <v>200</v>
      </c>
      <c r="I32" s="13">
        <f t="shared" si="2"/>
        <v>0</v>
      </c>
      <c r="J32" s="13">
        <f t="shared" si="3"/>
        <v>0</v>
      </c>
      <c r="K32" s="11">
        <f t="shared" si="4"/>
        <v>0</v>
      </c>
      <c r="L32" s="11">
        <f t="shared" si="5"/>
        <v>0</v>
      </c>
      <c r="M32" s="13">
        <f t="shared" si="6"/>
        <v>0</v>
      </c>
      <c r="N32" s="13">
        <f t="shared" si="7"/>
        <v>0</v>
      </c>
      <c r="O32" s="11">
        <f t="shared" si="8"/>
        <v>0</v>
      </c>
      <c r="P32" s="11">
        <f t="shared" si="9"/>
        <v>0</v>
      </c>
      <c r="Q32" s="13">
        <f t="shared" si="10"/>
        <v>0</v>
      </c>
      <c r="R32" s="13">
        <f t="shared" si="11"/>
        <v>0</v>
      </c>
      <c r="S32" s="11">
        <f t="shared" si="12"/>
        <v>0</v>
      </c>
      <c r="T32" s="11">
        <f t="shared" si="13"/>
        <v>0</v>
      </c>
      <c r="U32" s="13">
        <f t="shared" si="14"/>
        <v>0</v>
      </c>
      <c r="V32" s="13">
        <f t="shared" si="15"/>
        <v>0</v>
      </c>
      <c r="W32" s="11">
        <f t="shared" si="16"/>
        <v>0</v>
      </c>
      <c r="X32" s="11">
        <f t="shared" si="17"/>
        <v>0</v>
      </c>
      <c r="Y32" s="13">
        <f t="shared" si="18"/>
        <v>0</v>
      </c>
      <c r="Z32" s="13">
        <f t="shared" si="19"/>
        <v>0</v>
      </c>
      <c r="AA32" s="11">
        <f t="shared" si="20"/>
        <v>0</v>
      </c>
      <c r="AB32" s="11">
        <f t="shared" si="21"/>
        <v>0</v>
      </c>
      <c r="AC32" s="13">
        <f t="shared" si="22"/>
        <v>0</v>
      </c>
      <c r="AD32" s="13">
        <f t="shared" si="23"/>
        <v>0</v>
      </c>
      <c r="AE32" s="11">
        <f t="shared" si="24"/>
        <v>0</v>
      </c>
      <c r="AF32" s="11">
        <f t="shared" si="25"/>
        <v>0</v>
      </c>
      <c r="AG32" s="13">
        <f t="shared" si="26"/>
        <v>0</v>
      </c>
      <c r="AH32" s="13">
        <f t="shared" si="27"/>
        <v>0</v>
      </c>
      <c r="AI32" s="11">
        <f t="shared" si="28"/>
        <v>0</v>
      </c>
      <c r="AJ32" s="11">
        <f t="shared" si="29"/>
        <v>0</v>
      </c>
      <c r="AK32" s="13">
        <f t="shared" si="30"/>
        <v>0</v>
      </c>
      <c r="AL32" s="13">
        <f t="shared" si="31"/>
        <v>0</v>
      </c>
      <c r="AM32" s="11">
        <f t="shared" si="32"/>
        <v>0</v>
      </c>
      <c r="AN32" s="11">
        <f t="shared" si="33"/>
        <v>0</v>
      </c>
      <c r="AO32" s="13">
        <f t="shared" si="34"/>
        <v>0</v>
      </c>
      <c r="AP32" s="13">
        <f t="shared" si="35"/>
        <v>0</v>
      </c>
      <c r="AQ32" s="13">
        <f t="shared" si="36"/>
        <v>0</v>
      </c>
      <c r="AR32" s="13">
        <f t="shared" si="37"/>
        <v>0</v>
      </c>
      <c r="AS32" s="11">
        <f t="shared" si="38"/>
        <v>0</v>
      </c>
      <c r="AT32" s="11">
        <f t="shared" si="39"/>
        <v>0</v>
      </c>
      <c r="AU32" s="13">
        <f t="shared" si="40"/>
        <v>0</v>
      </c>
      <c r="AV32" s="13">
        <f t="shared" si="41"/>
        <v>0</v>
      </c>
      <c r="AW32" s="11">
        <f t="shared" si="42"/>
        <v>0</v>
      </c>
      <c r="AX32" s="11">
        <f t="shared" si="43"/>
        <v>0</v>
      </c>
      <c r="AY32" s="13">
        <f t="shared" si="44"/>
        <v>0</v>
      </c>
      <c r="AZ32" s="13">
        <f t="shared" si="45"/>
        <v>0</v>
      </c>
      <c r="BA32" s="11">
        <f t="shared" si="46"/>
        <v>0</v>
      </c>
      <c r="BB32" s="11">
        <f t="shared" si="47"/>
        <v>0</v>
      </c>
      <c r="BC32" s="11">
        <f t="shared" si="48"/>
        <v>0</v>
      </c>
      <c r="BD32" s="11">
        <f t="shared" si="49"/>
        <v>0</v>
      </c>
      <c r="BE32" s="13">
        <f t="shared" si="50"/>
        <v>0</v>
      </c>
      <c r="BF32" s="13">
        <f t="shared" si="51"/>
        <v>0</v>
      </c>
      <c r="BG32" s="11">
        <f t="shared" si="52"/>
        <v>0</v>
      </c>
      <c r="BH32" s="11">
        <f t="shared" si="53"/>
        <v>0</v>
      </c>
      <c r="BI32" s="13">
        <f t="shared" si="54"/>
        <v>0</v>
      </c>
      <c r="BJ32" s="13">
        <f t="shared" si="55"/>
        <v>0</v>
      </c>
      <c r="BK32" s="11">
        <f t="shared" si="56"/>
        <v>0</v>
      </c>
      <c r="BL32" s="11">
        <f t="shared" si="57"/>
        <v>0</v>
      </c>
      <c r="BM32" s="13">
        <f t="shared" si="58"/>
        <v>0</v>
      </c>
      <c r="BN32" s="13">
        <f t="shared" si="59"/>
        <v>0</v>
      </c>
      <c r="BO32" s="11">
        <f t="shared" si="60"/>
        <v>0</v>
      </c>
      <c r="BP32" s="11">
        <f t="shared" si="61"/>
        <v>0</v>
      </c>
      <c r="BQ32" s="13">
        <f t="shared" si="62"/>
        <v>0</v>
      </c>
      <c r="BR32" s="13">
        <f t="shared" si="63"/>
        <v>0</v>
      </c>
      <c r="BS32" s="11">
        <f t="shared" si="64"/>
        <v>0</v>
      </c>
      <c r="BT32" s="11">
        <f t="shared" si="65"/>
        <v>0</v>
      </c>
      <c r="BU32" s="13">
        <f t="shared" si="66"/>
        <v>0</v>
      </c>
      <c r="BV32" s="13">
        <f t="shared" si="67"/>
        <v>0</v>
      </c>
      <c r="BW32" s="11">
        <f t="shared" si="68"/>
        <v>0</v>
      </c>
      <c r="BX32" s="11">
        <f t="shared" si="69"/>
        <v>0</v>
      </c>
      <c r="BY32" s="13">
        <f t="shared" si="70"/>
        <v>0</v>
      </c>
      <c r="BZ32" s="13">
        <f t="shared" si="71"/>
        <v>0</v>
      </c>
      <c r="CA32" s="11">
        <f t="shared" si="72"/>
        <v>0</v>
      </c>
      <c r="CB32" s="11">
        <f t="shared" si="73"/>
        <v>0</v>
      </c>
      <c r="CC32" s="11">
        <f t="shared" si="74"/>
        <v>0</v>
      </c>
      <c r="CD32" s="11">
        <f t="shared" si="75"/>
        <v>0</v>
      </c>
      <c r="CE32" s="11">
        <f t="shared" si="76"/>
        <v>0</v>
      </c>
      <c r="CF32" s="11">
        <f t="shared" si="77"/>
        <v>0</v>
      </c>
      <c r="CG32" s="11">
        <f t="shared" si="78"/>
        <v>0</v>
      </c>
      <c r="CH32" s="11">
        <f t="shared" si="79"/>
        <v>0</v>
      </c>
      <c r="CI32" s="11">
        <f t="shared" si="80"/>
        <v>0</v>
      </c>
      <c r="CJ32" s="11">
        <f t="shared" si="81"/>
        <v>0</v>
      </c>
      <c r="CK32" s="11">
        <f t="shared" si="82"/>
        <v>0</v>
      </c>
      <c r="CL32" s="11">
        <f t="shared" si="83"/>
        <v>0</v>
      </c>
      <c r="CM32" s="11">
        <f t="shared" si="84"/>
        <v>0</v>
      </c>
      <c r="CN32" s="11">
        <f t="shared" si="85"/>
        <v>0</v>
      </c>
      <c r="CO32" s="11">
        <f t="shared" si="86"/>
        <v>0</v>
      </c>
      <c r="CP32" s="11">
        <f t="shared" si="87"/>
        <v>0</v>
      </c>
      <c r="CQ32" s="11">
        <f t="shared" si="90"/>
        <v>200</v>
      </c>
      <c r="CR32" s="25">
        <f t="shared" si="88"/>
        <v>0</v>
      </c>
    </row>
    <row r="33" spans="1:96" ht="15.6" x14ac:dyDescent="0.3">
      <c r="A33" s="157">
        <v>44590</v>
      </c>
      <c r="B33" s="20" t="s">
        <v>129</v>
      </c>
      <c r="C33" s="15">
        <v>200</v>
      </c>
      <c r="D33" s="15"/>
      <c r="E33" s="151"/>
      <c r="F33" s="90"/>
      <c r="G33" s="11">
        <f t="shared" si="0"/>
        <v>0</v>
      </c>
      <c r="H33" s="11">
        <f t="shared" si="1"/>
        <v>0</v>
      </c>
      <c r="I33" s="13">
        <f t="shared" si="2"/>
        <v>0</v>
      </c>
      <c r="J33" s="13">
        <f t="shared" si="3"/>
        <v>0</v>
      </c>
      <c r="K33" s="11">
        <f t="shared" si="4"/>
        <v>0</v>
      </c>
      <c r="L33" s="11">
        <f t="shared" si="5"/>
        <v>0</v>
      </c>
      <c r="M33" s="13">
        <f t="shared" si="6"/>
        <v>0</v>
      </c>
      <c r="N33" s="13">
        <f t="shared" si="7"/>
        <v>0</v>
      </c>
      <c r="O33" s="11">
        <f t="shared" si="8"/>
        <v>0</v>
      </c>
      <c r="P33" s="11">
        <f t="shared" si="9"/>
        <v>0</v>
      </c>
      <c r="Q33" s="13">
        <f t="shared" si="10"/>
        <v>0</v>
      </c>
      <c r="R33" s="13">
        <f t="shared" si="11"/>
        <v>0</v>
      </c>
      <c r="S33" s="11">
        <f t="shared" si="12"/>
        <v>0</v>
      </c>
      <c r="T33" s="11">
        <f t="shared" si="13"/>
        <v>0</v>
      </c>
      <c r="U33" s="13">
        <f t="shared" si="14"/>
        <v>0</v>
      </c>
      <c r="V33" s="13">
        <f t="shared" si="15"/>
        <v>0</v>
      </c>
      <c r="W33" s="11">
        <f t="shared" si="16"/>
        <v>0</v>
      </c>
      <c r="X33" s="11">
        <f t="shared" si="17"/>
        <v>0</v>
      </c>
      <c r="Y33" s="13">
        <f t="shared" si="18"/>
        <v>0</v>
      </c>
      <c r="Z33" s="13">
        <f t="shared" si="19"/>
        <v>0</v>
      </c>
      <c r="AA33" s="11">
        <f t="shared" si="20"/>
        <v>0</v>
      </c>
      <c r="AB33" s="11">
        <f t="shared" si="21"/>
        <v>0</v>
      </c>
      <c r="AC33" s="13">
        <f t="shared" si="22"/>
        <v>200</v>
      </c>
      <c r="AD33" s="13">
        <f t="shared" si="23"/>
        <v>0</v>
      </c>
      <c r="AE33" s="11">
        <f t="shared" si="24"/>
        <v>0</v>
      </c>
      <c r="AF33" s="11">
        <f t="shared" si="25"/>
        <v>0</v>
      </c>
      <c r="AG33" s="13">
        <f t="shared" si="26"/>
        <v>0</v>
      </c>
      <c r="AH33" s="13">
        <f t="shared" si="27"/>
        <v>0</v>
      </c>
      <c r="AI33" s="11">
        <f t="shared" si="28"/>
        <v>0</v>
      </c>
      <c r="AJ33" s="11">
        <f t="shared" si="29"/>
        <v>0</v>
      </c>
      <c r="AK33" s="13">
        <f t="shared" si="30"/>
        <v>0</v>
      </c>
      <c r="AL33" s="13">
        <f t="shared" si="31"/>
        <v>0</v>
      </c>
      <c r="AM33" s="11">
        <f t="shared" si="32"/>
        <v>0</v>
      </c>
      <c r="AN33" s="11">
        <f t="shared" si="33"/>
        <v>0</v>
      </c>
      <c r="AO33" s="13">
        <f t="shared" si="34"/>
        <v>0</v>
      </c>
      <c r="AP33" s="13">
        <f t="shared" si="35"/>
        <v>0</v>
      </c>
      <c r="AQ33" s="13">
        <f t="shared" si="36"/>
        <v>0</v>
      </c>
      <c r="AR33" s="13">
        <f t="shared" si="37"/>
        <v>0</v>
      </c>
      <c r="AS33" s="11">
        <f t="shared" si="38"/>
        <v>0</v>
      </c>
      <c r="AT33" s="11">
        <f t="shared" si="39"/>
        <v>0</v>
      </c>
      <c r="AU33" s="13">
        <f t="shared" si="40"/>
        <v>0</v>
      </c>
      <c r="AV33" s="13">
        <f t="shared" si="41"/>
        <v>0</v>
      </c>
      <c r="AW33" s="11">
        <f t="shared" si="42"/>
        <v>0</v>
      </c>
      <c r="AX33" s="11">
        <f t="shared" si="43"/>
        <v>0</v>
      </c>
      <c r="AY33" s="13">
        <f t="shared" si="44"/>
        <v>0</v>
      </c>
      <c r="AZ33" s="13">
        <f t="shared" si="45"/>
        <v>0</v>
      </c>
      <c r="BA33" s="11">
        <f t="shared" si="46"/>
        <v>0</v>
      </c>
      <c r="BB33" s="11">
        <f t="shared" si="47"/>
        <v>0</v>
      </c>
      <c r="BC33" s="11">
        <f t="shared" si="48"/>
        <v>0</v>
      </c>
      <c r="BD33" s="11">
        <f t="shared" si="49"/>
        <v>0</v>
      </c>
      <c r="BE33" s="13">
        <f t="shared" si="50"/>
        <v>0</v>
      </c>
      <c r="BF33" s="13">
        <f t="shared" si="51"/>
        <v>0</v>
      </c>
      <c r="BG33" s="11">
        <f t="shared" si="52"/>
        <v>0</v>
      </c>
      <c r="BH33" s="11">
        <f t="shared" si="53"/>
        <v>0</v>
      </c>
      <c r="BI33" s="13">
        <f t="shared" si="54"/>
        <v>0</v>
      </c>
      <c r="BJ33" s="13">
        <f t="shared" si="55"/>
        <v>0</v>
      </c>
      <c r="BK33" s="11">
        <f t="shared" si="56"/>
        <v>0</v>
      </c>
      <c r="BL33" s="11">
        <f t="shared" si="57"/>
        <v>0</v>
      </c>
      <c r="BM33" s="13">
        <f t="shared" si="58"/>
        <v>0</v>
      </c>
      <c r="BN33" s="13">
        <f t="shared" si="59"/>
        <v>0</v>
      </c>
      <c r="BO33" s="11">
        <f t="shared" si="60"/>
        <v>0</v>
      </c>
      <c r="BP33" s="11">
        <f t="shared" si="61"/>
        <v>0</v>
      </c>
      <c r="BQ33" s="13">
        <f t="shared" si="62"/>
        <v>0</v>
      </c>
      <c r="BR33" s="13">
        <f t="shared" si="63"/>
        <v>0</v>
      </c>
      <c r="BS33" s="11">
        <f t="shared" si="64"/>
        <v>0</v>
      </c>
      <c r="BT33" s="11">
        <f t="shared" si="65"/>
        <v>0</v>
      </c>
      <c r="BU33" s="13">
        <f t="shared" si="66"/>
        <v>0</v>
      </c>
      <c r="BV33" s="13">
        <f t="shared" si="67"/>
        <v>0</v>
      </c>
      <c r="BW33" s="11">
        <f t="shared" si="68"/>
        <v>0</v>
      </c>
      <c r="BX33" s="11">
        <f t="shared" si="69"/>
        <v>0</v>
      </c>
      <c r="BY33" s="13">
        <f t="shared" si="70"/>
        <v>0</v>
      </c>
      <c r="BZ33" s="13">
        <f t="shared" si="71"/>
        <v>0</v>
      </c>
      <c r="CA33" s="11">
        <f t="shared" si="72"/>
        <v>0</v>
      </c>
      <c r="CB33" s="11">
        <f t="shared" si="73"/>
        <v>0</v>
      </c>
      <c r="CC33" s="11">
        <f t="shared" si="74"/>
        <v>0</v>
      </c>
      <c r="CD33" s="11">
        <f t="shared" si="75"/>
        <v>0</v>
      </c>
      <c r="CE33" s="11">
        <f t="shared" si="76"/>
        <v>0</v>
      </c>
      <c r="CF33" s="11">
        <f t="shared" si="77"/>
        <v>0</v>
      </c>
      <c r="CG33" s="11">
        <f t="shared" si="78"/>
        <v>0</v>
      </c>
      <c r="CH33" s="11">
        <f t="shared" si="79"/>
        <v>0</v>
      </c>
      <c r="CI33" s="11">
        <f t="shared" si="80"/>
        <v>0</v>
      </c>
      <c r="CJ33" s="11">
        <f t="shared" si="81"/>
        <v>0</v>
      </c>
      <c r="CK33" s="11">
        <f t="shared" si="82"/>
        <v>0</v>
      </c>
      <c r="CL33" s="11">
        <f t="shared" si="83"/>
        <v>0</v>
      </c>
      <c r="CM33" s="11">
        <f t="shared" si="84"/>
        <v>0</v>
      </c>
      <c r="CN33" s="11">
        <f t="shared" si="85"/>
        <v>0</v>
      </c>
      <c r="CO33" s="11">
        <f t="shared" si="86"/>
        <v>0</v>
      </c>
      <c r="CP33" s="11">
        <f t="shared" si="87"/>
        <v>0</v>
      </c>
      <c r="CQ33" s="11">
        <f t="shared" si="90"/>
        <v>200</v>
      </c>
      <c r="CR33" s="25">
        <f t="shared" si="88"/>
        <v>0</v>
      </c>
    </row>
    <row r="34" spans="1:96" ht="15.6" x14ac:dyDescent="0.3">
      <c r="A34" s="157"/>
      <c r="B34" s="20" t="s">
        <v>2</v>
      </c>
      <c r="C34" s="15"/>
      <c r="D34" s="15">
        <v>200</v>
      </c>
      <c r="E34" s="152"/>
      <c r="F34" s="90"/>
      <c r="G34" s="11">
        <f t="shared" si="0"/>
        <v>0</v>
      </c>
      <c r="H34" s="11">
        <f t="shared" si="1"/>
        <v>200</v>
      </c>
      <c r="I34" s="13">
        <f t="shared" si="2"/>
        <v>0</v>
      </c>
      <c r="J34" s="13">
        <f t="shared" si="3"/>
        <v>0</v>
      </c>
      <c r="K34" s="11">
        <f t="shared" si="4"/>
        <v>0</v>
      </c>
      <c r="L34" s="11">
        <f t="shared" si="5"/>
        <v>0</v>
      </c>
      <c r="M34" s="13">
        <f t="shared" si="6"/>
        <v>0</v>
      </c>
      <c r="N34" s="13">
        <f t="shared" si="7"/>
        <v>0</v>
      </c>
      <c r="O34" s="11">
        <f t="shared" si="8"/>
        <v>0</v>
      </c>
      <c r="P34" s="11">
        <f t="shared" si="9"/>
        <v>0</v>
      </c>
      <c r="Q34" s="13">
        <f t="shared" si="10"/>
        <v>0</v>
      </c>
      <c r="R34" s="13">
        <f t="shared" si="11"/>
        <v>0</v>
      </c>
      <c r="S34" s="11">
        <f t="shared" si="12"/>
        <v>0</v>
      </c>
      <c r="T34" s="11">
        <f t="shared" si="13"/>
        <v>0</v>
      </c>
      <c r="U34" s="13">
        <f t="shared" si="14"/>
        <v>0</v>
      </c>
      <c r="V34" s="13">
        <f t="shared" si="15"/>
        <v>0</v>
      </c>
      <c r="W34" s="11">
        <f t="shared" si="16"/>
        <v>0</v>
      </c>
      <c r="X34" s="11">
        <f t="shared" si="17"/>
        <v>0</v>
      </c>
      <c r="Y34" s="13">
        <f t="shared" si="18"/>
        <v>0</v>
      </c>
      <c r="Z34" s="13">
        <f t="shared" si="19"/>
        <v>0</v>
      </c>
      <c r="AA34" s="11">
        <f t="shared" si="20"/>
        <v>0</v>
      </c>
      <c r="AB34" s="11">
        <f t="shared" si="21"/>
        <v>0</v>
      </c>
      <c r="AC34" s="13">
        <f t="shared" si="22"/>
        <v>0</v>
      </c>
      <c r="AD34" s="13">
        <f t="shared" si="23"/>
        <v>0</v>
      </c>
      <c r="AE34" s="11">
        <f t="shared" si="24"/>
        <v>0</v>
      </c>
      <c r="AF34" s="11">
        <f t="shared" si="25"/>
        <v>0</v>
      </c>
      <c r="AG34" s="13">
        <f t="shared" si="26"/>
        <v>0</v>
      </c>
      <c r="AH34" s="13">
        <f t="shared" si="27"/>
        <v>0</v>
      </c>
      <c r="AI34" s="11">
        <f t="shared" si="28"/>
        <v>0</v>
      </c>
      <c r="AJ34" s="11">
        <f t="shared" si="29"/>
        <v>0</v>
      </c>
      <c r="AK34" s="13">
        <f t="shared" si="30"/>
        <v>0</v>
      </c>
      <c r="AL34" s="13">
        <f t="shared" si="31"/>
        <v>0</v>
      </c>
      <c r="AM34" s="11">
        <f t="shared" si="32"/>
        <v>0</v>
      </c>
      <c r="AN34" s="11">
        <f t="shared" si="33"/>
        <v>0</v>
      </c>
      <c r="AO34" s="13">
        <f t="shared" si="34"/>
        <v>0</v>
      </c>
      <c r="AP34" s="13">
        <f t="shared" si="35"/>
        <v>0</v>
      </c>
      <c r="AQ34" s="13">
        <f t="shared" si="36"/>
        <v>0</v>
      </c>
      <c r="AR34" s="13">
        <f t="shared" si="37"/>
        <v>0</v>
      </c>
      <c r="AS34" s="11">
        <f t="shared" si="38"/>
        <v>0</v>
      </c>
      <c r="AT34" s="11">
        <f t="shared" si="39"/>
        <v>0</v>
      </c>
      <c r="AU34" s="13">
        <f t="shared" si="40"/>
        <v>0</v>
      </c>
      <c r="AV34" s="13">
        <f t="shared" si="41"/>
        <v>0</v>
      </c>
      <c r="AW34" s="11">
        <f t="shared" si="42"/>
        <v>0</v>
      </c>
      <c r="AX34" s="11">
        <f t="shared" si="43"/>
        <v>0</v>
      </c>
      <c r="AY34" s="13">
        <f t="shared" si="44"/>
        <v>0</v>
      </c>
      <c r="AZ34" s="13">
        <f t="shared" si="45"/>
        <v>0</v>
      </c>
      <c r="BA34" s="11">
        <f t="shared" si="46"/>
        <v>0</v>
      </c>
      <c r="BB34" s="11">
        <f t="shared" si="47"/>
        <v>0</v>
      </c>
      <c r="BC34" s="11">
        <f t="shared" si="48"/>
        <v>0</v>
      </c>
      <c r="BD34" s="11">
        <f t="shared" si="49"/>
        <v>0</v>
      </c>
      <c r="BE34" s="13">
        <f t="shared" si="50"/>
        <v>0</v>
      </c>
      <c r="BF34" s="13">
        <f t="shared" si="51"/>
        <v>0</v>
      </c>
      <c r="BG34" s="11">
        <f t="shared" si="52"/>
        <v>0</v>
      </c>
      <c r="BH34" s="11">
        <f t="shared" si="53"/>
        <v>0</v>
      </c>
      <c r="BI34" s="13">
        <f t="shared" si="54"/>
        <v>0</v>
      </c>
      <c r="BJ34" s="13">
        <f t="shared" si="55"/>
        <v>0</v>
      </c>
      <c r="BK34" s="11">
        <f t="shared" si="56"/>
        <v>0</v>
      </c>
      <c r="BL34" s="11">
        <f t="shared" si="57"/>
        <v>0</v>
      </c>
      <c r="BM34" s="13">
        <f t="shared" si="58"/>
        <v>0</v>
      </c>
      <c r="BN34" s="13">
        <f t="shared" si="59"/>
        <v>0</v>
      </c>
      <c r="BO34" s="11">
        <f t="shared" si="60"/>
        <v>0</v>
      </c>
      <c r="BP34" s="11">
        <f t="shared" si="61"/>
        <v>0</v>
      </c>
      <c r="BQ34" s="13">
        <f t="shared" si="62"/>
        <v>0</v>
      </c>
      <c r="BR34" s="13">
        <f t="shared" si="63"/>
        <v>0</v>
      </c>
      <c r="BS34" s="11">
        <f t="shared" si="64"/>
        <v>0</v>
      </c>
      <c r="BT34" s="11">
        <f t="shared" si="65"/>
        <v>0</v>
      </c>
      <c r="BU34" s="13">
        <f t="shared" si="66"/>
        <v>0</v>
      </c>
      <c r="BV34" s="13">
        <f t="shared" si="67"/>
        <v>0</v>
      </c>
      <c r="BW34" s="11">
        <f t="shared" si="68"/>
        <v>0</v>
      </c>
      <c r="BX34" s="11">
        <f t="shared" si="69"/>
        <v>0</v>
      </c>
      <c r="BY34" s="13">
        <f t="shared" si="70"/>
        <v>0</v>
      </c>
      <c r="BZ34" s="13">
        <f t="shared" si="71"/>
        <v>0</v>
      </c>
      <c r="CA34" s="11">
        <f t="shared" si="72"/>
        <v>0</v>
      </c>
      <c r="CB34" s="11">
        <f t="shared" si="73"/>
        <v>0</v>
      </c>
      <c r="CC34" s="11">
        <f t="shared" si="74"/>
        <v>0</v>
      </c>
      <c r="CD34" s="11">
        <f t="shared" si="75"/>
        <v>0</v>
      </c>
      <c r="CE34" s="11">
        <f t="shared" si="76"/>
        <v>0</v>
      </c>
      <c r="CF34" s="11">
        <f t="shared" si="77"/>
        <v>0</v>
      </c>
      <c r="CG34" s="11">
        <f t="shared" si="78"/>
        <v>0</v>
      </c>
      <c r="CH34" s="11">
        <f t="shared" si="79"/>
        <v>0</v>
      </c>
      <c r="CI34" s="11">
        <f t="shared" si="80"/>
        <v>0</v>
      </c>
      <c r="CJ34" s="11">
        <f t="shared" si="81"/>
        <v>0</v>
      </c>
      <c r="CK34" s="11">
        <f t="shared" si="82"/>
        <v>0</v>
      </c>
      <c r="CL34" s="11">
        <f t="shared" si="83"/>
        <v>0</v>
      </c>
      <c r="CM34" s="11">
        <f t="shared" si="84"/>
        <v>0</v>
      </c>
      <c r="CN34" s="11">
        <f t="shared" si="85"/>
        <v>0</v>
      </c>
      <c r="CO34" s="11">
        <f t="shared" si="86"/>
        <v>0</v>
      </c>
      <c r="CP34" s="11">
        <f t="shared" si="87"/>
        <v>0</v>
      </c>
      <c r="CQ34" s="11">
        <f t="shared" si="90"/>
        <v>200</v>
      </c>
      <c r="CR34" s="25">
        <f t="shared" si="88"/>
        <v>0</v>
      </c>
    </row>
    <row r="35" spans="1:96" ht="15.6" x14ac:dyDescent="0.3">
      <c r="A35" s="147">
        <v>44592</v>
      </c>
      <c r="B35" s="19" t="s">
        <v>41</v>
      </c>
      <c r="C35" s="16">
        <v>8.4459459459459456</v>
      </c>
      <c r="D35" s="16"/>
      <c r="E35" s="132"/>
      <c r="F35" s="90"/>
      <c r="G35" s="11">
        <f t="shared" si="0"/>
        <v>0</v>
      </c>
      <c r="H35" s="11">
        <f t="shared" si="1"/>
        <v>0</v>
      </c>
      <c r="I35" s="13">
        <f t="shared" si="2"/>
        <v>0</v>
      </c>
      <c r="J35" s="13">
        <f t="shared" si="3"/>
        <v>0</v>
      </c>
      <c r="K35" s="11">
        <f t="shared" si="4"/>
        <v>0</v>
      </c>
      <c r="L35" s="11">
        <f t="shared" si="5"/>
        <v>0</v>
      </c>
      <c r="M35" s="13">
        <f t="shared" si="6"/>
        <v>0</v>
      </c>
      <c r="N35" s="13">
        <f t="shared" si="7"/>
        <v>0</v>
      </c>
      <c r="O35" s="11">
        <f t="shared" si="8"/>
        <v>0</v>
      </c>
      <c r="P35" s="11">
        <f t="shared" si="9"/>
        <v>0</v>
      </c>
      <c r="Q35" s="13">
        <f t="shared" si="10"/>
        <v>0</v>
      </c>
      <c r="R35" s="13">
        <f t="shared" si="11"/>
        <v>0</v>
      </c>
      <c r="S35" s="11">
        <f t="shared" si="12"/>
        <v>0</v>
      </c>
      <c r="T35" s="11">
        <f t="shared" si="13"/>
        <v>0</v>
      </c>
      <c r="U35" s="13">
        <f t="shared" si="14"/>
        <v>0</v>
      </c>
      <c r="V35" s="13">
        <f t="shared" si="15"/>
        <v>0</v>
      </c>
      <c r="W35" s="11">
        <f t="shared" si="16"/>
        <v>0</v>
      </c>
      <c r="X35" s="11">
        <f t="shared" si="17"/>
        <v>0</v>
      </c>
      <c r="Y35" s="13">
        <f t="shared" si="18"/>
        <v>0</v>
      </c>
      <c r="Z35" s="13">
        <f t="shared" si="19"/>
        <v>0</v>
      </c>
      <c r="AA35" s="112">
        <f t="shared" si="20"/>
        <v>8.4459459459459456</v>
      </c>
      <c r="AB35" s="11">
        <f t="shared" si="21"/>
        <v>0</v>
      </c>
      <c r="AC35" s="13">
        <f t="shared" si="22"/>
        <v>0</v>
      </c>
      <c r="AD35" s="13">
        <f t="shared" si="23"/>
        <v>0</v>
      </c>
      <c r="AE35" s="11">
        <f t="shared" si="24"/>
        <v>0</v>
      </c>
      <c r="AF35" s="11">
        <f t="shared" si="25"/>
        <v>0</v>
      </c>
      <c r="AG35" s="13">
        <f t="shared" si="26"/>
        <v>0</v>
      </c>
      <c r="AH35" s="13">
        <f t="shared" si="27"/>
        <v>0</v>
      </c>
      <c r="AI35" s="11">
        <f t="shared" si="28"/>
        <v>0</v>
      </c>
      <c r="AJ35" s="11">
        <f t="shared" si="29"/>
        <v>0</v>
      </c>
      <c r="AK35" s="13">
        <f t="shared" si="30"/>
        <v>0</v>
      </c>
      <c r="AL35" s="13">
        <f t="shared" si="31"/>
        <v>0</v>
      </c>
      <c r="AM35" s="11">
        <f t="shared" si="32"/>
        <v>0</v>
      </c>
      <c r="AN35" s="11">
        <f t="shared" si="33"/>
        <v>0</v>
      </c>
      <c r="AO35" s="13">
        <f t="shared" si="34"/>
        <v>0</v>
      </c>
      <c r="AP35" s="13">
        <f t="shared" si="35"/>
        <v>0</v>
      </c>
      <c r="AQ35" s="13">
        <f t="shared" si="36"/>
        <v>0</v>
      </c>
      <c r="AR35" s="13">
        <f t="shared" si="37"/>
        <v>0</v>
      </c>
      <c r="AS35" s="11">
        <f t="shared" si="38"/>
        <v>0</v>
      </c>
      <c r="AT35" s="11">
        <f t="shared" si="39"/>
        <v>0</v>
      </c>
      <c r="AU35" s="13">
        <f t="shared" si="40"/>
        <v>0</v>
      </c>
      <c r="AV35" s="13">
        <f t="shared" si="41"/>
        <v>0</v>
      </c>
      <c r="AW35" s="11">
        <f t="shared" si="42"/>
        <v>0</v>
      </c>
      <c r="AX35" s="11">
        <f t="shared" si="43"/>
        <v>0</v>
      </c>
      <c r="AY35" s="13">
        <f t="shared" si="44"/>
        <v>0</v>
      </c>
      <c r="AZ35" s="13">
        <f t="shared" si="45"/>
        <v>0</v>
      </c>
      <c r="BA35" s="11">
        <f t="shared" si="46"/>
        <v>0</v>
      </c>
      <c r="BB35" s="11">
        <f t="shared" si="47"/>
        <v>0</v>
      </c>
      <c r="BC35" s="11">
        <f t="shared" si="48"/>
        <v>0</v>
      </c>
      <c r="BD35" s="11">
        <f t="shared" si="49"/>
        <v>0</v>
      </c>
      <c r="BE35" s="13">
        <f t="shared" si="50"/>
        <v>0</v>
      </c>
      <c r="BF35" s="13">
        <f t="shared" si="51"/>
        <v>0</v>
      </c>
      <c r="BG35" s="11">
        <f t="shared" si="52"/>
        <v>0</v>
      </c>
      <c r="BH35" s="11">
        <f t="shared" si="53"/>
        <v>0</v>
      </c>
      <c r="BI35" s="13">
        <f t="shared" si="54"/>
        <v>0</v>
      </c>
      <c r="BJ35" s="13">
        <f t="shared" si="55"/>
        <v>0</v>
      </c>
      <c r="BK35" s="11">
        <f t="shared" si="56"/>
        <v>0</v>
      </c>
      <c r="BL35" s="11">
        <f t="shared" si="57"/>
        <v>0</v>
      </c>
      <c r="BM35" s="13">
        <f t="shared" si="58"/>
        <v>0</v>
      </c>
      <c r="BN35" s="13">
        <f t="shared" si="59"/>
        <v>0</v>
      </c>
      <c r="BO35" s="11">
        <f t="shared" si="60"/>
        <v>0</v>
      </c>
      <c r="BP35" s="11">
        <f t="shared" si="61"/>
        <v>0</v>
      </c>
      <c r="BQ35" s="13">
        <f t="shared" si="62"/>
        <v>0</v>
      </c>
      <c r="BR35" s="13">
        <f t="shared" si="63"/>
        <v>0</v>
      </c>
      <c r="BS35" s="11">
        <f t="shared" si="64"/>
        <v>0</v>
      </c>
      <c r="BT35" s="11">
        <f t="shared" si="65"/>
        <v>0</v>
      </c>
      <c r="BU35" s="13">
        <f t="shared" si="66"/>
        <v>0</v>
      </c>
      <c r="BV35" s="13">
        <f t="shared" si="67"/>
        <v>0</v>
      </c>
      <c r="BW35" s="11">
        <f t="shared" si="68"/>
        <v>0</v>
      </c>
      <c r="BX35" s="11">
        <f t="shared" si="69"/>
        <v>0</v>
      </c>
      <c r="BY35" s="13">
        <f t="shared" si="70"/>
        <v>0</v>
      </c>
      <c r="BZ35" s="13">
        <f t="shared" si="71"/>
        <v>0</v>
      </c>
      <c r="CA35" s="11">
        <f t="shared" si="72"/>
        <v>0</v>
      </c>
      <c r="CB35" s="11">
        <f t="shared" si="73"/>
        <v>0</v>
      </c>
      <c r="CC35" s="11">
        <f t="shared" si="74"/>
        <v>0</v>
      </c>
      <c r="CD35" s="11">
        <f t="shared" si="75"/>
        <v>0</v>
      </c>
      <c r="CE35" s="11">
        <f t="shared" si="76"/>
        <v>0</v>
      </c>
      <c r="CF35" s="11">
        <f t="shared" si="77"/>
        <v>0</v>
      </c>
      <c r="CG35" s="11">
        <f t="shared" si="78"/>
        <v>0</v>
      </c>
      <c r="CH35" s="11">
        <f t="shared" si="79"/>
        <v>0</v>
      </c>
      <c r="CI35" s="11">
        <f t="shared" si="80"/>
        <v>0</v>
      </c>
      <c r="CJ35" s="11">
        <f t="shared" si="81"/>
        <v>0</v>
      </c>
      <c r="CK35" s="11">
        <f t="shared" si="82"/>
        <v>0</v>
      </c>
      <c r="CL35" s="11">
        <f t="shared" si="83"/>
        <v>0</v>
      </c>
      <c r="CM35" s="11">
        <f t="shared" si="84"/>
        <v>0</v>
      </c>
      <c r="CN35" s="11">
        <f t="shared" si="85"/>
        <v>0</v>
      </c>
      <c r="CO35" s="11">
        <f t="shared" si="86"/>
        <v>0</v>
      </c>
      <c r="CP35" s="11">
        <f t="shared" si="87"/>
        <v>0</v>
      </c>
      <c r="CQ35" s="11">
        <f t="shared" si="90"/>
        <v>8.4459459459459456</v>
      </c>
      <c r="CR35" s="25">
        <f t="shared" si="88"/>
        <v>0</v>
      </c>
    </row>
    <row r="36" spans="1:96" ht="15.6" x14ac:dyDescent="0.3">
      <c r="A36" s="148"/>
      <c r="B36" s="19" t="s">
        <v>2</v>
      </c>
      <c r="C36" s="16"/>
      <c r="D36" s="16">
        <v>8.4459459459459456</v>
      </c>
      <c r="E36" s="133"/>
      <c r="F36" s="90"/>
      <c r="G36" s="11">
        <f t="shared" si="0"/>
        <v>0</v>
      </c>
      <c r="H36" s="11">
        <f t="shared" si="1"/>
        <v>8.4459459459459456</v>
      </c>
      <c r="I36" s="13">
        <f t="shared" si="2"/>
        <v>0</v>
      </c>
      <c r="J36" s="13">
        <f t="shared" si="3"/>
        <v>0</v>
      </c>
      <c r="K36" s="11">
        <f t="shared" si="4"/>
        <v>0</v>
      </c>
      <c r="L36" s="11">
        <f t="shared" si="5"/>
        <v>0</v>
      </c>
      <c r="M36" s="13">
        <f t="shared" si="6"/>
        <v>0</v>
      </c>
      <c r="N36" s="13">
        <f t="shared" si="7"/>
        <v>0</v>
      </c>
      <c r="O36" s="11">
        <f t="shared" si="8"/>
        <v>0</v>
      </c>
      <c r="P36" s="11">
        <f t="shared" si="9"/>
        <v>0</v>
      </c>
      <c r="Q36" s="13">
        <f t="shared" si="10"/>
        <v>0</v>
      </c>
      <c r="R36" s="13">
        <f t="shared" si="11"/>
        <v>0</v>
      </c>
      <c r="S36" s="11">
        <f t="shared" si="12"/>
        <v>0</v>
      </c>
      <c r="T36" s="11">
        <f t="shared" si="13"/>
        <v>0</v>
      </c>
      <c r="U36" s="13">
        <f t="shared" si="14"/>
        <v>0</v>
      </c>
      <c r="V36" s="13">
        <f t="shared" si="15"/>
        <v>0</v>
      </c>
      <c r="W36" s="11">
        <f t="shared" si="16"/>
        <v>0</v>
      </c>
      <c r="X36" s="11">
        <f t="shared" si="17"/>
        <v>0</v>
      </c>
      <c r="Y36" s="13">
        <f t="shared" si="18"/>
        <v>0</v>
      </c>
      <c r="Z36" s="13">
        <f t="shared" si="19"/>
        <v>0</v>
      </c>
      <c r="AA36" s="11">
        <f t="shared" si="20"/>
        <v>0</v>
      </c>
      <c r="AB36" s="11">
        <f t="shared" si="21"/>
        <v>0</v>
      </c>
      <c r="AC36" s="13">
        <f t="shared" si="22"/>
        <v>0</v>
      </c>
      <c r="AD36" s="13">
        <f t="shared" si="23"/>
        <v>0</v>
      </c>
      <c r="AE36" s="11">
        <f t="shared" si="24"/>
        <v>0</v>
      </c>
      <c r="AF36" s="11">
        <f t="shared" si="25"/>
        <v>0</v>
      </c>
      <c r="AG36" s="13">
        <f t="shared" si="26"/>
        <v>0</v>
      </c>
      <c r="AH36" s="13">
        <f t="shared" si="27"/>
        <v>0</v>
      </c>
      <c r="AI36" s="11">
        <f t="shared" si="28"/>
        <v>0</v>
      </c>
      <c r="AJ36" s="11">
        <f t="shared" si="29"/>
        <v>0</v>
      </c>
      <c r="AK36" s="13">
        <f t="shared" si="30"/>
        <v>0</v>
      </c>
      <c r="AL36" s="13">
        <f t="shared" si="31"/>
        <v>0</v>
      </c>
      <c r="AM36" s="11">
        <f t="shared" si="32"/>
        <v>0</v>
      </c>
      <c r="AN36" s="11">
        <f t="shared" si="33"/>
        <v>0</v>
      </c>
      <c r="AO36" s="13">
        <f t="shared" si="34"/>
        <v>0</v>
      </c>
      <c r="AP36" s="13">
        <f t="shared" si="35"/>
        <v>0</v>
      </c>
      <c r="AQ36" s="13">
        <f t="shared" si="36"/>
        <v>0</v>
      </c>
      <c r="AR36" s="13">
        <f t="shared" si="37"/>
        <v>0</v>
      </c>
      <c r="AS36" s="11">
        <f t="shared" si="38"/>
        <v>0</v>
      </c>
      <c r="AT36" s="11">
        <f t="shared" si="39"/>
        <v>0</v>
      </c>
      <c r="AU36" s="13">
        <f t="shared" si="40"/>
        <v>0</v>
      </c>
      <c r="AV36" s="13">
        <f t="shared" si="41"/>
        <v>0</v>
      </c>
      <c r="AW36" s="11">
        <f t="shared" si="42"/>
        <v>0</v>
      </c>
      <c r="AX36" s="11">
        <f t="shared" si="43"/>
        <v>0</v>
      </c>
      <c r="AY36" s="13">
        <f t="shared" si="44"/>
        <v>0</v>
      </c>
      <c r="AZ36" s="13">
        <f t="shared" si="45"/>
        <v>0</v>
      </c>
      <c r="BA36" s="11">
        <f t="shared" si="46"/>
        <v>0</v>
      </c>
      <c r="BB36" s="11">
        <f t="shared" si="47"/>
        <v>0</v>
      </c>
      <c r="BC36" s="11">
        <f t="shared" si="48"/>
        <v>0</v>
      </c>
      <c r="BD36" s="11">
        <f t="shared" si="49"/>
        <v>0</v>
      </c>
      <c r="BE36" s="13">
        <f t="shared" si="50"/>
        <v>0</v>
      </c>
      <c r="BF36" s="13">
        <f t="shared" si="51"/>
        <v>0</v>
      </c>
      <c r="BG36" s="11">
        <f t="shared" si="52"/>
        <v>0</v>
      </c>
      <c r="BH36" s="11">
        <f t="shared" si="53"/>
        <v>0</v>
      </c>
      <c r="BI36" s="13">
        <f t="shared" si="54"/>
        <v>0</v>
      </c>
      <c r="BJ36" s="13">
        <f t="shared" si="55"/>
        <v>0</v>
      </c>
      <c r="BK36" s="11">
        <f t="shared" si="56"/>
        <v>0</v>
      </c>
      <c r="BL36" s="11">
        <f t="shared" si="57"/>
        <v>0</v>
      </c>
      <c r="BM36" s="13">
        <f t="shared" si="58"/>
        <v>0</v>
      </c>
      <c r="BN36" s="13">
        <f t="shared" si="59"/>
        <v>0</v>
      </c>
      <c r="BO36" s="11">
        <f t="shared" si="60"/>
        <v>0</v>
      </c>
      <c r="BP36" s="11">
        <f t="shared" si="61"/>
        <v>0</v>
      </c>
      <c r="BQ36" s="13">
        <f t="shared" si="62"/>
        <v>0</v>
      </c>
      <c r="BR36" s="13">
        <f t="shared" si="63"/>
        <v>0</v>
      </c>
      <c r="BS36" s="11">
        <f t="shared" si="64"/>
        <v>0</v>
      </c>
      <c r="BT36" s="11">
        <f t="shared" si="65"/>
        <v>0</v>
      </c>
      <c r="BU36" s="13">
        <f t="shared" si="66"/>
        <v>0</v>
      </c>
      <c r="BV36" s="13">
        <f t="shared" si="67"/>
        <v>0</v>
      </c>
      <c r="BW36" s="11">
        <f t="shared" si="68"/>
        <v>0</v>
      </c>
      <c r="BX36" s="11">
        <f t="shared" si="69"/>
        <v>0</v>
      </c>
      <c r="BY36" s="13">
        <f t="shared" si="70"/>
        <v>0</v>
      </c>
      <c r="BZ36" s="13">
        <f t="shared" si="71"/>
        <v>0</v>
      </c>
      <c r="CA36" s="11">
        <f t="shared" si="72"/>
        <v>0</v>
      </c>
      <c r="CB36" s="11">
        <f t="shared" si="73"/>
        <v>0</v>
      </c>
      <c r="CC36" s="11">
        <f t="shared" si="74"/>
        <v>0</v>
      </c>
      <c r="CD36" s="11">
        <f t="shared" si="75"/>
        <v>0</v>
      </c>
      <c r="CE36" s="11">
        <f t="shared" si="76"/>
        <v>0</v>
      </c>
      <c r="CF36" s="11">
        <f t="shared" si="77"/>
        <v>0</v>
      </c>
      <c r="CG36" s="11">
        <f t="shared" si="78"/>
        <v>0</v>
      </c>
      <c r="CH36" s="11">
        <f t="shared" si="79"/>
        <v>0</v>
      </c>
      <c r="CI36" s="11">
        <f t="shared" si="80"/>
        <v>0</v>
      </c>
      <c r="CJ36" s="11">
        <f t="shared" si="81"/>
        <v>0</v>
      </c>
      <c r="CK36" s="11">
        <f t="shared" si="82"/>
        <v>0</v>
      </c>
      <c r="CL36" s="11">
        <f t="shared" si="83"/>
        <v>0</v>
      </c>
      <c r="CM36" s="11">
        <f t="shared" si="84"/>
        <v>0</v>
      </c>
      <c r="CN36" s="11">
        <f t="shared" si="85"/>
        <v>0</v>
      </c>
      <c r="CO36" s="11">
        <f t="shared" si="86"/>
        <v>0</v>
      </c>
      <c r="CP36" s="11">
        <f t="shared" si="87"/>
        <v>0</v>
      </c>
      <c r="CQ36" s="11">
        <f t="shared" si="90"/>
        <v>8.4459459459459456</v>
      </c>
      <c r="CR36" s="25">
        <f t="shared" ref="CR36:CR52" si="91">CQ36-D36-C36</f>
        <v>0</v>
      </c>
    </row>
    <row r="37" spans="1:96" ht="15.6" x14ac:dyDescent="0.3">
      <c r="A37" s="134">
        <v>44592</v>
      </c>
      <c r="B37" s="20" t="s">
        <v>102</v>
      </c>
      <c r="C37" s="15">
        <v>23.310810810810811</v>
      </c>
      <c r="D37" s="15"/>
      <c r="E37" s="151"/>
      <c r="F37" s="90"/>
      <c r="G37" s="11">
        <f t="shared" si="0"/>
        <v>0</v>
      </c>
      <c r="H37" s="11">
        <f t="shared" si="1"/>
        <v>0</v>
      </c>
      <c r="I37" s="13">
        <f t="shared" si="2"/>
        <v>0</v>
      </c>
      <c r="J37" s="13">
        <f t="shared" si="3"/>
        <v>0</v>
      </c>
      <c r="K37" s="11">
        <f t="shared" si="4"/>
        <v>0</v>
      </c>
      <c r="L37" s="11">
        <f t="shared" si="5"/>
        <v>0</v>
      </c>
      <c r="M37" s="13">
        <f t="shared" si="6"/>
        <v>0</v>
      </c>
      <c r="N37" s="13">
        <f t="shared" si="7"/>
        <v>0</v>
      </c>
      <c r="O37" s="11">
        <f t="shared" si="8"/>
        <v>0</v>
      </c>
      <c r="P37" s="11">
        <f t="shared" si="9"/>
        <v>0</v>
      </c>
      <c r="Q37" s="13">
        <f t="shared" si="10"/>
        <v>0</v>
      </c>
      <c r="R37" s="13">
        <f t="shared" si="11"/>
        <v>0</v>
      </c>
      <c r="S37" s="112">
        <f t="shared" si="12"/>
        <v>23.310810810810811</v>
      </c>
      <c r="T37" s="11">
        <f t="shared" si="13"/>
        <v>0</v>
      </c>
      <c r="U37" s="13">
        <f t="shared" si="14"/>
        <v>0</v>
      </c>
      <c r="V37" s="13">
        <f t="shared" si="15"/>
        <v>0</v>
      </c>
      <c r="W37" s="11">
        <f t="shared" si="16"/>
        <v>0</v>
      </c>
      <c r="X37" s="11">
        <f t="shared" si="17"/>
        <v>0</v>
      </c>
      <c r="Y37" s="13">
        <f t="shared" si="18"/>
        <v>0</v>
      </c>
      <c r="Z37" s="13">
        <f t="shared" si="19"/>
        <v>0</v>
      </c>
      <c r="AA37" s="11">
        <f t="shared" si="20"/>
        <v>0</v>
      </c>
      <c r="AB37" s="11">
        <f t="shared" si="21"/>
        <v>0</v>
      </c>
      <c r="AC37" s="13">
        <f t="shared" si="22"/>
        <v>0</v>
      </c>
      <c r="AD37" s="13">
        <f t="shared" si="23"/>
        <v>0</v>
      </c>
      <c r="AE37" s="11">
        <f t="shared" si="24"/>
        <v>0</v>
      </c>
      <c r="AF37" s="11">
        <f t="shared" si="25"/>
        <v>0</v>
      </c>
      <c r="AG37" s="13">
        <f t="shared" si="26"/>
        <v>0</v>
      </c>
      <c r="AH37" s="13">
        <f t="shared" si="27"/>
        <v>0</v>
      </c>
      <c r="AI37" s="11">
        <f t="shared" si="28"/>
        <v>0</v>
      </c>
      <c r="AJ37" s="11">
        <f t="shared" si="29"/>
        <v>0</v>
      </c>
      <c r="AK37" s="13">
        <f t="shared" si="30"/>
        <v>0</v>
      </c>
      <c r="AL37" s="13">
        <f t="shared" si="31"/>
        <v>0</v>
      </c>
      <c r="AM37" s="11">
        <f t="shared" si="32"/>
        <v>0</v>
      </c>
      <c r="AN37" s="11">
        <f t="shared" si="33"/>
        <v>0</v>
      </c>
      <c r="AO37" s="13">
        <f t="shared" si="34"/>
        <v>0</v>
      </c>
      <c r="AP37" s="13">
        <f t="shared" si="35"/>
        <v>0</v>
      </c>
      <c r="AQ37" s="13">
        <f t="shared" si="36"/>
        <v>0</v>
      </c>
      <c r="AR37" s="13">
        <f t="shared" si="37"/>
        <v>0</v>
      </c>
      <c r="AS37" s="11">
        <f t="shared" si="38"/>
        <v>0</v>
      </c>
      <c r="AT37" s="11">
        <f t="shared" si="39"/>
        <v>0</v>
      </c>
      <c r="AU37" s="13">
        <f t="shared" si="40"/>
        <v>0</v>
      </c>
      <c r="AV37" s="13">
        <f t="shared" si="41"/>
        <v>0</v>
      </c>
      <c r="AW37" s="11">
        <f t="shared" si="42"/>
        <v>0</v>
      </c>
      <c r="AX37" s="11">
        <f t="shared" si="43"/>
        <v>0</v>
      </c>
      <c r="AY37" s="13">
        <f t="shared" si="44"/>
        <v>0</v>
      </c>
      <c r="AZ37" s="13">
        <f t="shared" si="45"/>
        <v>0</v>
      </c>
      <c r="BA37" s="11">
        <f t="shared" si="46"/>
        <v>0</v>
      </c>
      <c r="BB37" s="11">
        <f t="shared" si="47"/>
        <v>0</v>
      </c>
      <c r="BC37" s="11">
        <f t="shared" si="48"/>
        <v>0</v>
      </c>
      <c r="BD37" s="11">
        <f t="shared" si="49"/>
        <v>0</v>
      </c>
      <c r="BE37" s="13">
        <f t="shared" si="50"/>
        <v>0</v>
      </c>
      <c r="BF37" s="13">
        <f t="shared" si="51"/>
        <v>0</v>
      </c>
      <c r="BG37" s="11">
        <f t="shared" si="52"/>
        <v>0</v>
      </c>
      <c r="BH37" s="11">
        <f t="shared" si="53"/>
        <v>0</v>
      </c>
      <c r="BI37" s="13">
        <f t="shared" si="54"/>
        <v>0</v>
      </c>
      <c r="BJ37" s="13">
        <f t="shared" si="55"/>
        <v>0</v>
      </c>
      <c r="BK37" s="11">
        <f t="shared" si="56"/>
        <v>0</v>
      </c>
      <c r="BL37" s="11">
        <f t="shared" si="57"/>
        <v>0</v>
      </c>
      <c r="BM37" s="13">
        <f t="shared" si="58"/>
        <v>0</v>
      </c>
      <c r="BN37" s="13">
        <f t="shared" si="59"/>
        <v>0</v>
      </c>
      <c r="BO37" s="11">
        <f t="shared" si="60"/>
        <v>0</v>
      </c>
      <c r="BP37" s="11">
        <f t="shared" si="61"/>
        <v>0</v>
      </c>
      <c r="BQ37" s="13">
        <f t="shared" si="62"/>
        <v>0</v>
      </c>
      <c r="BR37" s="13">
        <f t="shared" si="63"/>
        <v>0</v>
      </c>
      <c r="BS37" s="11">
        <f t="shared" si="64"/>
        <v>0</v>
      </c>
      <c r="BT37" s="11">
        <f t="shared" si="65"/>
        <v>0</v>
      </c>
      <c r="BU37" s="13">
        <f t="shared" si="66"/>
        <v>0</v>
      </c>
      <c r="BV37" s="13">
        <f t="shared" si="67"/>
        <v>0</v>
      </c>
      <c r="BW37" s="11">
        <f t="shared" si="68"/>
        <v>0</v>
      </c>
      <c r="BX37" s="11">
        <f t="shared" si="69"/>
        <v>0</v>
      </c>
      <c r="BY37" s="13">
        <f t="shared" si="70"/>
        <v>0</v>
      </c>
      <c r="BZ37" s="13">
        <f t="shared" si="71"/>
        <v>0</v>
      </c>
      <c r="CA37" s="11">
        <f t="shared" si="72"/>
        <v>0</v>
      </c>
      <c r="CB37" s="11">
        <f t="shared" si="73"/>
        <v>0</v>
      </c>
      <c r="CC37" s="11">
        <f t="shared" si="74"/>
        <v>0</v>
      </c>
      <c r="CD37" s="11">
        <f t="shared" si="75"/>
        <v>0</v>
      </c>
      <c r="CE37" s="11">
        <f t="shared" si="76"/>
        <v>0</v>
      </c>
      <c r="CF37" s="11">
        <f t="shared" si="77"/>
        <v>0</v>
      </c>
      <c r="CG37" s="11">
        <f t="shared" si="78"/>
        <v>0</v>
      </c>
      <c r="CH37" s="11">
        <f t="shared" si="79"/>
        <v>0</v>
      </c>
      <c r="CI37" s="11">
        <f t="shared" si="80"/>
        <v>0</v>
      </c>
      <c r="CJ37" s="11">
        <f t="shared" si="81"/>
        <v>0</v>
      </c>
      <c r="CK37" s="11">
        <f t="shared" si="82"/>
        <v>0</v>
      </c>
      <c r="CL37" s="11">
        <f t="shared" si="83"/>
        <v>0</v>
      </c>
      <c r="CM37" s="11">
        <f t="shared" si="84"/>
        <v>0</v>
      </c>
      <c r="CN37" s="11">
        <f t="shared" si="85"/>
        <v>0</v>
      </c>
      <c r="CO37" s="11">
        <f t="shared" si="86"/>
        <v>0</v>
      </c>
      <c r="CP37" s="11">
        <f t="shared" si="87"/>
        <v>0</v>
      </c>
      <c r="CQ37" s="11">
        <f t="shared" si="90"/>
        <v>23.310810810810811</v>
      </c>
      <c r="CR37" s="25">
        <f t="shared" si="91"/>
        <v>0</v>
      </c>
    </row>
    <row r="38" spans="1:96" ht="15.6" x14ac:dyDescent="0.3">
      <c r="A38" s="135"/>
      <c r="B38" s="20" t="s">
        <v>2</v>
      </c>
      <c r="C38" s="15"/>
      <c r="D38" s="15">
        <v>23.310810810810811</v>
      </c>
      <c r="E38" s="152"/>
      <c r="F38" s="90"/>
      <c r="G38" s="11">
        <f t="shared" si="0"/>
        <v>0</v>
      </c>
      <c r="H38" s="11">
        <f t="shared" si="1"/>
        <v>23.310810810810811</v>
      </c>
      <c r="I38" s="13">
        <f t="shared" si="2"/>
        <v>0</v>
      </c>
      <c r="J38" s="13">
        <f t="shared" si="3"/>
        <v>0</v>
      </c>
      <c r="K38" s="11">
        <f t="shared" si="4"/>
        <v>0</v>
      </c>
      <c r="L38" s="11">
        <f t="shared" si="5"/>
        <v>0</v>
      </c>
      <c r="M38" s="13">
        <f t="shared" si="6"/>
        <v>0</v>
      </c>
      <c r="N38" s="13">
        <f t="shared" si="7"/>
        <v>0</v>
      </c>
      <c r="O38" s="11">
        <f t="shared" si="8"/>
        <v>0</v>
      </c>
      <c r="P38" s="11">
        <f t="shared" si="9"/>
        <v>0</v>
      </c>
      <c r="Q38" s="13">
        <f t="shared" si="10"/>
        <v>0</v>
      </c>
      <c r="R38" s="13">
        <f t="shared" si="11"/>
        <v>0</v>
      </c>
      <c r="S38" s="11">
        <f t="shared" si="12"/>
        <v>0</v>
      </c>
      <c r="T38" s="11">
        <f t="shared" si="13"/>
        <v>0</v>
      </c>
      <c r="U38" s="13">
        <f t="shared" si="14"/>
        <v>0</v>
      </c>
      <c r="V38" s="13">
        <f t="shared" si="15"/>
        <v>0</v>
      </c>
      <c r="W38" s="11">
        <f t="shared" si="16"/>
        <v>0</v>
      </c>
      <c r="X38" s="11">
        <f t="shared" si="17"/>
        <v>0</v>
      </c>
      <c r="Y38" s="13">
        <f t="shared" si="18"/>
        <v>0</v>
      </c>
      <c r="Z38" s="13">
        <f t="shared" si="19"/>
        <v>0</v>
      </c>
      <c r="AA38" s="11">
        <f t="shared" si="20"/>
        <v>0</v>
      </c>
      <c r="AB38" s="11">
        <f t="shared" si="21"/>
        <v>0</v>
      </c>
      <c r="AC38" s="13">
        <f t="shared" si="22"/>
        <v>0</v>
      </c>
      <c r="AD38" s="13">
        <f t="shared" si="23"/>
        <v>0</v>
      </c>
      <c r="AE38" s="11">
        <f t="shared" si="24"/>
        <v>0</v>
      </c>
      <c r="AF38" s="11">
        <f t="shared" si="25"/>
        <v>0</v>
      </c>
      <c r="AG38" s="13">
        <f t="shared" si="26"/>
        <v>0</v>
      </c>
      <c r="AH38" s="13">
        <f t="shared" si="27"/>
        <v>0</v>
      </c>
      <c r="AI38" s="11">
        <f t="shared" si="28"/>
        <v>0</v>
      </c>
      <c r="AJ38" s="11">
        <f t="shared" si="29"/>
        <v>0</v>
      </c>
      <c r="AK38" s="13">
        <f t="shared" si="30"/>
        <v>0</v>
      </c>
      <c r="AL38" s="13">
        <f t="shared" si="31"/>
        <v>0</v>
      </c>
      <c r="AM38" s="11">
        <f t="shared" si="32"/>
        <v>0</v>
      </c>
      <c r="AN38" s="11">
        <f t="shared" si="33"/>
        <v>0</v>
      </c>
      <c r="AO38" s="13">
        <f t="shared" si="34"/>
        <v>0</v>
      </c>
      <c r="AP38" s="13">
        <f t="shared" si="35"/>
        <v>0</v>
      </c>
      <c r="AQ38" s="13">
        <f t="shared" si="36"/>
        <v>0</v>
      </c>
      <c r="AR38" s="13">
        <f t="shared" si="37"/>
        <v>0</v>
      </c>
      <c r="AS38" s="11">
        <f t="shared" si="38"/>
        <v>0</v>
      </c>
      <c r="AT38" s="11">
        <f t="shared" si="39"/>
        <v>0</v>
      </c>
      <c r="AU38" s="13">
        <f t="shared" si="40"/>
        <v>0</v>
      </c>
      <c r="AV38" s="13">
        <f t="shared" si="41"/>
        <v>0</v>
      </c>
      <c r="AW38" s="11">
        <f t="shared" si="42"/>
        <v>0</v>
      </c>
      <c r="AX38" s="11">
        <f t="shared" si="43"/>
        <v>0</v>
      </c>
      <c r="AY38" s="13">
        <f t="shared" si="44"/>
        <v>0</v>
      </c>
      <c r="AZ38" s="13">
        <f t="shared" si="45"/>
        <v>0</v>
      </c>
      <c r="BA38" s="11">
        <f t="shared" si="46"/>
        <v>0</v>
      </c>
      <c r="BB38" s="11">
        <f t="shared" si="47"/>
        <v>0</v>
      </c>
      <c r="BC38" s="11">
        <f t="shared" si="48"/>
        <v>0</v>
      </c>
      <c r="BD38" s="11">
        <f t="shared" si="49"/>
        <v>0</v>
      </c>
      <c r="BE38" s="13">
        <f t="shared" si="50"/>
        <v>0</v>
      </c>
      <c r="BF38" s="13">
        <f t="shared" si="51"/>
        <v>0</v>
      </c>
      <c r="BG38" s="11">
        <f t="shared" si="52"/>
        <v>0</v>
      </c>
      <c r="BH38" s="11">
        <f t="shared" si="53"/>
        <v>0</v>
      </c>
      <c r="BI38" s="13">
        <f t="shared" si="54"/>
        <v>0</v>
      </c>
      <c r="BJ38" s="13">
        <f t="shared" si="55"/>
        <v>0</v>
      </c>
      <c r="BK38" s="11">
        <f t="shared" si="56"/>
        <v>0</v>
      </c>
      <c r="BL38" s="11">
        <f t="shared" si="57"/>
        <v>0</v>
      </c>
      <c r="BM38" s="13">
        <f t="shared" si="58"/>
        <v>0</v>
      </c>
      <c r="BN38" s="13">
        <f t="shared" si="59"/>
        <v>0</v>
      </c>
      <c r="BO38" s="11">
        <f t="shared" si="60"/>
        <v>0</v>
      </c>
      <c r="BP38" s="11">
        <f t="shared" si="61"/>
        <v>0</v>
      </c>
      <c r="BQ38" s="13">
        <f t="shared" si="62"/>
        <v>0</v>
      </c>
      <c r="BR38" s="13">
        <f t="shared" si="63"/>
        <v>0</v>
      </c>
      <c r="BS38" s="11">
        <f t="shared" si="64"/>
        <v>0</v>
      </c>
      <c r="BT38" s="11">
        <f t="shared" si="65"/>
        <v>0</v>
      </c>
      <c r="BU38" s="13">
        <f t="shared" si="66"/>
        <v>0</v>
      </c>
      <c r="BV38" s="13">
        <f t="shared" si="67"/>
        <v>0</v>
      </c>
      <c r="BW38" s="11">
        <f t="shared" si="68"/>
        <v>0</v>
      </c>
      <c r="BX38" s="11">
        <f t="shared" si="69"/>
        <v>0</v>
      </c>
      <c r="BY38" s="13">
        <f t="shared" si="70"/>
        <v>0</v>
      </c>
      <c r="BZ38" s="13">
        <f t="shared" si="71"/>
        <v>0</v>
      </c>
      <c r="CA38" s="11">
        <f t="shared" si="72"/>
        <v>0</v>
      </c>
      <c r="CB38" s="11">
        <f t="shared" si="73"/>
        <v>0</v>
      </c>
      <c r="CC38" s="11">
        <f t="shared" si="74"/>
        <v>0</v>
      </c>
      <c r="CD38" s="11">
        <f t="shared" si="75"/>
        <v>0</v>
      </c>
      <c r="CE38" s="11">
        <f t="shared" si="76"/>
        <v>0</v>
      </c>
      <c r="CF38" s="11">
        <f t="shared" si="77"/>
        <v>0</v>
      </c>
      <c r="CG38" s="11">
        <f t="shared" si="78"/>
        <v>0</v>
      </c>
      <c r="CH38" s="11">
        <f t="shared" si="79"/>
        <v>0</v>
      </c>
      <c r="CI38" s="11">
        <f t="shared" si="80"/>
        <v>0</v>
      </c>
      <c r="CJ38" s="11">
        <f t="shared" si="81"/>
        <v>0</v>
      </c>
      <c r="CK38" s="11">
        <f t="shared" si="82"/>
        <v>0</v>
      </c>
      <c r="CL38" s="11">
        <f t="shared" si="83"/>
        <v>0</v>
      </c>
      <c r="CM38" s="11">
        <f t="shared" si="84"/>
        <v>0</v>
      </c>
      <c r="CN38" s="11">
        <f t="shared" si="85"/>
        <v>0</v>
      </c>
      <c r="CO38" s="11">
        <f t="shared" si="86"/>
        <v>0</v>
      </c>
      <c r="CP38" s="11">
        <f t="shared" si="87"/>
        <v>0</v>
      </c>
      <c r="CQ38" s="11">
        <f t="shared" si="90"/>
        <v>23.310810810810811</v>
      </c>
      <c r="CR38" s="25">
        <f t="shared" si="91"/>
        <v>0</v>
      </c>
    </row>
    <row r="39" spans="1:96" ht="15.6" x14ac:dyDescent="0.3">
      <c r="A39" s="147">
        <v>44593</v>
      </c>
      <c r="B39" s="19" t="s">
        <v>29</v>
      </c>
      <c r="C39" s="16">
        <v>4.7297297297297298</v>
      </c>
      <c r="D39" s="16"/>
      <c r="E39" s="132"/>
      <c r="F39" s="90"/>
      <c r="G39" s="11">
        <f t="shared" si="0"/>
        <v>0</v>
      </c>
      <c r="H39" s="11">
        <f t="shared" si="1"/>
        <v>0</v>
      </c>
      <c r="I39" s="13">
        <f t="shared" si="2"/>
        <v>0</v>
      </c>
      <c r="J39" s="13">
        <f t="shared" si="3"/>
        <v>0</v>
      </c>
      <c r="K39" s="11">
        <f t="shared" si="4"/>
        <v>0</v>
      </c>
      <c r="L39" s="11">
        <f t="shared" si="5"/>
        <v>0</v>
      </c>
      <c r="M39" s="13">
        <f t="shared" si="6"/>
        <v>0</v>
      </c>
      <c r="N39" s="13">
        <f t="shared" si="7"/>
        <v>0</v>
      </c>
      <c r="O39" s="11">
        <f t="shared" si="8"/>
        <v>0</v>
      </c>
      <c r="P39" s="11">
        <f t="shared" si="9"/>
        <v>0</v>
      </c>
      <c r="Q39" s="13">
        <f t="shared" si="10"/>
        <v>0</v>
      </c>
      <c r="R39" s="13">
        <f t="shared" si="11"/>
        <v>0</v>
      </c>
      <c r="S39" s="11">
        <f t="shared" si="12"/>
        <v>0</v>
      </c>
      <c r="T39" s="11">
        <f t="shared" si="13"/>
        <v>0</v>
      </c>
      <c r="U39" s="13">
        <f t="shared" si="14"/>
        <v>0</v>
      </c>
      <c r="V39" s="13">
        <f t="shared" si="15"/>
        <v>0</v>
      </c>
      <c r="W39" s="112">
        <f t="shared" si="16"/>
        <v>4.7297297297297298</v>
      </c>
      <c r="X39" s="11">
        <f t="shared" si="17"/>
        <v>0</v>
      </c>
      <c r="Y39" s="13">
        <f t="shared" si="18"/>
        <v>0</v>
      </c>
      <c r="Z39" s="13">
        <f t="shared" si="19"/>
        <v>0</v>
      </c>
      <c r="AA39" s="11">
        <f t="shared" si="20"/>
        <v>0</v>
      </c>
      <c r="AB39" s="11">
        <f t="shared" si="21"/>
        <v>0</v>
      </c>
      <c r="AC39" s="13">
        <f t="shared" si="22"/>
        <v>0</v>
      </c>
      <c r="AD39" s="13">
        <f t="shared" si="23"/>
        <v>0</v>
      </c>
      <c r="AE39" s="11">
        <f t="shared" si="24"/>
        <v>0</v>
      </c>
      <c r="AF39" s="11">
        <f t="shared" si="25"/>
        <v>0</v>
      </c>
      <c r="AG39" s="13">
        <f t="shared" si="26"/>
        <v>0</v>
      </c>
      <c r="AH39" s="13">
        <f t="shared" si="27"/>
        <v>0</v>
      </c>
      <c r="AI39" s="11">
        <f t="shared" si="28"/>
        <v>0</v>
      </c>
      <c r="AJ39" s="11">
        <f t="shared" si="29"/>
        <v>0</v>
      </c>
      <c r="AK39" s="13">
        <f t="shared" si="30"/>
        <v>0</v>
      </c>
      <c r="AL39" s="13">
        <f t="shared" si="31"/>
        <v>0</v>
      </c>
      <c r="AM39" s="11">
        <f t="shared" si="32"/>
        <v>0</v>
      </c>
      <c r="AN39" s="11">
        <f t="shared" si="33"/>
        <v>0</v>
      </c>
      <c r="AO39" s="13">
        <f t="shared" si="34"/>
        <v>0</v>
      </c>
      <c r="AP39" s="13">
        <f t="shared" si="35"/>
        <v>0</v>
      </c>
      <c r="AQ39" s="13">
        <f t="shared" si="36"/>
        <v>0</v>
      </c>
      <c r="AR39" s="13">
        <f t="shared" si="37"/>
        <v>0</v>
      </c>
      <c r="AS39" s="11">
        <f t="shared" si="38"/>
        <v>0</v>
      </c>
      <c r="AT39" s="11">
        <f t="shared" si="39"/>
        <v>0</v>
      </c>
      <c r="AU39" s="13">
        <f t="shared" si="40"/>
        <v>0</v>
      </c>
      <c r="AV39" s="13">
        <f t="shared" si="41"/>
        <v>0</v>
      </c>
      <c r="AW39" s="11">
        <f t="shared" si="42"/>
        <v>0</v>
      </c>
      <c r="AX39" s="11">
        <f t="shared" si="43"/>
        <v>0</v>
      </c>
      <c r="AY39" s="13">
        <f t="shared" si="44"/>
        <v>0</v>
      </c>
      <c r="AZ39" s="13">
        <f t="shared" si="45"/>
        <v>0</v>
      </c>
      <c r="BA39" s="11">
        <f t="shared" si="46"/>
        <v>0</v>
      </c>
      <c r="BB39" s="11">
        <f t="shared" si="47"/>
        <v>0</v>
      </c>
      <c r="BC39" s="11">
        <f t="shared" si="48"/>
        <v>0</v>
      </c>
      <c r="BD39" s="11">
        <f t="shared" si="49"/>
        <v>0</v>
      </c>
      <c r="BE39" s="13">
        <f t="shared" si="50"/>
        <v>0</v>
      </c>
      <c r="BF39" s="13">
        <f t="shared" si="51"/>
        <v>0</v>
      </c>
      <c r="BG39" s="11">
        <f t="shared" si="52"/>
        <v>0</v>
      </c>
      <c r="BH39" s="11">
        <f t="shared" si="53"/>
        <v>0</v>
      </c>
      <c r="BI39" s="13">
        <f t="shared" si="54"/>
        <v>0</v>
      </c>
      <c r="BJ39" s="13">
        <f t="shared" si="55"/>
        <v>0</v>
      </c>
      <c r="BK39" s="11">
        <f t="shared" si="56"/>
        <v>0</v>
      </c>
      <c r="BL39" s="11">
        <f t="shared" si="57"/>
        <v>0</v>
      </c>
      <c r="BM39" s="13">
        <f t="shared" si="58"/>
        <v>0</v>
      </c>
      <c r="BN39" s="13">
        <f t="shared" si="59"/>
        <v>0</v>
      </c>
      <c r="BO39" s="11">
        <f t="shared" si="60"/>
        <v>0</v>
      </c>
      <c r="BP39" s="11">
        <f t="shared" si="61"/>
        <v>0</v>
      </c>
      <c r="BQ39" s="13">
        <f t="shared" si="62"/>
        <v>0</v>
      </c>
      <c r="BR39" s="13">
        <f t="shared" si="63"/>
        <v>0</v>
      </c>
      <c r="BS39" s="11">
        <f t="shared" si="64"/>
        <v>0</v>
      </c>
      <c r="BT39" s="11">
        <f t="shared" si="65"/>
        <v>0</v>
      </c>
      <c r="BU39" s="13">
        <f t="shared" si="66"/>
        <v>0</v>
      </c>
      <c r="BV39" s="13">
        <f t="shared" si="67"/>
        <v>0</v>
      </c>
      <c r="BW39" s="11">
        <f t="shared" si="68"/>
        <v>0</v>
      </c>
      <c r="BX39" s="11">
        <f t="shared" si="69"/>
        <v>0</v>
      </c>
      <c r="BY39" s="13">
        <f t="shared" si="70"/>
        <v>0</v>
      </c>
      <c r="BZ39" s="13">
        <f t="shared" si="71"/>
        <v>0</v>
      </c>
      <c r="CA39" s="11">
        <f t="shared" si="72"/>
        <v>0</v>
      </c>
      <c r="CB39" s="11">
        <f t="shared" si="73"/>
        <v>0</v>
      </c>
      <c r="CC39" s="11">
        <f t="shared" si="74"/>
        <v>0</v>
      </c>
      <c r="CD39" s="11">
        <f t="shared" si="75"/>
        <v>0</v>
      </c>
      <c r="CE39" s="11">
        <f t="shared" si="76"/>
        <v>0</v>
      </c>
      <c r="CF39" s="11">
        <f t="shared" si="77"/>
        <v>0</v>
      </c>
      <c r="CG39" s="11">
        <f t="shared" si="78"/>
        <v>0</v>
      </c>
      <c r="CH39" s="11">
        <f t="shared" si="79"/>
        <v>0</v>
      </c>
      <c r="CI39" s="11">
        <f t="shared" si="80"/>
        <v>0</v>
      </c>
      <c r="CJ39" s="11">
        <f t="shared" si="81"/>
        <v>0</v>
      </c>
      <c r="CK39" s="11">
        <f t="shared" si="82"/>
        <v>0</v>
      </c>
      <c r="CL39" s="11">
        <f t="shared" si="83"/>
        <v>0</v>
      </c>
      <c r="CM39" s="11">
        <f t="shared" si="84"/>
        <v>0</v>
      </c>
      <c r="CN39" s="11">
        <f t="shared" si="85"/>
        <v>0</v>
      </c>
      <c r="CO39" s="11">
        <f t="shared" si="86"/>
        <v>0</v>
      </c>
      <c r="CP39" s="11">
        <f t="shared" si="87"/>
        <v>0</v>
      </c>
      <c r="CQ39" s="11">
        <f t="shared" si="90"/>
        <v>4.7297297297297298</v>
      </c>
      <c r="CR39" s="25">
        <f t="shared" si="91"/>
        <v>0</v>
      </c>
    </row>
    <row r="40" spans="1:96" ht="15.6" x14ac:dyDescent="0.3">
      <c r="A40" s="148"/>
      <c r="B40" s="19" t="s">
        <v>2</v>
      </c>
      <c r="C40" s="16"/>
      <c r="D40" s="16">
        <v>4.7297297297297298</v>
      </c>
      <c r="E40" s="133"/>
      <c r="F40" s="90"/>
      <c r="G40" s="11">
        <f t="shared" si="0"/>
        <v>0</v>
      </c>
      <c r="H40" s="11">
        <f t="shared" si="1"/>
        <v>4.7297297297297298</v>
      </c>
      <c r="I40" s="13">
        <f t="shared" si="2"/>
        <v>0</v>
      </c>
      <c r="J40" s="13">
        <f t="shared" si="3"/>
        <v>0</v>
      </c>
      <c r="K40" s="11">
        <f t="shared" si="4"/>
        <v>0</v>
      </c>
      <c r="L40" s="11">
        <f t="shared" si="5"/>
        <v>0</v>
      </c>
      <c r="M40" s="13">
        <f t="shared" si="6"/>
        <v>0</v>
      </c>
      <c r="N40" s="13">
        <f t="shared" si="7"/>
        <v>0</v>
      </c>
      <c r="O40" s="11">
        <f t="shared" si="8"/>
        <v>0</v>
      </c>
      <c r="P40" s="11">
        <f t="shared" si="9"/>
        <v>0</v>
      </c>
      <c r="Q40" s="13">
        <f t="shared" si="10"/>
        <v>0</v>
      </c>
      <c r="R40" s="13">
        <f t="shared" si="11"/>
        <v>0</v>
      </c>
      <c r="S40" s="11">
        <f t="shared" si="12"/>
        <v>0</v>
      </c>
      <c r="T40" s="11">
        <f t="shared" si="13"/>
        <v>0</v>
      </c>
      <c r="U40" s="13">
        <f t="shared" si="14"/>
        <v>0</v>
      </c>
      <c r="V40" s="13">
        <f t="shared" si="15"/>
        <v>0</v>
      </c>
      <c r="W40" s="11">
        <f t="shared" si="16"/>
        <v>0</v>
      </c>
      <c r="X40" s="11">
        <f t="shared" si="17"/>
        <v>0</v>
      </c>
      <c r="Y40" s="13">
        <f t="shared" si="18"/>
        <v>0</v>
      </c>
      <c r="Z40" s="13">
        <f t="shared" si="19"/>
        <v>0</v>
      </c>
      <c r="AA40" s="11">
        <f t="shared" si="20"/>
        <v>0</v>
      </c>
      <c r="AB40" s="11">
        <f t="shared" si="21"/>
        <v>0</v>
      </c>
      <c r="AC40" s="13">
        <f t="shared" si="22"/>
        <v>0</v>
      </c>
      <c r="AD40" s="13">
        <f t="shared" si="23"/>
        <v>0</v>
      </c>
      <c r="AE40" s="11">
        <f t="shared" si="24"/>
        <v>0</v>
      </c>
      <c r="AF40" s="11">
        <f t="shared" si="25"/>
        <v>0</v>
      </c>
      <c r="AG40" s="13">
        <f t="shared" si="26"/>
        <v>0</v>
      </c>
      <c r="AH40" s="13">
        <f t="shared" si="27"/>
        <v>0</v>
      </c>
      <c r="AI40" s="11">
        <f t="shared" si="28"/>
        <v>0</v>
      </c>
      <c r="AJ40" s="11">
        <f t="shared" si="29"/>
        <v>0</v>
      </c>
      <c r="AK40" s="13">
        <f t="shared" si="30"/>
        <v>0</v>
      </c>
      <c r="AL40" s="13">
        <f t="shared" si="31"/>
        <v>0</v>
      </c>
      <c r="AM40" s="11">
        <f t="shared" si="32"/>
        <v>0</v>
      </c>
      <c r="AN40" s="11">
        <f t="shared" si="33"/>
        <v>0</v>
      </c>
      <c r="AO40" s="13">
        <f t="shared" si="34"/>
        <v>0</v>
      </c>
      <c r="AP40" s="13">
        <f t="shared" si="35"/>
        <v>0</v>
      </c>
      <c r="AQ40" s="13">
        <f t="shared" si="36"/>
        <v>0</v>
      </c>
      <c r="AR40" s="13">
        <f t="shared" si="37"/>
        <v>0</v>
      </c>
      <c r="AS40" s="11">
        <f t="shared" si="38"/>
        <v>0</v>
      </c>
      <c r="AT40" s="11">
        <f t="shared" si="39"/>
        <v>0</v>
      </c>
      <c r="AU40" s="13">
        <f t="shared" si="40"/>
        <v>0</v>
      </c>
      <c r="AV40" s="13">
        <f t="shared" si="41"/>
        <v>0</v>
      </c>
      <c r="AW40" s="11">
        <f t="shared" si="42"/>
        <v>0</v>
      </c>
      <c r="AX40" s="11">
        <f t="shared" si="43"/>
        <v>0</v>
      </c>
      <c r="AY40" s="13">
        <f t="shared" si="44"/>
        <v>0</v>
      </c>
      <c r="AZ40" s="13">
        <f t="shared" si="45"/>
        <v>0</v>
      </c>
      <c r="BA40" s="11">
        <f t="shared" si="46"/>
        <v>0</v>
      </c>
      <c r="BB40" s="11">
        <f t="shared" si="47"/>
        <v>0</v>
      </c>
      <c r="BC40" s="11">
        <f t="shared" si="48"/>
        <v>0</v>
      </c>
      <c r="BD40" s="11">
        <f t="shared" si="49"/>
        <v>0</v>
      </c>
      <c r="BE40" s="13">
        <f t="shared" si="50"/>
        <v>0</v>
      </c>
      <c r="BF40" s="13">
        <f t="shared" si="51"/>
        <v>0</v>
      </c>
      <c r="BG40" s="11">
        <f t="shared" si="52"/>
        <v>0</v>
      </c>
      <c r="BH40" s="11">
        <f t="shared" si="53"/>
        <v>0</v>
      </c>
      <c r="BI40" s="13">
        <f t="shared" si="54"/>
        <v>0</v>
      </c>
      <c r="BJ40" s="13">
        <f t="shared" si="55"/>
        <v>0</v>
      </c>
      <c r="BK40" s="11">
        <f t="shared" si="56"/>
        <v>0</v>
      </c>
      <c r="BL40" s="11">
        <f t="shared" si="57"/>
        <v>0</v>
      </c>
      <c r="BM40" s="13">
        <f t="shared" si="58"/>
        <v>0</v>
      </c>
      <c r="BN40" s="13">
        <f t="shared" si="59"/>
        <v>0</v>
      </c>
      <c r="BO40" s="11">
        <f t="shared" si="60"/>
        <v>0</v>
      </c>
      <c r="BP40" s="11">
        <f t="shared" si="61"/>
        <v>0</v>
      </c>
      <c r="BQ40" s="13">
        <f t="shared" si="62"/>
        <v>0</v>
      </c>
      <c r="BR40" s="13">
        <f t="shared" si="63"/>
        <v>0</v>
      </c>
      <c r="BS40" s="11">
        <f t="shared" si="64"/>
        <v>0</v>
      </c>
      <c r="BT40" s="11">
        <f t="shared" si="65"/>
        <v>0</v>
      </c>
      <c r="BU40" s="13">
        <f t="shared" si="66"/>
        <v>0</v>
      </c>
      <c r="BV40" s="13">
        <f t="shared" si="67"/>
        <v>0</v>
      </c>
      <c r="BW40" s="11">
        <f t="shared" si="68"/>
        <v>0</v>
      </c>
      <c r="BX40" s="11">
        <f t="shared" si="69"/>
        <v>0</v>
      </c>
      <c r="BY40" s="13">
        <f t="shared" si="70"/>
        <v>0</v>
      </c>
      <c r="BZ40" s="13">
        <f t="shared" si="71"/>
        <v>0</v>
      </c>
      <c r="CA40" s="11">
        <f t="shared" si="72"/>
        <v>0</v>
      </c>
      <c r="CB40" s="11">
        <f t="shared" si="73"/>
        <v>0</v>
      </c>
      <c r="CC40" s="11">
        <f t="shared" si="74"/>
        <v>0</v>
      </c>
      <c r="CD40" s="11">
        <f t="shared" si="75"/>
        <v>0</v>
      </c>
      <c r="CE40" s="11">
        <f t="shared" si="76"/>
        <v>0</v>
      </c>
      <c r="CF40" s="11">
        <f t="shared" si="77"/>
        <v>0</v>
      </c>
      <c r="CG40" s="11">
        <f t="shared" si="78"/>
        <v>0</v>
      </c>
      <c r="CH40" s="11">
        <f t="shared" si="79"/>
        <v>0</v>
      </c>
      <c r="CI40" s="11">
        <f t="shared" si="80"/>
        <v>0</v>
      </c>
      <c r="CJ40" s="11">
        <f t="shared" si="81"/>
        <v>0</v>
      </c>
      <c r="CK40" s="11">
        <f t="shared" si="82"/>
        <v>0</v>
      </c>
      <c r="CL40" s="11">
        <f t="shared" si="83"/>
        <v>0</v>
      </c>
      <c r="CM40" s="11">
        <f t="shared" si="84"/>
        <v>0</v>
      </c>
      <c r="CN40" s="11">
        <f t="shared" si="85"/>
        <v>0</v>
      </c>
      <c r="CO40" s="11">
        <f t="shared" si="86"/>
        <v>0</v>
      </c>
      <c r="CP40" s="11">
        <f t="shared" si="87"/>
        <v>0</v>
      </c>
      <c r="CQ40" s="11">
        <f t="shared" si="90"/>
        <v>4.7297297297297298</v>
      </c>
      <c r="CR40" s="25">
        <f t="shared" si="91"/>
        <v>0</v>
      </c>
    </row>
    <row r="41" spans="1:96" ht="15.6" x14ac:dyDescent="0.3">
      <c r="A41" s="134">
        <v>44594</v>
      </c>
      <c r="B41" s="20" t="s">
        <v>31</v>
      </c>
      <c r="C41" s="15">
        <v>213.51351351351352</v>
      </c>
      <c r="D41" s="15"/>
      <c r="E41" s="151"/>
      <c r="F41" s="90"/>
      <c r="G41" s="11">
        <f t="shared" si="0"/>
        <v>0</v>
      </c>
      <c r="H41" s="11">
        <f t="shared" si="1"/>
        <v>0</v>
      </c>
      <c r="I41" s="13">
        <f t="shared" si="2"/>
        <v>0</v>
      </c>
      <c r="J41" s="13">
        <f t="shared" si="3"/>
        <v>0</v>
      </c>
      <c r="K41" s="11">
        <f t="shared" si="4"/>
        <v>0</v>
      </c>
      <c r="L41" s="11">
        <f t="shared" si="5"/>
        <v>0</v>
      </c>
      <c r="M41" s="13">
        <f t="shared" si="6"/>
        <v>0</v>
      </c>
      <c r="N41" s="13">
        <f t="shared" si="7"/>
        <v>0</v>
      </c>
      <c r="O41" s="11">
        <f t="shared" si="8"/>
        <v>0</v>
      </c>
      <c r="P41" s="11">
        <f t="shared" si="9"/>
        <v>0</v>
      </c>
      <c r="Q41" s="13">
        <f t="shared" si="10"/>
        <v>0</v>
      </c>
      <c r="R41" s="13">
        <f t="shared" si="11"/>
        <v>0</v>
      </c>
      <c r="S41" s="11">
        <f t="shared" si="12"/>
        <v>0</v>
      </c>
      <c r="T41" s="11">
        <f t="shared" si="13"/>
        <v>0</v>
      </c>
      <c r="U41" s="13">
        <f t="shared" si="14"/>
        <v>0</v>
      </c>
      <c r="V41" s="13">
        <f t="shared" si="15"/>
        <v>0</v>
      </c>
      <c r="W41" s="11">
        <f t="shared" si="16"/>
        <v>0</v>
      </c>
      <c r="X41" s="11">
        <f t="shared" si="17"/>
        <v>0</v>
      </c>
      <c r="Y41" s="13">
        <f t="shared" si="18"/>
        <v>0</v>
      </c>
      <c r="Z41" s="13">
        <f t="shared" si="19"/>
        <v>0</v>
      </c>
      <c r="AA41" s="11">
        <f t="shared" si="20"/>
        <v>0</v>
      </c>
      <c r="AB41" s="11">
        <f t="shared" si="21"/>
        <v>0</v>
      </c>
      <c r="AC41" s="13">
        <f t="shared" si="22"/>
        <v>0</v>
      </c>
      <c r="AD41" s="13">
        <f t="shared" si="23"/>
        <v>0</v>
      </c>
      <c r="AE41" s="112">
        <f t="shared" si="24"/>
        <v>213.51351351351352</v>
      </c>
      <c r="AF41" s="11">
        <f t="shared" si="25"/>
        <v>0</v>
      </c>
      <c r="AG41" s="13">
        <f t="shared" si="26"/>
        <v>0</v>
      </c>
      <c r="AH41" s="13">
        <f t="shared" si="27"/>
        <v>0</v>
      </c>
      <c r="AI41" s="11">
        <f t="shared" si="28"/>
        <v>0</v>
      </c>
      <c r="AJ41" s="11">
        <f t="shared" si="29"/>
        <v>0</v>
      </c>
      <c r="AK41" s="13">
        <f t="shared" si="30"/>
        <v>0</v>
      </c>
      <c r="AL41" s="13">
        <f t="shared" si="31"/>
        <v>0</v>
      </c>
      <c r="AM41" s="11">
        <f t="shared" si="32"/>
        <v>0</v>
      </c>
      <c r="AN41" s="11">
        <f t="shared" si="33"/>
        <v>0</v>
      </c>
      <c r="AO41" s="13">
        <f t="shared" si="34"/>
        <v>0</v>
      </c>
      <c r="AP41" s="13">
        <f t="shared" si="35"/>
        <v>0</v>
      </c>
      <c r="AQ41" s="13">
        <f t="shared" si="36"/>
        <v>0</v>
      </c>
      <c r="AR41" s="13">
        <f t="shared" si="37"/>
        <v>0</v>
      </c>
      <c r="AS41" s="11">
        <f t="shared" si="38"/>
        <v>0</v>
      </c>
      <c r="AT41" s="11">
        <f t="shared" si="39"/>
        <v>0</v>
      </c>
      <c r="AU41" s="13">
        <f t="shared" si="40"/>
        <v>0</v>
      </c>
      <c r="AV41" s="13">
        <f t="shared" si="41"/>
        <v>0</v>
      </c>
      <c r="AW41" s="11">
        <f t="shared" si="42"/>
        <v>0</v>
      </c>
      <c r="AX41" s="11">
        <f t="shared" si="43"/>
        <v>0</v>
      </c>
      <c r="AY41" s="13">
        <f t="shared" si="44"/>
        <v>0</v>
      </c>
      <c r="AZ41" s="13">
        <f t="shared" si="45"/>
        <v>0</v>
      </c>
      <c r="BA41" s="11">
        <f t="shared" si="46"/>
        <v>0</v>
      </c>
      <c r="BB41" s="11">
        <f t="shared" si="47"/>
        <v>0</v>
      </c>
      <c r="BC41" s="11">
        <f t="shared" si="48"/>
        <v>0</v>
      </c>
      <c r="BD41" s="11">
        <f t="shared" si="49"/>
        <v>0</v>
      </c>
      <c r="BE41" s="13">
        <f t="shared" si="50"/>
        <v>0</v>
      </c>
      <c r="BF41" s="13">
        <f t="shared" si="51"/>
        <v>0</v>
      </c>
      <c r="BG41" s="11">
        <f t="shared" si="52"/>
        <v>0</v>
      </c>
      <c r="BH41" s="11">
        <f t="shared" si="53"/>
        <v>0</v>
      </c>
      <c r="BI41" s="13">
        <f t="shared" si="54"/>
        <v>0</v>
      </c>
      <c r="BJ41" s="13">
        <f t="shared" si="55"/>
        <v>0</v>
      </c>
      <c r="BK41" s="11">
        <f t="shared" si="56"/>
        <v>0</v>
      </c>
      <c r="BL41" s="11">
        <f t="shared" si="57"/>
        <v>0</v>
      </c>
      <c r="BM41" s="13">
        <f t="shared" si="58"/>
        <v>0</v>
      </c>
      <c r="BN41" s="13">
        <f t="shared" si="59"/>
        <v>0</v>
      </c>
      <c r="BO41" s="11">
        <f t="shared" si="60"/>
        <v>0</v>
      </c>
      <c r="BP41" s="11">
        <f t="shared" si="61"/>
        <v>0</v>
      </c>
      <c r="BQ41" s="13">
        <f t="shared" si="62"/>
        <v>0</v>
      </c>
      <c r="BR41" s="13">
        <f t="shared" si="63"/>
        <v>0</v>
      </c>
      <c r="BS41" s="11">
        <f t="shared" si="64"/>
        <v>0</v>
      </c>
      <c r="BT41" s="11">
        <f t="shared" si="65"/>
        <v>0</v>
      </c>
      <c r="BU41" s="13">
        <f t="shared" si="66"/>
        <v>0</v>
      </c>
      <c r="BV41" s="13">
        <f t="shared" si="67"/>
        <v>0</v>
      </c>
      <c r="BW41" s="11">
        <f t="shared" si="68"/>
        <v>0</v>
      </c>
      <c r="BX41" s="11">
        <f t="shared" si="69"/>
        <v>0</v>
      </c>
      <c r="BY41" s="13">
        <f t="shared" si="70"/>
        <v>0</v>
      </c>
      <c r="BZ41" s="13">
        <f t="shared" si="71"/>
        <v>0</v>
      </c>
      <c r="CA41" s="11">
        <f t="shared" si="72"/>
        <v>0</v>
      </c>
      <c r="CB41" s="11">
        <f t="shared" si="73"/>
        <v>0</v>
      </c>
      <c r="CC41" s="11">
        <f t="shared" si="74"/>
        <v>0</v>
      </c>
      <c r="CD41" s="11">
        <f t="shared" si="75"/>
        <v>0</v>
      </c>
      <c r="CE41" s="11">
        <f t="shared" si="76"/>
        <v>0</v>
      </c>
      <c r="CF41" s="11">
        <f t="shared" si="77"/>
        <v>0</v>
      </c>
      <c r="CG41" s="11">
        <f t="shared" si="78"/>
        <v>0</v>
      </c>
      <c r="CH41" s="11">
        <f t="shared" si="79"/>
        <v>0</v>
      </c>
      <c r="CI41" s="11">
        <f t="shared" si="80"/>
        <v>0</v>
      </c>
      <c r="CJ41" s="11">
        <f t="shared" si="81"/>
        <v>0</v>
      </c>
      <c r="CK41" s="11">
        <f t="shared" si="82"/>
        <v>0</v>
      </c>
      <c r="CL41" s="11">
        <f t="shared" si="83"/>
        <v>0</v>
      </c>
      <c r="CM41" s="11">
        <f t="shared" si="84"/>
        <v>0</v>
      </c>
      <c r="CN41" s="11">
        <f t="shared" si="85"/>
        <v>0</v>
      </c>
      <c r="CO41" s="11">
        <f t="shared" si="86"/>
        <v>0</v>
      </c>
      <c r="CP41" s="11">
        <f t="shared" si="87"/>
        <v>0</v>
      </c>
      <c r="CQ41" s="11">
        <f t="shared" si="90"/>
        <v>213.51351351351352</v>
      </c>
      <c r="CR41" s="25">
        <f t="shared" si="91"/>
        <v>0</v>
      </c>
    </row>
    <row r="42" spans="1:96" ht="15.6" x14ac:dyDescent="0.3">
      <c r="A42" s="135"/>
      <c r="B42" s="20" t="s">
        <v>2</v>
      </c>
      <c r="C42" s="15"/>
      <c r="D42" s="15">
        <v>213.51351351351352</v>
      </c>
      <c r="E42" s="152"/>
      <c r="F42" s="90"/>
      <c r="G42" s="11">
        <f t="shared" si="0"/>
        <v>0</v>
      </c>
      <c r="H42" s="11">
        <f t="shared" si="1"/>
        <v>213.51351351351352</v>
      </c>
      <c r="I42" s="13">
        <f t="shared" si="2"/>
        <v>0</v>
      </c>
      <c r="J42" s="13">
        <f t="shared" si="3"/>
        <v>0</v>
      </c>
      <c r="K42" s="11">
        <f t="shared" si="4"/>
        <v>0</v>
      </c>
      <c r="L42" s="11">
        <f t="shared" si="5"/>
        <v>0</v>
      </c>
      <c r="M42" s="13">
        <f t="shared" si="6"/>
        <v>0</v>
      </c>
      <c r="N42" s="13">
        <f t="shared" si="7"/>
        <v>0</v>
      </c>
      <c r="O42" s="11">
        <f t="shared" si="8"/>
        <v>0</v>
      </c>
      <c r="P42" s="11">
        <f t="shared" si="9"/>
        <v>0</v>
      </c>
      <c r="Q42" s="13">
        <f t="shared" si="10"/>
        <v>0</v>
      </c>
      <c r="R42" s="13">
        <f t="shared" si="11"/>
        <v>0</v>
      </c>
      <c r="S42" s="11">
        <f t="shared" si="12"/>
        <v>0</v>
      </c>
      <c r="T42" s="11">
        <f t="shared" si="13"/>
        <v>0</v>
      </c>
      <c r="U42" s="13">
        <f t="shared" si="14"/>
        <v>0</v>
      </c>
      <c r="V42" s="13">
        <f t="shared" si="15"/>
        <v>0</v>
      </c>
      <c r="W42" s="11">
        <f t="shared" si="16"/>
        <v>0</v>
      </c>
      <c r="X42" s="11">
        <f t="shared" si="17"/>
        <v>0</v>
      </c>
      <c r="Y42" s="13">
        <f t="shared" si="18"/>
        <v>0</v>
      </c>
      <c r="Z42" s="13">
        <f t="shared" si="19"/>
        <v>0</v>
      </c>
      <c r="AA42" s="11">
        <f t="shared" si="20"/>
        <v>0</v>
      </c>
      <c r="AB42" s="11">
        <f t="shared" si="21"/>
        <v>0</v>
      </c>
      <c r="AC42" s="13">
        <f t="shared" si="22"/>
        <v>0</v>
      </c>
      <c r="AD42" s="13">
        <f t="shared" si="23"/>
        <v>0</v>
      </c>
      <c r="AE42" s="11">
        <f t="shared" si="24"/>
        <v>0</v>
      </c>
      <c r="AF42" s="11">
        <f t="shared" si="25"/>
        <v>0</v>
      </c>
      <c r="AG42" s="13">
        <f t="shared" si="26"/>
        <v>0</v>
      </c>
      <c r="AH42" s="13">
        <f t="shared" si="27"/>
        <v>0</v>
      </c>
      <c r="AI42" s="11">
        <f t="shared" si="28"/>
        <v>0</v>
      </c>
      <c r="AJ42" s="11">
        <f t="shared" si="29"/>
        <v>0</v>
      </c>
      <c r="AK42" s="13">
        <f t="shared" si="30"/>
        <v>0</v>
      </c>
      <c r="AL42" s="13">
        <f t="shared" si="31"/>
        <v>0</v>
      </c>
      <c r="AM42" s="11">
        <f t="shared" si="32"/>
        <v>0</v>
      </c>
      <c r="AN42" s="11">
        <f t="shared" si="33"/>
        <v>0</v>
      </c>
      <c r="AO42" s="13">
        <f t="shared" si="34"/>
        <v>0</v>
      </c>
      <c r="AP42" s="13">
        <f t="shared" si="35"/>
        <v>0</v>
      </c>
      <c r="AQ42" s="13">
        <f t="shared" si="36"/>
        <v>0</v>
      </c>
      <c r="AR42" s="13">
        <f t="shared" si="37"/>
        <v>0</v>
      </c>
      <c r="AS42" s="11">
        <f t="shared" si="38"/>
        <v>0</v>
      </c>
      <c r="AT42" s="11">
        <f t="shared" si="39"/>
        <v>0</v>
      </c>
      <c r="AU42" s="13">
        <f t="shared" si="40"/>
        <v>0</v>
      </c>
      <c r="AV42" s="13">
        <f t="shared" si="41"/>
        <v>0</v>
      </c>
      <c r="AW42" s="11">
        <f t="shared" si="42"/>
        <v>0</v>
      </c>
      <c r="AX42" s="11">
        <f t="shared" si="43"/>
        <v>0</v>
      </c>
      <c r="AY42" s="13">
        <f t="shared" si="44"/>
        <v>0</v>
      </c>
      <c r="AZ42" s="13">
        <f t="shared" si="45"/>
        <v>0</v>
      </c>
      <c r="BA42" s="11">
        <f t="shared" si="46"/>
        <v>0</v>
      </c>
      <c r="BB42" s="11">
        <f t="shared" si="47"/>
        <v>0</v>
      </c>
      <c r="BC42" s="11">
        <f t="shared" si="48"/>
        <v>0</v>
      </c>
      <c r="BD42" s="11">
        <f t="shared" si="49"/>
        <v>0</v>
      </c>
      <c r="BE42" s="13">
        <f t="shared" si="50"/>
        <v>0</v>
      </c>
      <c r="BF42" s="13">
        <f t="shared" si="51"/>
        <v>0</v>
      </c>
      <c r="BG42" s="11">
        <f t="shared" si="52"/>
        <v>0</v>
      </c>
      <c r="BH42" s="11">
        <f t="shared" si="53"/>
        <v>0</v>
      </c>
      <c r="BI42" s="13">
        <f t="shared" si="54"/>
        <v>0</v>
      </c>
      <c r="BJ42" s="13">
        <f t="shared" si="55"/>
        <v>0</v>
      </c>
      <c r="BK42" s="11">
        <f t="shared" si="56"/>
        <v>0</v>
      </c>
      <c r="BL42" s="11">
        <f t="shared" si="57"/>
        <v>0</v>
      </c>
      <c r="BM42" s="13">
        <f t="shared" si="58"/>
        <v>0</v>
      </c>
      <c r="BN42" s="13">
        <f t="shared" si="59"/>
        <v>0</v>
      </c>
      <c r="BO42" s="11">
        <f t="shared" si="60"/>
        <v>0</v>
      </c>
      <c r="BP42" s="11">
        <f t="shared" si="61"/>
        <v>0</v>
      </c>
      <c r="BQ42" s="13">
        <f t="shared" si="62"/>
        <v>0</v>
      </c>
      <c r="BR42" s="13">
        <f t="shared" si="63"/>
        <v>0</v>
      </c>
      <c r="BS42" s="11">
        <f t="shared" si="64"/>
        <v>0</v>
      </c>
      <c r="BT42" s="11">
        <f t="shared" si="65"/>
        <v>0</v>
      </c>
      <c r="BU42" s="13">
        <f t="shared" si="66"/>
        <v>0</v>
      </c>
      <c r="BV42" s="13">
        <f t="shared" si="67"/>
        <v>0</v>
      </c>
      <c r="BW42" s="11">
        <f t="shared" si="68"/>
        <v>0</v>
      </c>
      <c r="BX42" s="11">
        <f t="shared" si="69"/>
        <v>0</v>
      </c>
      <c r="BY42" s="13">
        <f t="shared" si="70"/>
        <v>0</v>
      </c>
      <c r="BZ42" s="13">
        <f t="shared" si="71"/>
        <v>0</v>
      </c>
      <c r="CA42" s="11">
        <f t="shared" si="72"/>
        <v>0</v>
      </c>
      <c r="CB42" s="11">
        <f t="shared" si="73"/>
        <v>0</v>
      </c>
      <c r="CC42" s="11">
        <f t="shared" si="74"/>
        <v>0</v>
      </c>
      <c r="CD42" s="11">
        <f t="shared" si="75"/>
        <v>0</v>
      </c>
      <c r="CE42" s="11">
        <f t="shared" si="76"/>
        <v>0</v>
      </c>
      <c r="CF42" s="11">
        <f t="shared" si="77"/>
        <v>0</v>
      </c>
      <c r="CG42" s="11">
        <f t="shared" si="78"/>
        <v>0</v>
      </c>
      <c r="CH42" s="11">
        <f t="shared" si="79"/>
        <v>0</v>
      </c>
      <c r="CI42" s="11">
        <f t="shared" si="80"/>
        <v>0</v>
      </c>
      <c r="CJ42" s="11">
        <f t="shared" si="81"/>
        <v>0</v>
      </c>
      <c r="CK42" s="11">
        <f t="shared" si="82"/>
        <v>0</v>
      </c>
      <c r="CL42" s="11">
        <f t="shared" si="83"/>
        <v>0</v>
      </c>
      <c r="CM42" s="11">
        <f t="shared" si="84"/>
        <v>0</v>
      </c>
      <c r="CN42" s="11">
        <f t="shared" si="85"/>
        <v>0</v>
      </c>
      <c r="CO42" s="11">
        <f t="shared" si="86"/>
        <v>0</v>
      </c>
      <c r="CP42" s="11">
        <f t="shared" si="87"/>
        <v>0</v>
      </c>
      <c r="CQ42" s="11">
        <f t="shared" si="90"/>
        <v>213.51351351351352</v>
      </c>
      <c r="CR42" s="25">
        <f t="shared" si="91"/>
        <v>0</v>
      </c>
    </row>
    <row r="43" spans="1:96" ht="15.6" x14ac:dyDescent="0.3">
      <c r="A43" s="147">
        <v>44595</v>
      </c>
      <c r="B43" s="19" t="s">
        <v>33</v>
      </c>
      <c r="C43" s="16">
        <v>44.99</v>
      </c>
      <c r="D43" s="16"/>
      <c r="E43" s="132"/>
      <c r="F43" s="90"/>
      <c r="G43" s="11">
        <f t="shared" si="0"/>
        <v>0</v>
      </c>
      <c r="H43" s="11">
        <f t="shared" si="1"/>
        <v>0</v>
      </c>
      <c r="I43" s="13">
        <f t="shared" si="2"/>
        <v>0</v>
      </c>
      <c r="J43" s="13">
        <f t="shared" si="3"/>
        <v>0</v>
      </c>
      <c r="K43" s="11">
        <f t="shared" si="4"/>
        <v>0</v>
      </c>
      <c r="L43" s="11">
        <f t="shared" si="5"/>
        <v>0</v>
      </c>
      <c r="M43" s="13">
        <f t="shared" si="6"/>
        <v>0</v>
      </c>
      <c r="N43" s="13">
        <f t="shared" si="7"/>
        <v>0</v>
      </c>
      <c r="O43" s="11">
        <f t="shared" si="8"/>
        <v>0</v>
      </c>
      <c r="P43" s="11">
        <f t="shared" si="9"/>
        <v>0</v>
      </c>
      <c r="Q43" s="13">
        <f t="shared" si="10"/>
        <v>0</v>
      </c>
      <c r="R43" s="13">
        <f t="shared" si="11"/>
        <v>0</v>
      </c>
      <c r="S43" s="11">
        <f t="shared" si="12"/>
        <v>0</v>
      </c>
      <c r="T43" s="11">
        <f t="shared" si="13"/>
        <v>0</v>
      </c>
      <c r="U43" s="13">
        <f t="shared" si="14"/>
        <v>0</v>
      </c>
      <c r="V43" s="13">
        <f t="shared" si="15"/>
        <v>0</v>
      </c>
      <c r="W43" s="11">
        <f t="shared" si="16"/>
        <v>0</v>
      </c>
      <c r="X43" s="11">
        <f t="shared" si="17"/>
        <v>0</v>
      </c>
      <c r="Y43" s="13">
        <f t="shared" si="18"/>
        <v>0</v>
      </c>
      <c r="Z43" s="13">
        <f t="shared" si="19"/>
        <v>0</v>
      </c>
      <c r="AA43" s="11">
        <f t="shared" si="20"/>
        <v>0</v>
      </c>
      <c r="AB43" s="11">
        <f t="shared" si="21"/>
        <v>0</v>
      </c>
      <c r="AC43" s="13">
        <f t="shared" si="22"/>
        <v>0</v>
      </c>
      <c r="AD43" s="13">
        <f t="shared" si="23"/>
        <v>0</v>
      </c>
      <c r="AE43" s="11">
        <f t="shared" si="24"/>
        <v>0</v>
      </c>
      <c r="AF43" s="11">
        <f t="shared" si="25"/>
        <v>0</v>
      </c>
      <c r="AG43" s="13">
        <f t="shared" si="26"/>
        <v>0</v>
      </c>
      <c r="AH43" s="13">
        <f t="shared" si="27"/>
        <v>0</v>
      </c>
      <c r="AI43" s="112">
        <f t="shared" si="28"/>
        <v>44.99</v>
      </c>
      <c r="AJ43" s="11">
        <f t="shared" si="29"/>
        <v>0</v>
      </c>
      <c r="AK43" s="13">
        <f t="shared" si="30"/>
        <v>0</v>
      </c>
      <c r="AL43" s="13">
        <f t="shared" si="31"/>
        <v>0</v>
      </c>
      <c r="AM43" s="11">
        <f t="shared" si="32"/>
        <v>0</v>
      </c>
      <c r="AN43" s="11">
        <f t="shared" si="33"/>
        <v>0</v>
      </c>
      <c r="AO43" s="13">
        <f t="shared" si="34"/>
        <v>0</v>
      </c>
      <c r="AP43" s="13">
        <f t="shared" si="35"/>
        <v>0</v>
      </c>
      <c r="AQ43" s="13">
        <f t="shared" si="36"/>
        <v>0</v>
      </c>
      <c r="AR43" s="13">
        <f t="shared" si="37"/>
        <v>0</v>
      </c>
      <c r="AS43" s="11">
        <f t="shared" si="38"/>
        <v>0</v>
      </c>
      <c r="AT43" s="11">
        <f t="shared" si="39"/>
        <v>0</v>
      </c>
      <c r="AU43" s="13">
        <f t="shared" si="40"/>
        <v>0</v>
      </c>
      <c r="AV43" s="13">
        <f t="shared" si="41"/>
        <v>0</v>
      </c>
      <c r="AW43" s="11">
        <f t="shared" si="42"/>
        <v>0</v>
      </c>
      <c r="AX43" s="11">
        <f t="shared" si="43"/>
        <v>0</v>
      </c>
      <c r="AY43" s="13">
        <f t="shared" si="44"/>
        <v>0</v>
      </c>
      <c r="AZ43" s="13">
        <f t="shared" si="45"/>
        <v>0</v>
      </c>
      <c r="BA43" s="11">
        <f t="shared" si="46"/>
        <v>0</v>
      </c>
      <c r="BB43" s="11">
        <f t="shared" si="47"/>
        <v>0</v>
      </c>
      <c r="BC43" s="11">
        <f t="shared" si="48"/>
        <v>0</v>
      </c>
      <c r="BD43" s="11">
        <f t="shared" si="49"/>
        <v>0</v>
      </c>
      <c r="BE43" s="13">
        <f t="shared" si="50"/>
        <v>0</v>
      </c>
      <c r="BF43" s="13">
        <f t="shared" si="51"/>
        <v>0</v>
      </c>
      <c r="BG43" s="11">
        <f t="shared" si="52"/>
        <v>0</v>
      </c>
      <c r="BH43" s="11">
        <f t="shared" si="53"/>
        <v>0</v>
      </c>
      <c r="BI43" s="13">
        <f t="shared" si="54"/>
        <v>0</v>
      </c>
      <c r="BJ43" s="13">
        <f t="shared" si="55"/>
        <v>0</v>
      </c>
      <c r="BK43" s="11">
        <f t="shared" si="56"/>
        <v>0</v>
      </c>
      <c r="BL43" s="11">
        <f t="shared" si="57"/>
        <v>0</v>
      </c>
      <c r="BM43" s="13">
        <f t="shared" si="58"/>
        <v>0</v>
      </c>
      <c r="BN43" s="13">
        <f t="shared" si="59"/>
        <v>0</v>
      </c>
      <c r="BO43" s="11">
        <f t="shared" si="60"/>
        <v>0</v>
      </c>
      <c r="BP43" s="11">
        <f t="shared" si="61"/>
        <v>0</v>
      </c>
      <c r="BQ43" s="13">
        <f t="shared" si="62"/>
        <v>0</v>
      </c>
      <c r="BR43" s="13">
        <f t="shared" si="63"/>
        <v>0</v>
      </c>
      <c r="BS43" s="11">
        <f t="shared" si="64"/>
        <v>0</v>
      </c>
      <c r="BT43" s="11">
        <f t="shared" si="65"/>
        <v>0</v>
      </c>
      <c r="BU43" s="13">
        <f t="shared" si="66"/>
        <v>0</v>
      </c>
      <c r="BV43" s="13">
        <f t="shared" si="67"/>
        <v>0</v>
      </c>
      <c r="BW43" s="11">
        <f t="shared" si="68"/>
        <v>0</v>
      </c>
      <c r="BX43" s="11">
        <f t="shared" si="69"/>
        <v>0</v>
      </c>
      <c r="BY43" s="13">
        <f t="shared" si="70"/>
        <v>0</v>
      </c>
      <c r="BZ43" s="13">
        <f t="shared" si="71"/>
        <v>0</v>
      </c>
      <c r="CA43" s="11">
        <f t="shared" si="72"/>
        <v>0</v>
      </c>
      <c r="CB43" s="11">
        <f t="shared" si="73"/>
        <v>0</v>
      </c>
      <c r="CC43" s="11">
        <f t="shared" si="74"/>
        <v>0</v>
      </c>
      <c r="CD43" s="11">
        <f t="shared" si="75"/>
        <v>0</v>
      </c>
      <c r="CE43" s="11">
        <f t="shared" si="76"/>
        <v>0</v>
      </c>
      <c r="CF43" s="11">
        <f t="shared" si="77"/>
        <v>0</v>
      </c>
      <c r="CG43" s="11">
        <f t="shared" si="78"/>
        <v>0</v>
      </c>
      <c r="CH43" s="11">
        <f t="shared" si="79"/>
        <v>0</v>
      </c>
      <c r="CI43" s="11">
        <f t="shared" si="80"/>
        <v>0</v>
      </c>
      <c r="CJ43" s="11">
        <f t="shared" si="81"/>
        <v>0</v>
      </c>
      <c r="CK43" s="11">
        <f t="shared" si="82"/>
        <v>0</v>
      </c>
      <c r="CL43" s="11">
        <f t="shared" si="83"/>
        <v>0</v>
      </c>
      <c r="CM43" s="11">
        <f t="shared" si="84"/>
        <v>0</v>
      </c>
      <c r="CN43" s="11">
        <f t="shared" si="85"/>
        <v>0</v>
      </c>
      <c r="CO43" s="11">
        <f t="shared" si="86"/>
        <v>0</v>
      </c>
      <c r="CP43" s="11">
        <f t="shared" si="87"/>
        <v>0</v>
      </c>
      <c r="CQ43" s="11">
        <f t="shared" si="90"/>
        <v>44.99</v>
      </c>
      <c r="CR43" s="25">
        <f t="shared" si="91"/>
        <v>0</v>
      </c>
    </row>
    <row r="44" spans="1:96" ht="15.6" x14ac:dyDescent="0.3">
      <c r="A44" s="148"/>
      <c r="B44" s="19" t="s">
        <v>2</v>
      </c>
      <c r="C44" s="16"/>
      <c r="D44" s="16">
        <v>44.99</v>
      </c>
      <c r="E44" s="133"/>
      <c r="F44" s="90"/>
      <c r="G44" s="11">
        <f t="shared" si="0"/>
        <v>0</v>
      </c>
      <c r="H44" s="11">
        <f t="shared" si="1"/>
        <v>44.99</v>
      </c>
      <c r="I44" s="13">
        <f t="shared" si="2"/>
        <v>0</v>
      </c>
      <c r="J44" s="13">
        <f t="shared" si="3"/>
        <v>0</v>
      </c>
      <c r="K44" s="11">
        <f t="shared" si="4"/>
        <v>0</v>
      </c>
      <c r="L44" s="11">
        <f t="shared" si="5"/>
        <v>0</v>
      </c>
      <c r="M44" s="13">
        <f t="shared" si="6"/>
        <v>0</v>
      </c>
      <c r="N44" s="13">
        <f t="shared" si="7"/>
        <v>0</v>
      </c>
      <c r="O44" s="11">
        <f t="shared" si="8"/>
        <v>0</v>
      </c>
      <c r="P44" s="11">
        <f t="shared" si="9"/>
        <v>0</v>
      </c>
      <c r="Q44" s="13">
        <f t="shared" si="10"/>
        <v>0</v>
      </c>
      <c r="R44" s="13">
        <f t="shared" si="11"/>
        <v>0</v>
      </c>
      <c r="S44" s="11">
        <f t="shared" si="12"/>
        <v>0</v>
      </c>
      <c r="T44" s="11">
        <f t="shared" si="13"/>
        <v>0</v>
      </c>
      <c r="U44" s="13">
        <f t="shared" si="14"/>
        <v>0</v>
      </c>
      <c r="V44" s="13">
        <f t="shared" si="15"/>
        <v>0</v>
      </c>
      <c r="W44" s="11">
        <f t="shared" si="16"/>
        <v>0</v>
      </c>
      <c r="X44" s="11">
        <f t="shared" si="17"/>
        <v>0</v>
      </c>
      <c r="Y44" s="13">
        <f t="shared" si="18"/>
        <v>0</v>
      </c>
      <c r="Z44" s="13">
        <f t="shared" si="19"/>
        <v>0</v>
      </c>
      <c r="AA44" s="11">
        <f t="shared" si="20"/>
        <v>0</v>
      </c>
      <c r="AB44" s="11">
        <f t="shared" si="21"/>
        <v>0</v>
      </c>
      <c r="AC44" s="13">
        <f t="shared" si="22"/>
        <v>0</v>
      </c>
      <c r="AD44" s="13">
        <f t="shared" si="23"/>
        <v>0</v>
      </c>
      <c r="AE44" s="11">
        <f t="shared" si="24"/>
        <v>0</v>
      </c>
      <c r="AF44" s="11">
        <f t="shared" si="25"/>
        <v>0</v>
      </c>
      <c r="AG44" s="13">
        <f t="shared" si="26"/>
        <v>0</v>
      </c>
      <c r="AH44" s="13">
        <f t="shared" si="27"/>
        <v>0</v>
      </c>
      <c r="AI44" s="11">
        <f t="shared" si="28"/>
        <v>0</v>
      </c>
      <c r="AJ44" s="11">
        <f t="shared" si="29"/>
        <v>0</v>
      </c>
      <c r="AK44" s="13">
        <f t="shared" si="30"/>
        <v>0</v>
      </c>
      <c r="AL44" s="13">
        <f t="shared" si="31"/>
        <v>0</v>
      </c>
      <c r="AM44" s="11">
        <f t="shared" si="32"/>
        <v>0</v>
      </c>
      <c r="AN44" s="11">
        <f t="shared" si="33"/>
        <v>0</v>
      </c>
      <c r="AO44" s="13">
        <f t="shared" si="34"/>
        <v>0</v>
      </c>
      <c r="AP44" s="13">
        <f t="shared" si="35"/>
        <v>0</v>
      </c>
      <c r="AQ44" s="13">
        <f t="shared" si="36"/>
        <v>0</v>
      </c>
      <c r="AR44" s="13">
        <f t="shared" si="37"/>
        <v>0</v>
      </c>
      <c r="AS44" s="11">
        <f t="shared" si="38"/>
        <v>0</v>
      </c>
      <c r="AT44" s="11">
        <f t="shared" si="39"/>
        <v>0</v>
      </c>
      <c r="AU44" s="13">
        <f t="shared" si="40"/>
        <v>0</v>
      </c>
      <c r="AV44" s="13">
        <f t="shared" si="41"/>
        <v>0</v>
      </c>
      <c r="AW44" s="11">
        <f t="shared" si="42"/>
        <v>0</v>
      </c>
      <c r="AX44" s="11">
        <f t="shared" si="43"/>
        <v>0</v>
      </c>
      <c r="AY44" s="13">
        <f t="shared" si="44"/>
        <v>0</v>
      </c>
      <c r="AZ44" s="13">
        <f t="shared" si="45"/>
        <v>0</v>
      </c>
      <c r="BA44" s="11">
        <f t="shared" si="46"/>
        <v>0</v>
      </c>
      <c r="BB44" s="11">
        <f t="shared" si="47"/>
        <v>0</v>
      </c>
      <c r="BC44" s="11">
        <f t="shared" si="48"/>
        <v>0</v>
      </c>
      <c r="BD44" s="11">
        <f t="shared" si="49"/>
        <v>0</v>
      </c>
      <c r="BE44" s="13">
        <f t="shared" si="50"/>
        <v>0</v>
      </c>
      <c r="BF44" s="13">
        <f t="shared" si="51"/>
        <v>0</v>
      </c>
      <c r="BG44" s="11">
        <f t="shared" si="52"/>
        <v>0</v>
      </c>
      <c r="BH44" s="11">
        <f t="shared" si="53"/>
        <v>0</v>
      </c>
      <c r="BI44" s="13">
        <f t="shared" si="54"/>
        <v>0</v>
      </c>
      <c r="BJ44" s="13">
        <f t="shared" si="55"/>
        <v>0</v>
      </c>
      <c r="BK44" s="11">
        <f t="shared" si="56"/>
        <v>0</v>
      </c>
      <c r="BL44" s="11">
        <f t="shared" si="57"/>
        <v>0</v>
      </c>
      <c r="BM44" s="13">
        <f t="shared" si="58"/>
        <v>0</v>
      </c>
      <c r="BN44" s="13">
        <f t="shared" si="59"/>
        <v>0</v>
      </c>
      <c r="BO44" s="11">
        <f t="shared" si="60"/>
        <v>0</v>
      </c>
      <c r="BP44" s="11">
        <f t="shared" si="61"/>
        <v>0</v>
      </c>
      <c r="BQ44" s="13">
        <f t="shared" si="62"/>
        <v>0</v>
      </c>
      <c r="BR44" s="13">
        <f t="shared" si="63"/>
        <v>0</v>
      </c>
      <c r="BS44" s="11">
        <f t="shared" si="64"/>
        <v>0</v>
      </c>
      <c r="BT44" s="11">
        <f t="shared" si="65"/>
        <v>0</v>
      </c>
      <c r="BU44" s="13">
        <f t="shared" si="66"/>
        <v>0</v>
      </c>
      <c r="BV44" s="13">
        <f t="shared" si="67"/>
        <v>0</v>
      </c>
      <c r="BW44" s="11">
        <f t="shared" si="68"/>
        <v>0</v>
      </c>
      <c r="BX44" s="11">
        <f t="shared" si="69"/>
        <v>0</v>
      </c>
      <c r="BY44" s="13">
        <f t="shared" si="70"/>
        <v>0</v>
      </c>
      <c r="BZ44" s="13">
        <f t="shared" si="71"/>
        <v>0</v>
      </c>
      <c r="CA44" s="11">
        <f t="shared" si="72"/>
        <v>0</v>
      </c>
      <c r="CB44" s="11">
        <f t="shared" si="73"/>
        <v>0</v>
      </c>
      <c r="CC44" s="11">
        <f t="shared" si="74"/>
        <v>0</v>
      </c>
      <c r="CD44" s="11">
        <f t="shared" si="75"/>
        <v>0</v>
      </c>
      <c r="CE44" s="11">
        <f t="shared" si="76"/>
        <v>0</v>
      </c>
      <c r="CF44" s="11">
        <f t="shared" si="77"/>
        <v>0</v>
      </c>
      <c r="CG44" s="11">
        <f t="shared" si="78"/>
        <v>0</v>
      </c>
      <c r="CH44" s="11">
        <f t="shared" si="79"/>
        <v>0</v>
      </c>
      <c r="CI44" s="11">
        <f t="shared" si="80"/>
        <v>0</v>
      </c>
      <c r="CJ44" s="11">
        <f t="shared" si="81"/>
        <v>0</v>
      </c>
      <c r="CK44" s="11">
        <f t="shared" si="82"/>
        <v>0</v>
      </c>
      <c r="CL44" s="11">
        <f t="shared" si="83"/>
        <v>0</v>
      </c>
      <c r="CM44" s="11">
        <f t="shared" si="84"/>
        <v>0</v>
      </c>
      <c r="CN44" s="11">
        <f t="shared" si="85"/>
        <v>0</v>
      </c>
      <c r="CO44" s="11">
        <f t="shared" si="86"/>
        <v>0</v>
      </c>
      <c r="CP44" s="11">
        <f t="shared" si="87"/>
        <v>0</v>
      </c>
      <c r="CQ44" s="11">
        <f t="shared" si="90"/>
        <v>44.99</v>
      </c>
      <c r="CR44" s="25">
        <f t="shared" si="91"/>
        <v>0</v>
      </c>
    </row>
    <row r="45" spans="1:96" ht="15.6" x14ac:dyDescent="0.3">
      <c r="A45" s="134">
        <v>44595</v>
      </c>
      <c r="B45" s="20" t="s">
        <v>29</v>
      </c>
      <c r="C45" s="15">
        <v>30.405405405405407</v>
      </c>
      <c r="D45" s="15"/>
      <c r="E45" s="151"/>
      <c r="F45" s="90"/>
      <c r="G45" s="11">
        <f t="shared" si="0"/>
        <v>0</v>
      </c>
      <c r="H45" s="11">
        <f t="shared" si="1"/>
        <v>0</v>
      </c>
      <c r="I45" s="13">
        <f t="shared" si="2"/>
        <v>0</v>
      </c>
      <c r="J45" s="13">
        <f t="shared" si="3"/>
        <v>0</v>
      </c>
      <c r="K45" s="11">
        <f t="shared" si="4"/>
        <v>0</v>
      </c>
      <c r="L45" s="11">
        <f t="shared" si="5"/>
        <v>0</v>
      </c>
      <c r="M45" s="13">
        <f t="shared" si="6"/>
        <v>0</v>
      </c>
      <c r="N45" s="13">
        <f t="shared" si="7"/>
        <v>0</v>
      </c>
      <c r="O45" s="11">
        <f t="shared" si="8"/>
        <v>0</v>
      </c>
      <c r="P45" s="11">
        <f t="shared" si="9"/>
        <v>0</v>
      </c>
      <c r="Q45" s="13">
        <f t="shared" si="10"/>
        <v>0</v>
      </c>
      <c r="R45" s="13">
        <f t="shared" si="11"/>
        <v>0</v>
      </c>
      <c r="S45" s="11">
        <f t="shared" si="12"/>
        <v>0</v>
      </c>
      <c r="T45" s="11">
        <f t="shared" si="13"/>
        <v>0</v>
      </c>
      <c r="U45" s="13">
        <f t="shared" si="14"/>
        <v>0</v>
      </c>
      <c r="V45" s="13">
        <f t="shared" si="15"/>
        <v>0</v>
      </c>
      <c r="W45" s="112">
        <f t="shared" si="16"/>
        <v>30.405405405405407</v>
      </c>
      <c r="X45" s="11">
        <f t="shared" si="17"/>
        <v>0</v>
      </c>
      <c r="Y45" s="13">
        <f t="shared" si="18"/>
        <v>0</v>
      </c>
      <c r="Z45" s="13">
        <f t="shared" si="19"/>
        <v>0</v>
      </c>
      <c r="AA45" s="11">
        <f t="shared" si="20"/>
        <v>0</v>
      </c>
      <c r="AB45" s="11">
        <f t="shared" si="21"/>
        <v>0</v>
      </c>
      <c r="AC45" s="13">
        <f t="shared" si="22"/>
        <v>0</v>
      </c>
      <c r="AD45" s="13">
        <f t="shared" si="23"/>
        <v>0</v>
      </c>
      <c r="AE45" s="11">
        <f t="shared" si="24"/>
        <v>0</v>
      </c>
      <c r="AF45" s="11">
        <f t="shared" si="25"/>
        <v>0</v>
      </c>
      <c r="AG45" s="13">
        <f t="shared" si="26"/>
        <v>0</v>
      </c>
      <c r="AH45" s="13">
        <f t="shared" si="27"/>
        <v>0</v>
      </c>
      <c r="AI45" s="11">
        <f t="shared" si="28"/>
        <v>0</v>
      </c>
      <c r="AJ45" s="11">
        <f t="shared" si="29"/>
        <v>0</v>
      </c>
      <c r="AK45" s="13">
        <f t="shared" si="30"/>
        <v>0</v>
      </c>
      <c r="AL45" s="13">
        <f t="shared" si="31"/>
        <v>0</v>
      </c>
      <c r="AM45" s="11">
        <f t="shared" si="32"/>
        <v>0</v>
      </c>
      <c r="AN45" s="11">
        <f t="shared" si="33"/>
        <v>0</v>
      </c>
      <c r="AO45" s="13">
        <f t="shared" si="34"/>
        <v>0</v>
      </c>
      <c r="AP45" s="13">
        <f t="shared" si="35"/>
        <v>0</v>
      </c>
      <c r="AQ45" s="13">
        <f t="shared" si="36"/>
        <v>0</v>
      </c>
      <c r="AR45" s="13">
        <f t="shared" si="37"/>
        <v>0</v>
      </c>
      <c r="AS45" s="11">
        <f t="shared" si="38"/>
        <v>0</v>
      </c>
      <c r="AT45" s="11">
        <f t="shared" si="39"/>
        <v>0</v>
      </c>
      <c r="AU45" s="13">
        <f t="shared" si="40"/>
        <v>0</v>
      </c>
      <c r="AV45" s="13">
        <f t="shared" si="41"/>
        <v>0</v>
      </c>
      <c r="AW45" s="11">
        <f t="shared" si="42"/>
        <v>0</v>
      </c>
      <c r="AX45" s="11">
        <f t="shared" si="43"/>
        <v>0</v>
      </c>
      <c r="AY45" s="13">
        <f t="shared" si="44"/>
        <v>0</v>
      </c>
      <c r="AZ45" s="13">
        <f t="shared" si="45"/>
        <v>0</v>
      </c>
      <c r="BA45" s="11">
        <f t="shared" si="46"/>
        <v>0</v>
      </c>
      <c r="BB45" s="11">
        <f t="shared" si="47"/>
        <v>0</v>
      </c>
      <c r="BC45" s="11">
        <f t="shared" si="48"/>
        <v>0</v>
      </c>
      <c r="BD45" s="11">
        <f t="shared" si="49"/>
        <v>0</v>
      </c>
      <c r="BE45" s="13">
        <f t="shared" si="50"/>
        <v>0</v>
      </c>
      <c r="BF45" s="13">
        <f t="shared" si="51"/>
        <v>0</v>
      </c>
      <c r="BG45" s="11">
        <f t="shared" si="52"/>
        <v>0</v>
      </c>
      <c r="BH45" s="11">
        <f t="shared" si="53"/>
        <v>0</v>
      </c>
      <c r="BI45" s="13">
        <f t="shared" si="54"/>
        <v>0</v>
      </c>
      <c r="BJ45" s="13">
        <f t="shared" si="55"/>
        <v>0</v>
      </c>
      <c r="BK45" s="11">
        <f t="shared" si="56"/>
        <v>0</v>
      </c>
      <c r="BL45" s="11">
        <f t="shared" si="57"/>
        <v>0</v>
      </c>
      <c r="BM45" s="13">
        <f t="shared" si="58"/>
        <v>0</v>
      </c>
      <c r="BN45" s="13">
        <f t="shared" si="59"/>
        <v>0</v>
      </c>
      <c r="BO45" s="11">
        <f t="shared" si="60"/>
        <v>0</v>
      </c>
      <c r="BP45" s="11">
        <f t="shared" si="61"/>
        <v>0</v>
      </c>
      <c r="BQ45" s="13">
        <f t="shared" si="62"/>
        <v>0</v>
      </c>
      <c r="BR45" s="13">
        <f t="shared" si="63"/>
        <v>0</v>
      </c>
      <c r="BS45" s="11">
        <f t="shared" si="64"/>
        <v>0</v>
      </c>
      <c r="BT45" s="11">
        <f t="shared" si="65"/>
        <v>0</v>
      </c>
      <c r="BU45" s="13">
        <f t="shared" si="66"/>
        <v>0</v>
      </c>
      <c r="BV45" s="13">
        <f t="shared" si="67"/>
        <v>0</v>
      </c>
      <c r="BW45" s="11">
        <f t="shared" si="68"/>
        <v>0</v>
      </c>
      <c r="BX45" s="11">
        <f t="shared" si="69"/>
        <v>0</v>
      </c>
      <c r="BY45" s="13">
        <f t="shared" si="70"/>
        <v>0</v>
      </c>
      <c r="BZ45" s="13">
        <f t="shared" si="71"/>
        <v>0</v>
      </c>
      <c r="CA45" s="11">
        <f t="shared" si="72"/>
        <v>0</v>
      </c>
      <c r="CB45" s="11">
        <f t="shared" si="73"/>
        <v>0</v>
      </c>
      <c r="CC45" s="11">
        <f t="shared" si="74"/>
        <v>0</v>
      </c>
      <c r="CD45" s="11">
        <f t="shared" si="75"/>
        <v>0</v>
      </c>
      <c r="CE45" s="11">
        <f t="shared" si="76"/>
        <v>0</v>
      </c>
      <c r="CF45" s="11">
        <f t="shared" si="77"/>
        <v>0</v>
      </c>
      <c r="CG45" s="11">
        <f t="shared" si="78"/>
        <v>0</v>
      </c>
      <c r="CH45" s="11">
        <f t="shared" si="79"/>
        <v>0</v>
      </c>
      <c r="CI45" s="11">
        <f t="shared" si="80"/>
        <v>0</v>
      </c>
      <c r="CJ45" s="11">
        <f t="shared" si="81"/>
        <v>0</v>
      </c>
      <c r="CK45" s="11">
        <f t="shared" si="82"/>
        <v>0</v>
      </c>
      <c r="CL45" s="11">
        <f t="shared" si="83"/>
        <v>0</v>
      </c>
      <c r="CM45" s="11">
        <f t="shared" si="84"/>
        <v>0</v>
      </c>
      <c r="CN45" s="11">
        <f t="shared" si="85"/>
        <v>0</v>
      </c>
      <c r="CO45" s="11">
        <f t="shared" si="86"/>
        <v>0</v>
      </c>
      <c r="CP45" s="11">
        <f t="shared" si="87"/>
        <v>0</v>
      </c>
      <c r="CQ45" s="11">
        <f t="shared" si="90"/>
        <v>30.405405405405407</v>
      </c>
      <c r="CR45" s="25">
        <f t="shared" si="91"/>
        <v>0</v>
      </c>
    </row>
    <row r="46" spans="1:96" ht="15.6" x14ac:dyDescent="0.3">
      <c r="A46" s="135"/>
      <c r="B46" s="20" t="s">
        <v>2</v>
      </c>
      <c r="C46" s="15"/>
      <c r="D46" s="15">
        <v>30.405405405405407</v>
      </c>
      <c r="E46" s="152"/>
      <c r="F46" s="90"/>
      <c r="G46" s="11">
        <f t="shared" si="0"/>
        <v>0</v>
      </c>
      <c r="H46" s="11">
        <f t="shared" si="1"/>
        <v>30.405405405405407</v>
      </c>
      <c r="I46" s="13">
        <f t="shared" si="2"/>
        <v>0</v>
      </c>
      <c r="J46" s="13">
        <f t="shared" si="3"/>
        <v>0</v>
      </c>
      <c r="K46" s="11">
        <f t="shared" si="4"/>
        <v>0</v>
      </c>
      <c r="L46" s="11">
        <f t="shared" si="5"/>
        <v>0</v>
      </c>
      <c r="M46" s="13">
        <f t="shared" si="6"/>
        <v>0</v>
      </c>
      <c r="N46" s="13">
        <f t="shared" si="7"/>
        <v>0</v>
      </c>
      <c r="O46" s="11">
        <f t="shared" si="8"/>
        <v>0</v>
      </c>
      <c r="P46" s="11">
        <f t="shared" si="9"/>
        <v>0</v>
      </c>
      <c r="Q46" s="13">
        <f t="shared" si="10"/>
        <v>0</v>
      </c>
      <c r="R46" s="13">
        <f t="shared" si="11"/>
        <v>0</v>
      </c>
      <c r="S46" s="11">
        <f t="shared" si="12"/>
        <v>0</v>
      </c>
      <c r="T46" s="11">
        <f t="shared" si="13"/>
        <v>0</v>
      </c>
      <c r="U46" s="13">
        <f t="shared" si="14"/>
        <v>0</v>
      </c>
      <c r="V46" s="13">
        <f t="shared" si="15"/>
        <v>0</v>
      </c>
      <c r="W46" s="11">
        <f t="shared" si="16"/>
        <v>0</v>
      </c>
      <c r="X46" s="11">
        <f t="shared" si="17"/>
        <v>0</v>
      </c>
      <c r="Y46" s="13">
        <f t="shared" si="18"/>
        <v>0</v>
      </c>
      <c r="Z46" s="13">
        <f t="shared" si="19"/>
        <v>0</v>
      </c>
      <c r="AA46" s="11">
        <f t="shared" si="20"/>
        <v>0</v>
      </c>
      <c r="AB46" s="11">
        <f t="shared" si="21"/>
        <v>0</v>
      </c>
      <c r="AC46" s="13">
        <f t="shared" si="22"/>
        <v>0</v>
      </c>
      <c r="AD46" s="13">
        <f t="shared" si="23"/>
        <v>0</v>
      </c>
      <c r="AE46" s="11">
        <f t="shared" si="24"/>
        <v>0</v>
      </c>
      <c r="AF46" s="11">
        <f t="shared" si="25"/>
        <v>0</v>
      </c>
      <c r="AG46" s="13">
        <f t="shared" si="26"/>
        <v>0</v>
      </c>
      <c r="AH46" s="13">
        <f t="shared" si="27"/>
        <v>0</v>
      </c>
      <c r="AI46" s="11">
        <f t="shared" si="28"/>
        <v>0</v>
      </c>
      <c r="AJ46" s="11">
        <f t="shared" si="29"/>
        <v>0</v>
      </c>
      <c r="AK46" s="13">
        <f t="shared" si="30"/>
        <v>0</v>
      </c>
      <c r="AL46" s="13">
        <f t="shared" si="31"/>
        <v>0</v>
      </c>
      <c r="AM46" s="11">
        <f t="shared" si="32"/>
        <v>0</v>
      </c>
      <c r="AN46" s="11">
        <f t="shared" si="33"/>
        <v>0</v>
      </c>
      <c r="AO46" s="13">
        <f t="shared" si="34"/>
        <v>0</v>
      </c>
      <c r="AP46" s="13">
        <f t="shared" si="35"/>
        <v>0</v>
      </c>
      <c r="AQ46" s="13">
        <f t="shared" si="36"/>
        <v>0</v>
      </c>
      <c r="AR46" s="13">
        <f t="shared" si="37"/>
        <v>0</v>
      </c>
      <c r="AS46" s="11">
        <f t="shared" si="38"/>
        <v>0</v>
      </c>
      <c r="AT46" s="11">
        <f t="shared" si="39"/>
        <v>0</v>
      </c>
      <c r="AU46" s="13">
        <f t="shared" si="40"/>
        <v>0</v>
      </c>
      <c r="AV46" s="13">
        <f t="shared" si="41"/>
        <v>0</v>
      </c>
      <c r="AW46" s="11">
        <f t="shared" si="42"/>
        <v>0</v>
      </c>
      <c r="AX46" s="11">
        <f t="shared" si="43"/>
        <v>0</v>
      </c>
      <c r="AY46" s="13">
        <f t="shared" si="44"/>
        <v>0</v>
      </c>
      <c r="AZ46" s="13">
        <f t="shared" si="45"/>
        <v>0</v>
      </c>
      <c r="BA46" s="11">
        <f t="shared" si="46"/>
        <v>0</v>
      </c>
      <c r="BB46" s="11">
        <f t="shared" si="47"/>
        <v>0</v>
      </c>
      <c r="BC46" s="11">
        <f t="shared" si="48"/>
        <v>0</v>
      </c>
      <c r="BD46" s="11">
        <f t="shared" si="49"/>
        <v>0</v>
      </c>
      <c r="BE46" s="13">
        <f t="shared" si="50"/>
        <v>0</v>
      </c>
      <c r="BF46" s="13">
        <f t="shared" si="51"/>
        <v>0</v>
      </c>
      <c r="BG46" s="11">
        <f t="shared" si="52"/>
        <v>0</v>
      </c>
      <c r="BH46" s="11">
        <f t="shared" si="53"/>
        <v>0</v>
      </c>
      <c r="BI46" s="13">
        <f t="shared" si="54"/>
        <v>0</v>
      </c>
      <c r="BJ46" s="13">
        <f t="shared" si="55"/>
        <v>0</v>
      </c>
      <c r="BK46" s="11">
        <f t="shared" si="56"/>
        <v>0</v>
      </c>
      <c r="BL46" s="11">
        <f t="shared" si="57"/>
        <v>0</v>
      </c>
      <c r="BM46" s="13">
        <f t="shared" si="58"/>
        <v>0</v>
      </c>
      <c r="BN46" s="13">
        <f t="shared" si="59"/>
        <v>0</v>
      </c>
      <c r="BO46" s="11">
        <f t="shared" si="60"/>
        <v>0</v>
      </c>
      <c r="BP46" s="11">
        <f t="shared" si="61"/>
        <v>0</v>
      </c>
      <c r="BQ46" s="13">
        <f t="shared" si="62"/>
        <v>0</v>
      </c>
      <c r="BR46" s="13">
        <f t="shared" si="63"/>
        <v>0</v>
      </c>
      <c r="BS46" s="11">
        <f t="shared" si="64"/>
        <v>0</v>
      </c>
      <c r="BT46" s="11">
        <f t="shared" si="65"/>
        <v>0</v>
      </c>
      <c r="BU46" s="13">
        <f t="shared" si="66"/>
        <v>0</v>
      </c>
      <c r="BV46" s="13">
        <f t="shared" si="67"/>
        <v>0</v>
      </c>
      <c r="BW46" s="11">
        <f t="shared" si="68"/>
        <v>0</v>
      </c>
      <c r="BX46" s="11">
        <f t="shared" si="69"/>
        <v>0</v>
      </c>
      <c r="BY46" s="13">
        <f t="shared" si="70"/>
        <v>0</v>
      </c>
      <c r="BZ46" s="13">
        <f t="shared" si="71"/>
        <v>0</v>
      </c>
      <c r="CA46" s="11">
        <f t="shared" si="72"/>
        <v>0</v>
      </c>
      <c r="CB46" s="11">
        <f t="shared" si="73"/>
        <v>0</v>
      </c>
      <c r="CC46" s="11">
        <f t="shared" si="74"/>
        <v>0</v>
      </c>
      <c r="CD46" s="11">
        <f t="shared" si="75"/>
        <v>0</v>
      </c>
      <c r="CE46" s="11">
        <f t="shared" si="76"/>
        <v>0</v>
      </c>
      <c r="CF46" s="11">
        <f t="shared" si="77"/>
        <v>0</v>
      </c>
      <c r="CG46" s="11">
        <f t="shared" si="78"/>
        <v>0</v>
      </c>
      <c r="CH46" s="11">
        <f t="shared" si="79"/>
        <v>0</v>
      </c>
      <c r="CI46" s="11">
        <f t="shared" si="80"/>
        <v>0</v>
      </c>
      <c r="CJ46" s="11">
        <f t="shared" si="81"/>
        <v>0</v>
      </c>
      <c r="CK46" s="11">
        <f t="shared" si="82"/>
        <v>0</v>
      </c>
      <c r="CL46" s="11">
        <f t="shared" si="83"/>
        <v>0</v>
      </c>
      <c r="CM46" s="11">
        <f t="shared" si="84"/>
        <v>0</v>
      </c>
      <c r="CN46" s="11">
        <f t="shared" si="85"/>
        <v>0</v>
      </c>
      <c r="CO46" s="11">
        <f t="shared" si="86"/>
        <v>0</v>
      </c>
      <c r="CP46" s="11">
        <f t="shared" si="87"/>
        <v>0</v>
      </c>
      <c r="CQ46" s="11">
        <f t="shared" si="90"/>
        <v>30.405405405405407</v>
      </c>
      <c r="CR46" s="25">
        <f t="shared" si="91"/>
        <v>0</v>
      </c>
    </row>
    <row r="47" spans="1:96" ht="15.6" x14ac:dyDescent="0.3">
      <c r="A47" s="147">
        <v>44595</v>
      </c>
      <c r="B47" s="19" t="s">
        <v>102</v>
      </c>
      <c r="C47" s="16">
        <v>13.513513513513514</v>
      </c>
      <c r="D47" s="16"/>
      <c r="E47" s="132"/>
      <c r="F47" s="90"/>
      <c r="G47" s="11">
        <f t="shared" si="0"/>
        <v>0</v>
      </c>
      <c r="H47" s="11">
        <f t="shared" si="1"/>
        <v>0</v>
      </c>
      <c r="I47" s="13">
        <f t="shared" si="2"/>
        <v>0</v>
      </c>
      <c r="J47" s="13">
        <f t="shared" si="3"/>
        <v>0</v>
      </c>
      <c r="K47" s="11">
        <f t="shared" si="4"/>
        <v>0</v>
      </c>
      <c r="L47" s="11">
        <f t="shared" si="5"/>
        <v>0</v>
      </c>
      <c r="M47" s="13">
        <f t="shared" si="6"/>
        <v>0</v>
      </c>
      <c r="N47" s="13">
        <f t="shared" si="7"/>
        <v>0</v>
      </c>
      <c r="O47" s="11">
        <f t="shared" si="8"/>
        <v>0</v>
      </c>
      <c r="P47" s="11">
        <f t="shared" si="9"/>
        <v>0</v>
      </c>
      <c r="Q47" s="13">
        <f t="shared" si="10"/>
        <v>0</v>
      </c>
      <c r="R47" s="13">
        <f t="shared" si="11"/>
        <v>0</v>
      </c>
      <c r="S47" s="112">
        <f t="shared" si="12"/>
        <v>13.513513513513514</v>
      </c>
      <c r="T47" s="11">
        <f t="shared" si="13"/>
        <v>0</v>
      </c>
      <c r="U47" s="13">
        <f t="shared" si="14"/>
        <v>0</v>
      </c>
      <c r="V47" s="13">
        <f t="shared" si="15"/>
        <v>0</v>
      </c>
      <c r="W47" s="11">
        <f t="shared" si="16"/>
        <v>0</v>
      </c>
      <c r="X47" s="11">
        <f t="shared" si="17"/>
        <v>0</v>
      </c>
      <c r="Y47" s="13">
        <f t="shared" si="18"/>
        <v>0</v>
      </c>
      <c r="Z47" s="13">
        <f t="shared" si="19"/>
        <v>0</v>
      </c>
      <c r="AA47" s="11">
        <f t="shared" si="20"/>
        <v>0</v>
      </c>
      <c r="AB47" s="11">
        <f t="shared" si="21"/>
        <v>0</v>
      </c>
      <c r="AC47" s="13">
        <f t="shared" si="22"/>
        <v>0</v>
      </c>
      <c r="AD47" s="13">
        <f t="shared" si="23"/>
        <v>0</v>
      </c>
      <c r="AE47" s="11">
        <f t="shared" si="24"/>
        <v>0</v>
      </c>
      <c r="AF47" s="11">
        <f t="shared" si="25"/>
        <v>0</v>
      </c>
      <c r="AG47" s="13">
        <f t="shared" si="26"/>
        <v>0</v>
      </c>
      <c r="AH47" s="13">
        <f t="shared" si="27"/>
        <v>0</v>
      </c>
      <c r="AI47" s="11">
        <f t="shared" si="28"/>
        <v>0</v>
      </c>
      <c r="AJ47" s="11">
        <f t="shared" si="29"/>
        <v>0</v>
      </c>
      <c r="AK47" s="13">
        <f t="shared" si="30"/>
        <v>0</v>
      </c>
      <c r="AL47" s="13">
        <f t="shared" si="31"/>
        <v>0</v>
      </c>
      <c r="AM47" s="11">
        <f t="shared" si="32"/>
        <v>0</v>
      </c>
      <c r="AN47" s="11">
        <f t="shared" si="33"/>
        <v>0</v>
      </c>
      <c r="AO47" s="13">
        <f t="shared" si="34"/>
        <v>0</v>
      </c>
      <c r="AP47" s="13">
        <f t="shared" si="35"/>
        <v>0</v>
      </c>
      <c r="AQ47" s="13">
        <f t="shared" si="36"/>
        <v>0</v>
      </c>
      <c r="AR47" s="13">
        <f t="shared" si="37"/>
        <v>0</v>
      </c>
      <c r="AS47" s="11">
        <f t="shared" si="38"/>
        <v>0</v>
      </c>
      <c r="AT47" s="11">
        <f t="shared" si="39"/>
        <v>0</v>
      </c>
      <c r="AU47" s="13">
        <f t="shared" si="40"/>
        <v>0</v>
      </c>
      <c r="AV47" s="13">
        <f t="shared" si="41"/>
        <v>0</v>
      </c>
      <c r="AW47" s="11">
        <f t="shared" si="42"/>
        <v>0</v>
      </c>
      <c r="AX47" s="11">
        <f t="shared" si="43"/>
        <v>0</v>
      </c>
      <c r="AY47" s="13">
        <f t="shared" si="44"/>
        <v>0</v>
      </c>
      <c r="AZ47" s="13">
        <f t="shared" si="45"/>
        <v>0</v>
      </c>
      <c r="BA47" s="11">
        <f t="shared" si="46"/>
        <v>0</v>
      </c>
      <c r="BB47" s="11">
        <f t="shared" si="47"/>
        <v>0</v>
      </c>
      <c r="BC47" s="11">
        <f t="shared" si="48"/>
        <v>0</v>
      </c>
      <c r="BD47" s="11">
        <f t="shared" si="49"/>
        <v>0</v>
      </c>
      <c r="BE47" s="13">
        <f t="shared" si="50"/>
        <v>0</v>
      </c>
      <c r="BF47" s="13">
        <f t="shared" si="51"/>
        <v>0</v>
      </c>
      <c r="BG47" s="11">
        <f t="shared" si="52"/>
        <v>0</v>
      </c>
      <c r="BH47" s="11">
        <f t="shared" si="53"/>
        <v>0</v>
      </c>
      <c r="BI47" s="13">
        <f t="shared" si="54"/>
        <v>0</v>
      </c>
      <c r="BJ47" s="13">
        <f t="shared" si="55"/>
        <v>0</v>
      </c>
      <c r="BK47" s="11">
        <f t="shared" si="56"/>
        <v>0</v>
      </c>
      <c r="BL47" s="11">
        <f t="shared" si="57"/>
        <v>0</v>
      </c>
      <c r="BM47" s="13">
        <f t="shared" si="58"/>
        <v>0</v>
      </c>
      <c r="BN47" s="13">
        <f t="shared" si="59"/>
        <v>0</v>
      </c>
      <c r="BO47" s="11">
        <f t="shared" si="60"/>
        <v>0</v>
      </c>
      <c r="BP47" s="11">
        <f t="shared" si="61"/>
        <v>0</v>
      </c>
      <c r="BQ47" s="13">
        <f t="shared" si="62"/>
        <v>0</v>
      </c>
      <c r="BR47" s="13">
        <f t="shared" si="63"/>
        <v>0</v>
      </c>
      <c r="BS47" s="11">
        <f t="shared" si="64"/>
        <v>0</v>
      </c>
      <c r="BT47" s="11">
        <f t="shared" si="65"/>
        <v>0</v>
      </c>
      <c r="BU47" s="13">
        <f t="shared" si="66"/>
        <v>0</v>
      </c>
      <c r="BV47" s="13">
        <f t="shared" si="67"/>
        <v>0</v>
      </c>
      <c r="BW47" s="11">
        <f t="shared" si="68"/>
        <v>0</v>
      </c>
      <c r="BX47" s="11">
        <f t="shared" si="69"/>
        <v>0</v>
      </c>
      <c r="BY47" s="13">
        <f t="shared" si="70"/>
        <v>0</v>
      </c>
      <c r="BZ47" s="13">
        <f t="shared" si="71"/>
        <v>0</v>
      </c>
      <c r="CA47" s="11">
        <f t="shared" si="72"/>
        <v>0</v>
      </c>
      <c r="CB47" s="11">
        <f t="shared" si="73"/>
        <v>0</v>
      </c>
      <c r="CC47" s="11">
        <f t="shared" si="74"/>
        <v>0</v>
      </c>
      <c r="CD47" s="11">
        <f t="shared" si="75"/>
        <v>0</v>
      </c>
      <c r="CE47" s="11">
        <f t="shared" si="76"/>
        <v>0</v>
      </c>
      <c r="CF47" s="11">
        <f t="shared" si="77"/>
        <v>0</v>
      </c>
      <c r="CG47" s="11">
        <f t="shared" si="78"/>
        <v>0</v>
      </c>
      <c r="CH47" s="11">
        <f t="shared" si="79"/>
        <v>0</v>
      </c>
      <c r="CI47" s="11">
        <f t="shared" si="80"/>
        <v>0</v>
      </c>
      <c r="CJ47" s="11">
        <f t="shared" si="81"/>
        <v>0</v>
      </c>
      <c r="CK47" s="11">
        <f t="shared" si="82"/>
        <v>0</v>
      </c>
      <c r="CL47" s="11">
        <f t="shared" si="83"/>
        <v>0</v>
      </c>
      <c r="CM47" s="11">
        <f t="shared" si="84"/>
        <v>0</v>
      </c>
      <c r="CN47" s="11">
        <f t="shared" si="85"/>
        <v>0</v>
      </c>
      <c r="CO47" s="11">
        <f t="shared" si="86"/>
        <v>0</v>
      </c>
      <c r="CP47" s="11">
        <f t="shared" si="87"/>
        <v>0</v>
      </c>
      <c r="CQ47" s="11">
        <f t="shared" si="90"/>
        <v>13.513513513513514</v>
      </c>
      <c r="CR47" s="25">
        <f t="shared" si="91"/>
        <v>0</v>
      </c>
    </row>
    <row r="48" spans="1:96" ht="15.6" x14ac:dyDescent="0.3">
      <c r="A48" s="148"/>
      <c r="B48" s="19" t="s">
        <v>2</v>
      </c>
      <c r="C48" s="16"/>
      <c r="D48" s="16">
        <v>13.513513513513514</v>
      </c>
      <c r="E48" s="133"/>
      <c r="F48" s="90"/>
      <c r="G48" s="11">
        <f t="shared" si="0"/>
        <v>0</v>
      </c>
      <c r="H48" s="11">
        <f t="shared" si="1"/>
        <v>13.513513513513514</v>
      </c>
      <c r="I48" s="13">
        <f t="shared" si="2"/>
        <v>0</v>
      </c>
      <c r="J48" s="13">
        <f t="shared" si="3"/>
        <v>0</v>
      </c>
      <c r="K48" s="11">
        <f t="shared" si="4"/>
        <v>0</v>
      </c>
      <c r="L48" s="11">
        <f t="shared" si="5"/>
        <v>0</v>
      </c>
      <c r="M48" s="13">
        <f t="shared" si="6"/>
        <v>0</v>
      </c>
      <c r="N48" s="13">
        <f t="shared" si="7"/>
        <v>0</v>
      </c>
      <c r="O48" s="11">
        <f t="shared" si="8"/>
        <v>0</v>
      </c>
      <c r="P48" s="11">
        <f t="shared" si="9"/>
        <v>0</v>
      </c>
      <c r="Q48" s="13">
        <f t="shared" si="10"/>
        <v>0</v>
      </c>
      <c r="R48" s="13">
        <f t="shared" si="11"/>
        <v>0</v>
      </c>
      <c r="S48" s="11">
        <f t="shared" si="12"/>
        <v>0</v>
      </c>
      <c r="T48" s="11">
        <f t="shared" si="13"/>
        <v>0</v>
      </c>
      <c r="U48" s="13">
        <f t="shared" si="14"/>
        <v>0</v>
      </c>
      <c r="V48" s="13">
        <f t="shared" si="15"/>
        <v>0</v>
      </c>
      <c r="W48" s="11">
        <f t="shared" si="16"/>
        <v>0</v>
      </c>
      <c r="X48" s="11">
        <f t="shared" si="17"/>
        <v>0</v>
      </c>
      <c r="Y48" s="13">
        <f t="shared" si="18"/>
        <v>0</v>
      </c>
      <c r="Z48" s="13">
        <f t="shared" si="19"/>
        <v>0</v>
      </c>
      <c r="AA48" s="11">
        <f t="shared" si="20"/>
        <v>0</v>
      </c>
      <c r="AB48" s="11">
        <f t="shared" si="21"/>
        <v>0</v>
      </c>
      <c r="AC48" s="13">
        <f t="shared" si="22"/>
        <v>0</v>
      </c>
      <c r="AD48" s="13">
        <f t="shared" si="23"/>
        <v>0</v>
      </c>
      <c r="AE48" s="11">
        <f t="shared" si="24"/>
        <v>0</v>
      </c>
      <c r="AF48" s="11">
        <f t="shared" si="25"/>
        <v>0</v>
      </c>
      <c r="AG48" s="13">
        <f t="shared" si="26"/>
        <v>0</v>
      </c>
      <c r="AH48" s="13">
        <f t="shared" si="27"/>
        <v>0</v>
      </c>
      <c r="AI48" s="11">
        <f t="shared" si="28"/>
        <v>0</v>
      </c>
      <c r="AJ48" s="11">
        <f t="shared" si="29"/>
        <v>0</v>
      </c>
      <c r="AK48" s="13">
        <f t="shared" si="30"/>
        <v>0</v>
      </c>
      <c r="AL48" s="13">
        <f t="shared" si="31"/>
        <v>0</v>
      </c>
      <c r="AM48" s="11">
        <f t="shared" si="32"/>
        <v>0</v>
      </c>
      <c r="AN48" s="11">
        <f t="shared" si="33"/>
        <v>0</v>
      </c>
      <c r="AO48" s="13">
        <f t="shared" si="34"/>
        <v>0</v>
      </c>
      <c r="AP48" s="13">
        <f t="shared" si="35"/>
        <v>0</v>
      </c>
      <c r="AQ48" s="13">
        <f t="shared" si="36"/>
        <v>0</v>
      </c>
      <c r="AR48" s="13">
        <f t="shared" si="37"/>
        <v>0</v>
      </c>
      <c r="AS48" s="11">
        <f t="shared" si="38"/>
        <v>0</v>
      </c>
      <c r="AT48" s="11">
        <f t="shared" si="39"/>
        <v>0</v>
      </c>
      <c r="AU48" s="13">
        <f t="shared" si="40"/>
        <v>0</v>
      </c>
      <c r="AV48" s="13">
        <f t="shared" si="41"/>
        <v>0</v>
      </c>
      <c r="AW48" s="11">
        <f t="shared" si="42"/>
        <v>0</v>
      </c>
      <c r="AX48" s="11">
        <f t="shared" si="43"/>
        <v>0</v>
      </c>
      <c r="AY48" s="13">
        <f t="shared" si="44"/>
        <v>0</v>
      </c>
      <c r="AZ48" s="13">
        <f t="shared" si="45"/>
        <v>0</v>
      </c>
      <c r="BA48" s="11">
        <f t="shared" si="46"/>
        <v>0</v>
      </c>
      <c r="BB48" s="11">
        <f t="shared" si="47"/>
        <v>0</v>
      </c>
      <c r="BC48" s="11">
        <f t="shared" si="48"/>
        <v>0</v>
      </c>
      <c r="BD48" s="11">
        <f t="shared" si="49"/>
        <v>0</v>
      </c>
      <c r="BE48" s="13">
        <f t="shared" si="50"/>
        <v>0</v>
      </c>
      <c r="BF48" s="13">
        <f t="shared" si="51"/>
        <v>0</v>
      </c>
      <c r="BG48" s="11">
        <f t="shared" si="52"/>
        <v>0</v>
      </c>
      <c r="BH48" s="11">
        <f t="shared" si="53"/>
        <v>0</v>
      </c>
      <c r="BI48" s="13">
        <f t="shared" si="54"/>
        <v>0</v>
      </c>
      <c r="BJ48" s="13">
        <f t="shared" si="55"/>
        <v>0</v>
      </c>
      <c r="BK48" s="11">
        <f t="shared" si="56"/>
        <v>0</v>
      </c>
      <c r="BL48" s="11">
        <f t="shared" si="57"/>
        <v>0</v>
      </c>
      <c r="BM48" s="13">
        <f t="shared" si="58"/>
        <v>0</v>
      </c>
      <c r="BN48" s="13">
        <f t="shared" si="59"/>
        <v>0</v>
      </c>
      <c r="BO48" s="11">
        <f t="shared" si="60"/>
        <v>0</v>
      </c>
      <c r="BP48" s="11">
        <f t="shared" si="61"/>
        <v>0</v>
      </c>
      <c r="BQ48" s="13">
        <f t="shared" si="62"/>
        <v>0</v>
      </c>
      <c r="BR48" s="13">
        <f t="shared" si="63"/>
        <v>0</v>
      </c>
      <c r="BS48" s="11">
        <f t="shared" si="64"/>
        <v>0</v>
      </c>
      <c r="BT48" s="11">
        <f t="shared" si="65"/>
        <v>0</v>
      </c>
      <c r="BU48" s="13">
        <f t="shared" si="66"/>
        <v>0</v>
      </c>
      <c r="BV48" s="13">
        <f t="shared" si="67"/>
        <v>0</v>
      </c>
      <c r="BW48" s="11">
        <f t="shared" si="68"/>
        <v>0</v>
      </c>
      <c r="BX48" s="11">
        <f t="shared" si="69"/>
        <v>0</v>
      </c>
      <c r="BY48" s="13">
        <f t="shared" si="70"/>
        <v>0</v>
      </c>
      <c r="BZ48" s="13">
        <f t="shared" si="71"/>
        <v>0</v>
      </c>
      <c r="CA48" s="11">
        <f t="shared" si="72"/>
        <v>0</v>
      </c>
      <c r="CB48" s="11">
        <f t="shared" si="73"/>
        <v>0</v>
      </c>
      <c r="CC48" s="11">
        <f t="shared" si="74"/>
        <v>0</v>
      </c>
      <c r="CD48" s="11">
        <f t="shared" si="75"/>
        <v>0</v>
      </c>
      <c r="CE48" s="11">
        <f t="shared" si="76"/>
        <v>0</v>
      </c>
      <c r="CF48" s="11">
        <f t="shared" si="77"/>
        <v>0</v>
      </c>
      <c r="CG48" s="11">
        <f t="shared" si="78"/>
        <v>0</v>
      </c>
      <c r="CH48" s="11">
        <f t="shared" si="79"/>
        <v>0</v>
      </c>
      <c r="CI48" s="11">
        <f t="shared" si="80"/>
        <v>0</v>
      </c>
      <c r="CJ48" s="11">
        <f t="shared" si="81"/>
        <v>0</v>
      </c>
      <c r="CK48" s="11">
        <f t="shared" si="82"/>
        <v>0</v>
      </c>
      <c r="CL48" s="11">
        <f t="shared" si="83"/>
        <v>0</v>
      </c>
      <c r="CM48" s="11">
        <f t="shared" si="84"/>
        <v>0</v>
      </c>
      <c r="CN48" s="11">
        <f t="shared" si="85"/>
        <v>0</v>
      </c>
      <c r="CO48" s="11">
        <f t="shared" si="86"/>
        <v>0</v>
      </c>
      <c r="CP48" s="11">
        <f t="shared" si="87"/>
        <v>0</v>
      </c>
      <c r="CQ48" s="11">
        <f t="shared" si="90"/>
        <v>13.513513513513514</v>
      </c>
      <c r="CR48" s="25">
        <f t="shared" si="91"/>
        <v>0</v>
      </c>
    </row>
    <row r="49" spans="1:96" ht="15.6" x14ac:dyDescent="0.3">
      <c r="A49" s="134" t="s">
        <v>34</v>
      </c>
      <c r="B49" s="20" t="s">
        <v>29</v>
      </c>
      <c r="C49" s="15">
        <v>25.506756756756758</v>
      </c>
      <c r="D49" s="15"/>
      <c r="E49" s="151"/>
      <c r="F49" s="90"/>
      <c r="G49" s="11">
        <f t="shared" si="0"/>
        <v>0</v>
      </c>
      <c r="H49" s="11">
        <f t="shared" si="1"/>
        <v>0</v>
      </c>
      <c r="I49" s="13">
        <f t="shared" si="2"/>
        <v>0</v>
      </c>
      <c r="J49" s="13">
        <f t="shared" si="3"/>
        <v>0</v>
      </c>
      <c r="K49" s="11">
        <f t="shared" si="4"/>
        <v>0</v>
      </c>
      <c r="L49" s="11">
        <f t="shared" si="5"/>
        <v>0</v>
      </c>
      <c r="M49" s="13">
        <f t="shared" si="6"/>
        <v>0</v>
      </c>
      <c r="N49" s="13">
        <f t="shared" si="7"/>
        <v>0</v>
      </c>
      <c r="O49" s="11">
        <f t="shared" si="8"/>
        <v>0</v>
      </c>
      <c r="P49" s="11">
        <f t="shared" si="9"/>
        <v>0</v>
      </c>
      <c r="Q49" s="13">
        <f t="shared" si="10"/>
        <v>0</v>
      </c>
      <c r="R49" s="13">
        <f t="shared" si="11"/>
        <v>0</v>
      </c>
      <c r="S49" s="11">
        <f t="shared" si="12"/>
        <v>0</v>
      </c>
      <c r="T49" s="11">
        <f t="shared" si="13"/>
        <v>0</v>
      </c>
      <c r="U49" s="13">
        <f t="shared" si="14"/>
        <v>0</v>
      </c>
      <c r="V49" s="13">
        <f t="shared" si="15"/>
        <v>0</v>
      </c>
      <c r="W49" s="112">
        <f t="shared" si="16"/>
        <v>25.506756756756758</v>
      </c>
      <c r="X49" s="11">
        <f t="shared" si="17"/>
        <v>0</v>
      </c>
      <c r="Y49" s="13">
        <f t="shared" si="18"/>
        <v>0</v>
      </c>
      <c r="Z49" s="13">
        <f t="shared" si="19"/>
        <v>0</v>
      </c>
      <c r="AA49" s="11">
        <f t="shared" si="20"/>
        <v>0</v>
      </c>
      <c r="AB49" s="11">
        <f t="shared" si="21"/>
        <v>0</v>
      </c>
      <c r="AC49" s="13">
        <f t="shared" si="22"/>
        <v>0</v>
      </c>
      <c r="AD49" s="13">
        <f t="shared" si="23"/>
        <v>0</v>
      </c>
      <c r="AE49" s="11">
        <f t="shared" si="24"/>
        <v>0</v>
      </c>
      <c r="AF49" s="11">
        <f t="shared" si="25"/>
        <v>0</v>
      </c>
      <c r="AG49" s="13">
        <f t="shared" si="26"/>
        <v>0</v>
      </c>
      <c r="AH49" s="13">
        <f t="shared" si="27"/>
        <v>0</v>
      </c>
      <c r="AI49" s="11">
        <f t="shared" si="28"/>
        <v>0</v>
      </c>
      <c r="AJ49" s="11">
        <f t="shared" si="29"/>
        <v>0</v>
      </c>
      <c r="AK49" s="13">
        <f t="shared" si="30"/>
        <v>0</v>
      </c>
      <c r="AL49" s="13">
        <f t="shared" si="31"/>
        <v>0</v>
      </c>
      <c r="AM49" s="11">
        <f t="shared" si="32"/>
        <v>0</v>
      </c>
      <c r="AN49" s="11">
        <f t="shared" si="33"/>
        <v>0</v>
      </c>
      <c r="AO49" s="13">
        <f t="shared" si="34"/>
        <v>0</v>
      </c>
      <c r="AP49" s="13">
        <f t="shared" si="35"/>
        <v>0</v>
      </c>
      <c r="AQ49" s="13">
        <f t="shared" si="36"/>
        <v>0</v>
      </c>
      <c r="AR49" s="13">
        <f t="shared" si="37"/>
        <v>0</v>
      </c>
      <c r="AS49" s="11">
        <f t="shared" si="38"/>
        <v>0</v>
      </c>
      <c r="AT49" s="11">
        <f t="shared" si="39"/>
        <v>0</v>
      </c>
      <c r="AU49" s="13">
        <f t="shared" si="40"/>
        <v>0</v>
      </c>
      <c r="AV49" s="13">
        <f t="shared" si="41"/>
        <v>0</v>
      </c>
      <c r="AW49" s="11">
        <f t="shared" si="42"/>
        <v>0</v>
      </c>
      <c r="AX49" s="11">
        <f t="shared" si="43"/>
        <v>0</v>
      </c>
      <c r="AY49" s="13">
        <f t="shared" si="44"/>
        <v>0</v>
      </c>
      <c r="AZ49" s="13">
        <f t="shared" si="45"/>
        <v>0</v>
      </c>
      <c r="BA49" s="11">
        <f t="shared" si="46"/>
        <v>0</v>
      </c>
      <c r="BB49" s="11">
        <f t="shared" si="47"/>
        <v>0</v>
      </c>
      <c r="BC49" s="11">
        <f t="shared" si="48"/>
        <v>0</v>
      </c>
      <c r="BD49" s="11">
        <f t="shared" si="49"/>
        <v>0</v>
      </c>
      <c r="BE49" s="13">
        <f t="shared" si="50"/>
        <v>0</v>
      </c>
      <c r="BF49" s="13">
        <f t="shared" si="51"/>
        <v>0</v>
      </c>
      <c r="BG49" s="11">
        <f t="shared" si="52"/>
        <v>0</v>
      </c>
      <c r="BH49" s="11">
        <f t="shared" si="53"/>
        <v>0</v>
      </c>
      <c r="BI49" s="13">
        <f t="shared" si="54"/>
        <v>0</v>
      </c>
      <c r="BJ49" s="13">
        <f t="shared" si="55"/>
        <v>0</v>
      </c>
      <c r="BK49" s="11">
        <f t="shared" si="56"/>
        <v>0</v>
      </c>
      <c r="BL49" s="11">
        <f t="shared" si="57"/>
        <v>0</v>
      </c>
      <c r="BM49" s="13">
        <f t="shared" si="58"/>
        <v>0</v>
      </c>
      <c r="BN49" s="13">
        <f t="shared" si="59"/>
        <v>0</v>
      </c>
      <c r="BO49" s="11">
        <f t="shared" si="60"/>
        <v>0</v>
      </c>
      <c r="BP49" s="11">
        <f t="shared" si="61"/>
        <v>0</v>
      </c>
      <c r="BQ49" s="13">
        <f t="shared" si="62"/>
        <v>0</v>
      </c>
      <c r="BR49" s="13">
        <f t="shared" si="63"/>
        <v>0</v>
      </c>
      <c r="BS49" s="11">
        <f t="shared" si="64"/>
        <v>0</v>
      </c>
      <c r="BT49" s="11">
        <f t="shared" si="65"/>
        <v>0</v>
      </c>
      <c r="BU49" s="13">
        <f t="shared" si="66"/>
        <v>0</v>
      </c>
      <c r="BV49" s="13">
        <f t="shared" si="67"/>
        <v>0</v>
      </c>
      <c r="BW49" s="11">
        <f t="shared" si="68"/>
        <v>0</v>
      </c>
      <c r="BX49" s="11">
        <f t="shared" si="69"/>
        <v>0</v>
      </c>
      <c r="BY49" s="13">
        <f t="shared" si="70"/>
        <v>0</v>
      </c>
      <c r="BZ49" s="13">
        <f t="shared" si="71"/>
        <v>0</v>
      </c>
      <c r="CA49" s="11">
        <f t="shared" si="72"/>
        <v>0</v>
      </c>
      <c r="CB49" s="11">
        <f t="shared" si="73"/>
        <v>0</v>
      </c>
      <c r="CC49" s="11">
        <f t="shared" si="74"/>
        <v>0</v>
      </c>
      <c r="CD49" s="11">
        <f t="shared" si="75"/>
        <v>0</v>
      </c>
      <c r="CE49" s="11">
        <f t="shared" si="76"/>
        <v>0</v>
      </c>
      <c r="CF49" s="11">
        <f t="shared" si="77"/>
        <v>0</v>
      </c>
      <c r="CG49" s="11">
        <f t="shared" si="78"/>
        <v>0</v>
      </c>
      <c r="CH49" s="11">
        <f t="shared" si="79"/>
        <v>0</v>
      </c>
      <c r="CI49" s="11">
        <f t="shared" si="80"/>
        <v>0</v>
      </c>
      <c r="CJ49" s="11">
        <f t="shared" si="81"/>
        <v>0</v>
      </c>
      <c r="CK49" s="11">
        <f t="shared" si="82"/>
        <v>0</v>
      </c>
      <c r="CL49" s="11">
        <f t="shared" si="83"/>
        <v>0</v>
      </c>
      <c r="CM49" s="11">
        <f t="shared" si="84"/>
        <v>0</v>
      </c>
      <c r="CN49" s="11">
        <f t="shared" si="85"/>
        <v>0</v>
      </c>
      <c r="CO49" s="11">
        <f t="shared" si="86"/>
        <v>0</v>
      </c>
      <c r="CP49" s="11">
        <f t="shared" si="87"/>
        <v>0</v>
      </c>
      <c r="CQ49" s="11">
        <f t="shared" si="90"/>
        <v>25.506756756756758</v>
      </c>
      <c r="CR49" s="25">
        <f t="shared" si="91"/>
        <v>0</v>
      </c>
    </row>
    <row r="50" spans="1:96" ht="15.6" x14ac:dyDescent="0.3">
      <c r="A50" s="135"/>
      <c r="B50" s="20" t="s">
        <v>2</v>
      </c>
      <c r="C50" s="15"/>
      <c r="D50" s="15">
        <v>25.506756756756758</v>
      </c>
      <c r="E50" s="152"/>
      <c r="F50" s="90"/>
      <c r="G50" s="11">
        <f t="shared" si="0"/>
        <v>0</v>
      </c>
      <c r="H50" s="11">
        <f t="shared" si="1"/>
        <v>25.506756756756758</v>
      </c>
      <c r="I50" s="13">
        <f t="shared" si="2"/>
        <v>0</v>
      </c>
      <c r="J50" s="13">
        <f t="shared" si="3"/>
        <v>0</v>
      </c>
      <c r="K50" s="11">
        <f t="shared" si="4"/>
        <v>0</v>
      </c>
      <c r="L50" s="11">
        <f t="shared" si="5"/>
        <v>0</v>
      </c>
      <c r="M50" s="13">
        <f t="shared" si="6"/>
        <v>0</v>
      </c>
      <c r="N50" s="13">
        <f t="shared" si="7"/>
        <v>0</v>
      </c>
      <c r="O50" s="11">
        <f t="shared" si="8"/>
        <v>0</v>
      </c>
      <c r="P50" s="11">
        <f t="shared" si="9"/>
        <v>0</v>
      </c>
      <c r="Q50" s="13">
        <f t="shared" si="10"/>
        <v>0</v>
      </c>
      <c r="R50" s="13">
        <f t="shared" si="11"/>
        <v>0</v>
      </c>
      <c r="S50" s="11">
        <f t="shared" si="12"/>
        <v>0</v>
      </c>
      <c r="T50" s="11">
        <f t="shared" si="13"/>
        <v>0</v>
      </c>
      <c r="U50" s="13">
        <f t="shared" si="14"/>
        <v>0</v>
      </c>
      <c r="V50" s="13">
        <f t="shared" si="15"/>
        <v>0</v>
      </c>
      <c r="W50" s="11">
        <f t="shared" si="16"/>
        <v>0</v>
      </c>
      <c r="X50" s="11">
        <f t="shared" si="17"/>
        <v>0</v>
      </c>
      <c r="Y50" s="13">
        <f t="shared" si="18"/>
        <v>0</v>
      </c>
      <c r="Z50" s="13">
        <f t="shared" si="19"/>
        <v>0</v>
      </c>
      <c r="AA50" s="11">
        <f t="shared" si="20"/>
        <v>0</v>
      </c>
      <c r="AB50" s="11">
        <f t="shared" si="21"/>
        <v>0</v>
      </c>
      <c r="AC50" s="13">
        <f t="shared" si="22"/>
        <v>0</v>
      </c>
      <c r="AD50" s="13">
        <f t="shared" si="23"/>
        <v>0</v>
      </c>
      <c r="AE50" s="11">
        <f t="shared" si="24"/>
        <v>0</v>
      </c>
      <c r="AF50" s="11">
        <f t="shared" si="25"/>
        <v>0</v>
      </c>
      <c r="AG50" s="13">
        <f t="shared" si="26"/>
        <v>0</v>
      </c>
      <c r="AH50" s="13">
        <f t="shared" si="27"/>
        <v>0</v>
      </c>
      <c r="AI50" s="11">
        <f t="shared" si="28"/>
        <v>0</v>
      </c>
      <c r="AJ50" s="11">
        <f t="shared" si="29"/>
        <v>0</v>
      </c>
      <c r="AK50" s="13">
        <f t="shared" si="30"/>
        <v>0</v>
      </c>
      <c r="AL50" s="13">
        <f t="shared" si="31"/>
        <v>0</v>
      </c>
      <c r="AM50" s="11">
        <f t="shared" si="32"/>
        <v>0</v>
      </c>
      <c r="AN50" s="11">
        <f t="shared" si="33"/>
        <v>0</v>
      </c>
      <c r="AO50" s="13">
        <f t="shared" si="34"/>
        <v>0</v>
      </c>
      <c r="AP50" s="13">
        <f t="shared" si="35"/>
        <v>0</v>
      </c>
      <c r="AQ50" s="13">
        <f t="shared" si="36"/>
        <v>0</v>
      </c>
      <c r="AR50" s="13">
        <f t="shared" si="37"/>
        <v>0</v>
      </c>
      <c r="AS50" s="11">
        <f t="shared" si="38"/>
        <v>0</v>
      </c>
      <c r="AT50" s="11">
        <f t="shared" si="39"/>
        <v>0</v>
      </c>
      <c r="AU50" s="13">
        <f t="shared" si="40"/>
        <v>0</v>
      </c>
      <c r="AV50" s="13">
        <f t="shared" si="41"/>
        <v>0</v>
      </c>
      <c r="AW50" s="11">
        <f t="shared" si="42"/>
        <v>0</v>
      </c>
      <c r="AX50" s="11">
        <f t="shared" si="43"/>
        <v>0</v>
      </c>
      <c r="AY50" s="13">
        <f t="shared" si="44"/>
        <v>0</v>
      </c>
      <c r="AZ50" s="13">
        <f t="shared" si="45"/>
        <v>0</v>
      </c>
      <c r="BA50" s="11">
        <f t="shared" si="46"/>
        <v>0</v>
      </c>
      <c r="BB50" s="11">
        <f t="shared" si="47"/>
        <v>0</v>
      </c>
      <c r="BC50" s="11">
        <f t="shared" si="48"/>
        <v>0</v>
      </c>
      <c r="BD50" s="11">
        <f t="shared" si="49"/>
        <v>0</v>
      </c>
      <c r="BE50" s="13">
        <f t="shared" si="50"/>
        <v>0</v>
      </c>
      <c r="BF50" s="13">
        <f t="shared" si="51"/>
        <v>0</v>
      </c>
      <c r="BG50" s="11">
        <f t="shared" si="52"/>
        <v>0</v>
      </c>
      <c r="BH50" s="11">
        <f t="shared" si="53"/>
        <v>0</v>
      </c>
      <c r="BI50" s="13">
        <f t="shared" si="54"/>
        <v>0</v>
      </c>
      <c r="BJ50" s="13">
        <f t="shared" si="55"/>
        <v>0</v>
      </c>
      <c r="BK50" s="11">
        <f t="shared" si="56"/>
        <v>0</v>
      </c>
      <c r="BL50" s="11">
        <f t="shared" si="57"/>
        <v>0</v>
      </c>
      <c r="BM50" s="13">
        <f t="shared" si="58"/>
        <v>0</v>
      </c>
      <c r="BN50" s="13">
        <f t="shared" si="59"/>
        <v>0</v>
      </c>
      <c r="BO50" s="11">
        <f t="shared" si="60"/>
        <v>0</v>
      </c>
      <c r="BP50" s="11">
        <f t="shared" si="61"/>
        <v>0</v>
      </c>
      <c r="BQ50" s="13">
        <f t="shared" si="62"/>
        <v>0</v>
      </c>
      <c r="BR50" s="13">
        <f t="shared" si="63"/>
        <v>0</v>
      </c>
      <c r="BS50" s="11">
        <f t="shared" si="64"/>
        <v>0</v>
      </c>
      <c r="BT50" s="11">
        <f t="shared" si="65"/>
        <v>0</v>
      </c>
      <c r="BU50" s="13">
        <f t="shared" si="66"/>
        <v>0</v>
      </c>
      <c r="BV50" s="13">
        <f t="shared" si="67"/>
        <v>0</v>
      </c>
      <c r="BW50" s="11">
        <f t="shared" si="68"/>
        <v>0</v>
      </c>
      <c r="BX50" s="11">
        <f t="shared" si="69"/>
        <v>0</v>
      </c>
      <c r="BY50" s="13">
        <f t="shared" si="70"/>
        <v>0</v>
      </c>
      <c r="BZ50" s="13">
        <f t="shared" si="71"/>
        <v>0</v>
      </c>
      <c r="CA50" s="11">
        <f t="shared" si="72"/>
        <v>0</v>
      </c>
      <c r="CB50" s="11">
        <f t="shared" si="73"/>
        <v>0</v>
      </c>
      <c r="CC50" s="11">
        <f t="shared" si="74"/>
        <v>0</v>
      </c>
      <c r="CD50" s="11">
        <f t="shared" si="75"/>
        <v>0</v>
      </c>
      <c r="CE50" s="11">
        <f t="shared" si="76"/>
        <v>0</v>
      </c>
      <c r="CF50" s="11">
        <f t="shared" si="77"/>
        <v>0</v>
      </c>
      <c r="CG50" s="11">
        <f t="shared" si="78"/>
        <v>0</v>
      </c>
      <c r="CH50" s="11">
        <f t="shared" si="79"/>
        <v>0</v>
      </c>
      <c r="CI50" s="11">
        <f t="shared" si="80"/>
        <v>0</v>
      </c>
      <c r="CJ50" s="11">
        <f t="shared" si="81"/>
        <v>0</v>
      </c>
      <c r="CK50" s="11">
        <f t="shared" si="82"/>
        <v>0</v>
      </c>
      <c r="CL50" s="11">
        <f t="shared" si="83"/>
        <v>0</v>
      </c>
      <c r="CM50" s="11">
        <f t="shared" si="84"/>
        <v>0</v>
      </c>
      <c r="CN50" s="11">
        <f t="shared" si="85"/>
        <v>0</v>
      </c>
      <c r="CO50" s="11">
        <f t="shared" si="86"/>
        <v>0</v>
      </c>
      <c r="CP50" s="11">
        <f t="shared" si="87"/>
        <v>0</v>
      </c>
      <c r="CQ50" s="11">
        <f t="shared" si="90"/>
        <v>25.506756756756758</v>
      </c>
      <c r="CR50" s="25">
        <f t="shared" si="91"/>
        <v>0</v>
      </c>
    </row>
    <row r="51" spans="1:96" ht="15.6" x14ac:dyDescent="0.3">
      <c r="A51" s="147">
        <v>44599</v>
      </c>
      <c r="B51" s="19" t="s">
        <v>32</v>
      </c>
      <c r="C51" s="16">
        <v>205</v>
      </c>
      <c r="D51" s="16"/>
      <c r="E51" s="132"/>
      <c r="F51" s="90"/>
      <c r="G51" s="11">
        <f t="shared" si="0"/>
        <v>0</v>
      </c>
      <c r="H51" s="11">
        <f t="shared" si="1"/>
        <v>0</v>
      </c>
      <c r="I51" s="13">
        <f t="shared" si="2"/>
        <v>0</v>
      </c>
      <c r="J51" s="13">
        <f t="shared" si="3"/>
        <v>0</v>
      </c>
      <c r="K51" s="11">
        <f t="shared" si="4"/>
        <v>0</v>
      </c>
      <c r="L51" s="11">
        <f t="shared" si="5"/>
        <v>0</v>
      </c>
      <c r="M51" s="13">
        <f t="shared" si="6"/>
        <v>0</v>
      </c>
      <c r="N51" s="13">
        <f t="shared" si="7"/>
        <v>0</v>
      </c>
      <c r="O51" s="11">
        <f t="shared" si="8"/>
        <v>0</v>
      </c>
      <c r="P51" s="11">
        <f t="shared" si="9"/>
        <v>0</v>
      </c>
      <c r="Q51" s="13">
        <f t="shared" si="10"/>
        <v>0</v>
      </c>
      <c r="R51" s="13">
        <f t="shared" si="11"/>
        <v>0</v>
      </c>
      <c r="S51" s="11">
        <f t="shared" si="12"/>
        <v>0</v>
      </c>
      <c r="T51" s="11">
        <f t="shared" si="13"/>
        <v>0</v>
      </c>
      <c r="U51" s="13">
        <f t="shared" si="14"/>
        <v>0</v>
      </c>
      <c r="V51" s="13">
        <f t="shared" si="15"/>
        <v>0</v>
      </c>
      <c r="W51" s="11">
        <f t="shared" si="16"/>
        <v>0</v>
      </c>
      <c r="X51" s="11">
        <f t="shared" si="17"/>
        <v>0</v>
      </c>
      <c r="Y51" s="13">
        <f t="shared" si="18"/>
        <v>0</v>
      </c>
      <c r="Z51" s="13">
        <f t="shared" si="19"/>
        <v>0</v>
      </c>
      <c r="AA51" s="11">
        <f t="shared" si="20"/>
        <v>0</v>
      </c>
      <c r="AB51" s="11">
        <f t="shared" si="21"/>
        <v>0</v>
      </c>
      <c r="AC51" s="13">
        <f t="shared" si="22"/>
        <v>0</v>
      </c>
      <c r="AD51" s="13">
        <f t="shared" si="23"/>
        <v>0</v>
      </c>
      <c r="AE51" s="11">
        <f t="shared" si="24"/>
        <v>0</v>
      </c>
      <c r="AF51" s="11">
        <f t="shared" si="25"/>
        <v>0</v>
      </c>
      <c r="AG51" s="112">
        <f t="shared" si="26"/>
        <v>205</v>
      </c>
      <c r="AH51" s="13">
        <f t="shared" si="27"/>
        <v>0</v>
      </c>
      <c r="AI51" s="11">
        <f t="shared" si="28"/>
        <v>0</v>
      </c>
      <c r="AJ51" s="11">
        <f t="shared" si="29"/>
        <v>0</v>
      </c>
      <c r="AK51" s="13">
        <f t="shared" si="30"/>
        <v>0</v>
      </c>
      <c r="AL51" s="13">
        <f t="shared" si="31"/>
        <v>0</v>
      </c>
      <c r="AM51" s="11">
        <f t="shared" si="32"/>
        <v>0</v>
      </c>
      <c r="AN51" s="11">
        <f t="shared" si="33"/>
        <v>0</v>
      </c>
      <c r="AO51" s="13">
        <f t="shared" si="34"/>
        <v>0</v>
      </c>
      <c r="AP51" s="13">
        <f t="shared" si="35"/>
        <v>0</v>
      </c>
      <c r="AQ51" s="13">
        <f t="shared" si="36"/>
        <v>0</v>
      </c>
      <c r="AR51" s="13">
        <f t="shared" si="37"/>
        <v>0</v>
      </c>
      <c r="AS51" s="11">
        <f t="shared" si="38"/>
        <v>0</v>
      </c>
      <c r="AT51" s="11">
        <f t="shared" si="39"/>
        <v>0</v>
      </c>
      <c r="AU51" s="13">
        <f t="shared" si="40"/>
        <v>0</v>
      </c>
      <c r="AV51" s="13">
        <f t="shared" si="41"/>
        <v>0</v>
      </c>
      <c r="AW51" s="11">
        <f t="shared" si="42"/>
        <v>0</v>
      </c>
      <c r="AX51" s="11">
        <f t="shared" si="43"/>
        <v>0</v>
      </c>
      <c r="AY51" s="13">
        <f t="shared" si="44"/>
        <v>0</v>
      </c>
      <c r="AZ51" s="13">
        <f t="shared" si="45"/>
        <v>0</v>
      </c>
      <c r="BA51" s="11">
        <f t="shared" si="46"/>
        <v>0</v>
      </c>
      <c r="BB51" s="11">
        <f t="shared" si="47"/>
        <v>0</v>
      </c>
      <c r="BC51" s="11">
        <f t="shared" si="48"/>
        <v>0</v>
      </c>
      <c r="BD51" s="11">
        <f t="shared" si="49"/>
        <v>0</v>
      </c>
      <c r="BE51" s="13">
        <f t="shared" si="50"/>
        <v>0</v>
      </c>
      <c r="BF51" s="13">
        <f t="shared" si="51"/>
        <v>0</v>
      </c>
      <c r="BG51" s="11">
        <f t="shared" si="52"/>
        <v>0</v>
      </c>
      <c r="BH51" s="11">
        <f t="shared" si="53"/>
        <v>0</v>
      </c>
      <c r="BI51" s="13">
        <f t="shared" si="54"/>
        <v>0</v>
      </c>
      <c r="BJ51" s="13">
        <f t="shared" si="55"/>
        <v>0</v>
      </c>
      <c r="BK51" s="11">
        <f t="shared" si="56"/>
        <v>0</v>
      </c>
      <c r="BL51" s="11">
        <f t="shared" si="57"/>
        <v>0</v>
      </c>
      <c r="BM51" s="13">
        <f t="shared" si="58"/>
        <v>0</v>
      </c>
      <c r="BN51" s="13">
        <f t="shared" si="59"/>
        <v>0</v>
      </c>
      <c r="BO51" s="11">
        <f t="shared" si="60"/>
        <v>0</v>
      </c>
      <c r="BP51" s="11">
        <f t="shared" si="61"/>
        <v>0</v>
      </c>
      <c r="BQ51" s="13">
        <f t="shared" si="62"/>
        <v>0</v>
      </c>
      <c r="BR51" s="13">
        <f t="shared" si="63"/>
        <v>0</v>
      </c>
      <c r="BS51" s="11">
        <f t="shared" si="64"/>
        <v>0</v>
      </c>
      <c r="BT51" s="11">
        <f t="shared" si="65"/>
        <v>0</v>
      </c>
      <c r="BU51" s="13">
        <f t="shared" si="66"/>
        <v>0</v>
      </c>
      <c r="BV51" s="13">
        <f t="shared" si="67"/>
        <v>0</v>
      </c>
      <c r="BW51" s="11">
        <f t="shared" si="68"/>
        <v>0</v>
      </c>
      <c r="BX51" s="11">
        <f t="shared" si="69"/>
        <v>0</v>
      </c>
      <c r="BY51" s="13">
        <f t="shared" si="70"/>
        <v>0</v>
      </c>
      <c r="BZ51" s="13">
        <f t="shared" si="71"/>
        <v>0</v>
      </c>
      <c r="CA51" s="11">
        <f t="shared" si="72"/>
        <v>0</v>
      </c>
      <c r="CB51" s="11">
        <f t="shared" si="73"/>
        <v>0</v>
      </c>
      <c r="CC51" s="11">
        <f t="shared" si="74"/>
        <v>0</v>
      </c>
      <c r="CD51" s="11">
        <f t="shared" si="75"/>
        <v>0</v>
      </c>
      <c r="CE51" s="11">
        <f t="shared" si="76"/>
        <v>0</v>
      </c>
      <c r="CF51" s="11">
        <f t="shared" si="77"/>
        <v>0</v>
      </c>
      <c r="CG51" s="11">
        <f t="shared" si="78"/>
        <v>0</v>
      </c>
      <c r="CH51" s="11">
        <f t="shared" si="79"/>
        <v>0</v>
      </c>
      <c r="CI51" s="11">
        <f t="shared" si="80"/>
        <v>0</v>
      </c>
      <c r="CJ51" s="11">
        <f t="shared" si="81"/>
        <v>0</v>
      </c>
      <c r="CK51" s="11">
        <f t="shared" si="82"/>
        <v>0</v>
      </c>
      <c r="CL51" s="11">
        <f t="shared" si="83"/>
        <v>0</v>
      </c>
      <c r="CM51" s="11">
        <f t="shared" si="84"/>
        <v>0</v>
      </c>
      <c r="CN51" s="11">
        <f t="shared" si="85"/>
        <v>0</v>
      </c>
      <c r="CO51" s="11">
        <f t="shared" si="86"/>
        <v>0</v>
      </c>
      <c r="CP51" s="11">
        <f t="shared" si="87"/>
        <v>0</v>
      </c>
      <c r="CQ51" s="11">
        <f t="shared" si="90"/>
        <v>205</v>
      </c>
      <c r="CR51" s="25">
        <f t="shared" si="91"/>
        <v>0</v>
      </c>
    </row>
    <row r="52" spans="1:96" ht="15.6" x14ac:dyDescent="0.3">
      <c r="A52" s="175"/>
      <c r="B52" s="19" t="s">
        <v>129</v>
      </c>
      <c r="C52" s="16"/>
      <c r="D52" s="16">
        <v>200</v>
      </c>
      <c r="E52" s="168"/>
      <c r="F52" s="90"/>
      <c r="G52" s="11">
        <f t="shared" si="0"/>
        <v>0</v>
      </c>
      <c r="H52" s="11">
        <f t="shared" si="1"/>
        <v>0</v>
      </c>
      <c r="I52" s="13">
        <f t="shared" si="2"/>
        <v>0</v>
      </c>
      <c r="J52" s="13">
        <f t="shared" si="3"/>
        <v>0</v>
      </c>
      <c r="K52" s="11">
        <f t="shared" si="4"/>
        <v>0</v>
      </c>
      <c r="L52" s="11">
        <f t="shared" si="5"/>
        <v>0</v>
      </c>
      <c r="M52" s="13">
        <f t="shared" si="6"/>
        <v>0</v>
      </c>
      <c r="N52" s="13">
        <f t="shared" si="7"/>
        <v>0</v>
      </c>
      <c r="O52" s="11">
        <f t="shared" si="8"/>
        <v>0</v>
      </c>
      <c r="P52" s="11">
        <f t="shared" si="9"/>
        <v>0</v>
      </c>
      <c r="Q52" s="13">
        <f t="shared" si="10"/>
        <v>0</v>
      </c>
      <c r="R52" s="13">
        <f t="shared" si="11"/>
        <v>0</v>
      </c>
      <c r="S52" s="11">
        <f t="shared" si="12"/>
        <v>0</v>
      </c>
      <c r="T52" s="11">
        <f t="shared" si="13"/>
        <v>0</v>
      </c>
      <c r="U52" s="13">
        <f t="shared" si="14"/>
        <v>0</v>
      </c>
      <c r="V52" s="13">
        <f t="shared" si="15"/>
        <v>0</v>
      </c>
      <c r="W52" s="11">
        <f t="shared" si="16"/>
        <v>0</v>
      </c>
      <c r="X52" s="11">
        <f t="shared" si="17"/>
        <v>0</v>
      </c>
      <c r="Y52" s="13">
        <f t="shared" si="18"/>
        <v>0</v>
      </c>
      <c r="Z52" s="13">
        <f t="shared" si="19"/>
        <v>0</v>
      </c>
      <c r="AA52" s="11">
        <f t="shared" si="20"/>
        <v>0</v>
      </c>
      <c r="AB52" s="11">
        <f t="shared" si="21"/>
        <v>0</v>
      </c>
      <c r="AC52" s="13">
        <f t="shared" si="22"/>
        <v>0</v>
      </c>
      <c r="AD52" s="13">
        <f t="shared" si="23"/>
        <v>200</v>
      </c>
      <c r="AE52" s="11">
        <f t="shared" si="24"/>
        <v>0</v>
      </c>
      <c r="AF52" s="11">
        <f t="shared" si="25"/>
        <v>0</v>
      </c>
      <c r="AG52" s="13">
        <f t="shared" si="26"/>
        <v>0</v>
      </c>
      <c r="AH52" s="13">
        <f t="shared" si="27"/>
        <v>0</v>
      </c>
      <c r="AI52" s="11">
        <f t="shared" si="28"/>
        <v>0</v>
      </c>
      <c r="AJ52" s="11">
        <f t="shared" si="29"/>
        <v>0</v>
      </c>
      <c r="AK52" s="13">
        <f t="shared" si="30"/>
        <v>0</v>
      </c>
      <c r="AL52" s="13">
        <f t="shared" si="31"/>
        <v>0</v>
      </c>
      <c r="AM52" s="11">
        <f t="shared" si="32"/>
        <v>0</v>
      </c>
      <c r="AN52" s="11">
        <f t="shared" si="33"/>
        <v>0</v>
      </c>
      <c r="AO52" s="13">
        <f t="shared" si="34"/>
        <v>0</v>
      </c>
      <c r="AP52" s="13">
        <f t="shared" si="35"/>
        <v>0</v>
      </c>
      <c r="AQ52" s="13">
        <f t="shared" si="36"/>
        <v>0</v>
      </c>
      <c r="AR52" s="13">
        <f t="shared" si="37"/>
        <v>0</v>
      </c>
      <c r="AS52" s="11">
        <f t="shared" si="38"/>
        <v>0</v>
      </c>
      <c r="AT52" s="11">
        <f t="shared" si="39"/>
        <v>0</v>
      </c>
      <c r="AU52" s="13">
        <f t="shared" si="40"/>
        <v>0</v>
      </c>
      <c r="AV52" s="13">
        <f t="shared" si="41"/>
        <v>0</v>
      </c>
      <c r="AW52" s="11">
        <f t="shared" si="42"/>
        <v>0</v>
      </c>
      <c r="AX52" s="11">
        <f t="shared" si="43"/>
        <v>0</v>
      </c>
      <c r="AY52" s="13">
        <f t="shared" si="44"/>
        <v>0</v>
      </c>
      <c r="AZ52" s="13">
        <f t="shared" si="45"/>
        <v>0</v>
      </c>
      <c r="BA52" s="11">
        <f t="shared" si="46"/>
        <v>0</v>
      </c>
      <c r="BB52" s="11">
        <f t="shared" si="47"/>
        <v>0</v>
      </c>
      <c r="BC52" s="11">
        <f t="shared" si="48"/>
        <v>0</v>
      </c>
      <c r="BD52" s="11">
        <f t="shared" si="49"/>
        <v>0</v>
      </c>
      <c r="BE52" s="13">
        <f t="shared" si="50"/>
        <v>0</v>
      </c>
      <c r="BF52" s="13">
        <f t="shared" si="51"/>
        <v>0</v>
      </c>
      <c r="BG52" s="11">
        <f t="shared" si="52"/>
        <v>0</v>
      </c>
      <c r="BH52" s="11">
        <f t="shared" si="53"/>
        <v>0</v>
      </c>
      <c r="BI52" s="13">
        <f t="shared" si="54"/>
        <v>0</v>
      </c>
      <c r="BJ52" s="13">
        <f t="shared" si="55"/>
        <v>0</v>
      </c>
      <c r="BK52" s="11">
        <f t="shared" si="56"/>
        <v>0</v>
      </c>
      <c r="BL52" s="11">
        <f t="shared" si="57"/>
        <v>0</v>
      </c>
      <c r="BM52" s="13">
        <f t="shared" si="58"/>
        <v>0</v>
      </c>
      <c r="BN52" s="13">
        <f t="shared" si="59"/>
        <v>0</v>
      </c>
      <c r="BO52" s="11">
        <f t="shared" si="60"/>
        <v>0</v>
      </c>
      <c r="BP52" s="11">
        <f t="shared" si="61"/>
        <v>0</v>
      </c>
      <c r="BQ52" s="13">
        <f t="shared" si="62"/>
        <v>0</v>
      </c>
      <c r="BR52" s="13">
        <f t="shared" si="63"/>
        <v>0</v>
      </c>
      <c r="BS52" s="11">
        <f t="shared" si="64"/>
        <v>0</v>
      </c>
      <c r="BT52" s="11">
        <f t="shared" si="65"/>
        <v>0</v>
      </c>
      <c r="BU52" s="13">
        <f t="shared" si="66"/>
        <v>0</v>
      </c>
      <c r="BV52" s="13">
        <f t="shared" si="67"/>
        <v>0</v>
      </c>
      <c r="BW52" s="11">
        <f t="shared" si="68"/>
        <v>0</v>
      </c>
      <c r="BX52" s="11">
        <f t="shared" si="69"/>
        <v>0</v>
      </c>
      <c r="BY52" s="13">
        <f t="shared" si="70"/>
        <v>0</v>
      </c>
      <c r="BZ52" s="13">
        <f t="shared" si="71"/>
        <v>0</v>
      </c>
      <c r="CA52" s="11">
        <f t="shared" si="72"/>
        <v>0</v>
      </c>
      <c r="CB52" s="11">
        <f t="shared" si="73"/>
        <v>0</v>
      </c>
      <c r="CC52" s="11">
        <f t="shared" si="74"/>
        <v>0</v>
      </c>
      <c r="CD52" s="11">
        <f t="shared" si="75"/>
        <v>0</v>
      </c>
      <c r="CE52" s="11">
        <f t="shared" si="76"/>
        <v>0</v>
      </c>
      <c r="CF52" s="11">
        <f t="shared" si="77"/>
        <v>0</v>
      </c>
      <c r="CG52" s="11">
        <f t="shared" si="78"/>
        <v>0</v>
      </c>
      <c r="CH52" s="11">
        <f t="shared" si="79"/>
        <v>0</v>
      </c>
      <c r="CI52" s="11">
        <f t="shared" si="80"/>
        <v>0</v>
      </c>
      <c r="CJ52" s="11">
        <f t="shared" si="81"/>
        <v>0</v>
      </c>
      <c r="CK52" s="11">
        <f t="shared" si="82"/>
        <v>0</v>
      </c>
      <c r="CL52" s="11">
        <f t="shared" si="83"/>
        <v>0</v>
      </c>
      <c r="CM52" s="11">
        <f t="shared" si="84"/>
        <v>0</v>
      </c>
      <c r="CN52" s="11">
        <f t="shared" si="85"/>
        <v>0</v>
      </c>
      <c r="CO52" s="11">
        <f t="shared" si="86"/>
        <v>0</v>
      </c>
      <c r="CP52" s="11">
        <f t="shared" si="87"/>
        <v>0</v>
      </c>
      <c r="CQ52" s="11">
        <f t="shared" si="90"/>
        <v>200</v>
      </c>
      <c r="CR52" s="25">
        <f t="shared" si="91"/>
        <v>0</v>
      </c>
    </row>
    <row r="53" spans="1:96" ht="15.6" x14ac:dyDescent="0.3">
      <c r="A53" s="176"/>
      <c r="B53" s="19" t="s">
        <v>2</v>
      </c>
      <c r="C53" s="16"/>
      <c r="D53" s="16">
        <v>5</v>
      </c>
      <c r="E53" s="133"/>
      <c r="F53" s="90"/>
      <c r="G53" s="11">
        <f t="shared" si="0"/>
        <v>0</v>
      </c>
      <c r="H53" s="11">
        <f t="shared" si="1"/>
        <v>5</v>
      </c>
      <c r="I53" s="13">
        <f t="shared" si="2"/>
        <v>0</v>
      </c>
      <c r="J53" s="13">
        <f t="shared" si="3"/>
        <v>0</v>
      </c>
      <c r="K53" s="11">
        <f t="shared" si="4"/>
        <v>0</v>
      </c>
      <c r="L53" s="11">
        <f t="shared" si="5"/>
        <v>0</v>
      </c>
      <c r="M53" s="13">
        <f t="shared" si="6"/>
        <v>0</v>
      </c>
      <c r="N53" s="13">
        <f t="shared" si="7"/>
        <v>0</v>
      </c>
      <c r="O53" s="11">
        <f t="shared" si="8"/>
        <v>0</v>
      </c>
      <c r="P53" s="11">
        <f t="shared" si="9"/>
        <v>0</v>
      </c>
      <c r="Q53" s="13">
        <f t="shared" si="10"/>
        <v>0</v>
      </c>
      <c r="R53" s="13">
        <f t="shared" si="11"/>
        <v>0</v>
      </c>
      <c r="S53" s="11">
        <f t="shared" si="12"/>
        <v>0</v>
      </c>
      <c r="T53" s="11">
        <f t="shared" si="13"/>
        <v>0</v>
      </c>
      <c r="U53" s="13">
        <f t="shared" si="14"/>
        <v>0</v>
      </c>
      <c r="V53" s="13">
        <f t="shared" si="15"/>
        <v>0</v>
      </c>
      <c r="W53" s="11">
        <f t="shared" si="16"/>
        <v>0</v>
      </c>
      <c r="X53" s="11">
        <f t="shared" si="17"/>
        <v>0</v>
      </c>
      <c r="Y53" s="13">
        <f t="shared" si="18"/>
        <v>0</v>
      </c>
      <c r="Z53" s="13">
        <f t="shared" si="19"/>
        <v>0</v>
      </c>
      <c r="AA53" s="11">
        <f t="shared" si="20"/>
        <v>0</v>
      </c>
      <c r="AB53" s="11">
        <f t="shared" si="21"/>
        <v>0</v>
      </c>
      <c r="AC53" s="13">
        <f t="shared" si="22"/>
        <v>0</v>
      </c>
      <c r="AD53" s="13">
        <f t="shared" si="23"/>
        <v>0</v>
      </c>
      <c r="AE53" s="11">
        <f t="shared" si="24"/>
        <v>0</v>
      </c>
      <c r="AF53" s="11">
        <f t="shared" si="25"/>
        <v>0</v>
      </c>
      <c r="AG53" s="13">
        <f t="shared" si="26"/>
        <v>0</v>
      </c>
      <c r="AH53" s="13">
        <f t="shared" si="27"/>
        <v>0</v>
      </c>
      <c r="AI53" s="11">
        <f t="shared" si="28"/>
        <v>0</v>
      </c>
      <c r="AJ53" s="11">
        <f t="shared" si="29"/>
        <v>0</v>
      </c>
      <c r="AK53" s="13">
        <f t="shared" si="30"/>
        <v>0</v>
      </c>
      <c r="AL53" s="13">
        <f t="shared" si="31"/>
        <v>0</v>
      </c>
      <c r="AM53" s="11">
        <f t="shared" si="32"/>
        <v>0</v>
      </c>
      <c r="AN53" s="11">
        <f t="shared" si="33"/>
        <v>0</v>
      </c>
      <c r="AO53" s="13">
        <f t="shared" si="34"/>
        <v>0</v>
      </c>
      <c r="AP53" s="13">
        <f t="shared" si="35"/>
        <v>0</v>
      </c>
      <c r="AQ53" s="13">
        <f t="shared" si="36"/>
        <v>0</v>
      </c>
      <c r="AR53" s="13">
        <f t="shared" si="37"/>
        <v>0</v>
      </c>
      <c r="AS53" s="11">
        <f t="shared" si="38"/>
        <v>0</v>
      </c>
      <c r="AT53" s="11">
        <f t="shared" si="39"/>
        <v>0</v>
      </c>
      <c r="AU53" s="13">
        <f t="shared" si="40"/>
        <v>0</v>
      </c>
      <c r="AV53" s="13">
        <f t="shared" si="41"/>
        <v>0</v>
      </c>
      <c r="AW53" s="11">
        <f t="shared" si="42"/>
        <v>0</v>
      </c>
      <c r="AX53" s="11">
        <f t="shared" si="43"/>
        <v>0</v>
      </c>
      <c r="AY53" s="13">
        <f t="shared" si="44"/>
        <v>0</v>
      </c>
      <c r="AZ53" s="13">
        <f t="shared" si="45"/>
        <v>0</v>
      </c>
      <c r="BA53" s="11">
        <f t="shared" si="46"/>
        <v>0</v>
      </c>
      <c r="BB53" s="11">
        <f t="shared" si="47"/>
        <v>0</v>
      </c>
      <c r="BC53" s="11">
        <f t="shared" si="48"/>
        <v>0</v>
      </c>
      <c r="BD53" s="11">
        <f t="shared" si="49"/>
        <v>0</v>
      </c>
      <c r="BE53" s="13">
        <f t="shared" si="50"/>
        <v>0</v>
      </c>
      <c r="BF53" s="13">
        <f t="shared" si="51"/>
        <v>0</v>
      </c>
      <c r="BG53" s="11">
        <f t="shared" si="52"/>
        <v>0</v>
      </c>
      <c r="BH53" s="11">
        <f t="shared" si="53"/>
        <v>0</v>
      </c>
      <c r="BI53" s="13">
        <f t="shared" si="54"/>
        <v>0</v>
      </c>
      <c r="BJ53" s="13">
        <f t="shared" si="55"/>
        <v>0</v>
      </c>
      <c r="BK53" s="11">
        <f t="shared" si="56"/>
        <v>0</v>
      </c>
      <c r="BL53" s="11">
        <f t="shared" si="57"/>
        <v>0</v>
      </c>
      <c r="BM53" s="13">
        <f t="shared" si="58"/>
        <v>0</v>
      </c>
      <c r="BN53" s="13">
        <f t="shared" si="59"/>
        <v>0</v>
      </c>
      <c r="BO53" s="11">
        <f t="shared" si="60"/>
        <v>0</v>
      </c>
      <c r="BP53" s="11">
        <f t="shared" si="61"/>
        <v>0</v>
      </c>
      <c r="BQ53" s="13">
        <f t="shared" si="62"/>
        <v>0</v>
      </c>
      <c r="BR53" s="13">
        <f t="shared" si="63"/>
        <v>0</v>
      </c>
      <c r="BS53" s="11">
        <f t="shared" si="64"/>
        <v>0</v>
      </c>
      <c r="BT53" s="11">
        <f t="shared" si="65"/>
        <v>0</v>
      </c>
      <c r="BU53" s="13">
        <f t="shared" si="66"/>
        <v>0</v>
      </c>
      <c r="BV53" s="13">
        <f t="shared" si="67"/>
        <v>0</v>
      </c>
      <c r="BW53" s="11">
        <f t="shared" si="68"/>
        <v>0</v>
      </c>
      <c r="BX53" s="11">
        <f t="shared" si="69"/>
        <v>0</v>
      </c>
      <c r="BY53" s="13">
        <f t="shared" si="70"/>
        <v>0</v>
      </c>
      <c r="BZ53" s="13">
        <f t="shared" si="71"/>
        <v>0</v>
      </c>
      <c r="CA53" s="11">
        <f t="shared" si="72"/>
        <v>0</v>
      </c>
      <c r="CB53" s="11">
        <f t="shared" si="73"/>
        <v>0</v>
      </c>
      <c r="CC53" s="11">
        <f t="shared" si="74"/>
        <v>0</v>
      </c>
      <c r="CD53" s="11">
        <f t="shared" si="75"/>
        <v>0</v>
      </c>
      <c r="CE53" s="11">
        <f t="shared" si="76"/>
        <v>0</v>
      </c>
      <c r="CF53" s="11">
        <f t="shared" si="77"/>
        <v>0</v>
      </c>
      <c r="CG53" s="11">
        <f t="shared" si="78"/>
        <v>0</v>
      </c>
      <c r="CH53" s="11">
        <f t="shared" si="79"/>
        <v>0</v>
      </c>
      <c r="CI53" s="11">
        <f t="shared" si="80"/>
        <v>0</v>
      </c>
      <c r="CJ53" s="11">
        <f t="shared" si="81"/>
        <v>0</v>
      </c>
      <c r="CK53" s="11">
        <f t="shared" si="82"/>
        <v>0</v>
      </c>
      <c r="CL53" s="11">
        <f t="shared" si="83"/>
        <v>0</v>
      </c>
      <c r="CM53" s="11">
        <f t="shared" si="84"/>
        <v>0</v>
      </c>
      <c r="CN53" s="11">
        <f t="shared" si="85"/>
        <v>0</v>
      </c>
      <c r="CO53" s="11">
        <f t="shared" si="86"/>
        <v>0</v>
      </c>
      <c r="CP53" s="11">
        <f t="shared" si="87"/>
        <v>0</v>
      </c>
      <c r="CQ53" s="11">
        <f t="shared" ref="CQ53" si="92">SUM(G53:CP53)</f>
        <v>5</v>
      </c>
      <c r="CR53" s="25"/>
    </row>
    <row r="54" spans="1:96" ht="15.6" x14ac:dyDescent="0.3">
      <c r="A54" s="134">
        <v>44601</v>
      </c>
      <c r="B54" s="20" t="s">
        <v>31</v>
      </c>
      <c r="C54" s="15">
        <v>40.54054054054054</v>
      </c>
      <c r="D54" s="15"/>
      <c r="E54" s="151"/>
      <c r="F54" s="90"/>
      <c r="G54" s="11">
        <f t="shared" si="0"/>
        <v>0</v>
      </c>
      <c r="H54" s="11">
        <f t="shared" si="1"/>
        <v>0</v>
      </c>
      <c r="I54" s="13">
        <f t="shared" si="2"/>
        <v>0</v>
      </c>
      <c r="J54" s="13">
        <f t="shared" si="3"/>
        <v>0</v>
      </c>
      <c r="K54" s="11">
        <f t="shared" si="4"/>
        <v>0</v>
      </c>
      <c r="L54" s="11">
        <f t="shared" si="5"/>
        <v>0</v>
      </c>
      <c r="M54" s="13">
        <f t="shared" si="6"/>
        <v>0</v>
      </c>
      <c r="N54" s="13">
        <f t="shared" si="7"/>
        <v>0</v>
      </c>
      <c r="O54" s="11">
        <f t="shared" si="8"/>
        <v>0</v>
      </c>
      <c r="P54" s="11">
        <f t="shared" si="9"/>
        <v>0</v>
      </c>
      <c r="Q54" s="13">
        <f t="shared" si="10"/>
        <v>0</v>
      </c>
      <c r="R54" s="13">
        <f t="shared" si="11"/>
        <v>0</v>
      </c>
      <c r="S54" s="11">
        <f t="shared" si="12"/>
        <v>0</v>
      </c>
      <c r="T54" s="11">
        <f t="shared" si="13"/>
        <v>0</v>
      </c>
      <c r="U54" s="13">
        <f t="shared" si="14"/>
        <v>0</v>
      </c>
      <c r="V54" s="13">
        <f t="shared" si="15"/>
        <v>0</v>
      </c>
      <c r="W54" s="11">
        <f t="shared" si="16"/>
        <v>0</v>
      </c>
      <c r="X54" s="11">
        <f t="shared" si="17"/>
        <v>0</v>
      </c>
      <c r="Y54" s="13">
        <f t="shared" si="18"/>
        <v>0</v>
      </c>
      <c r="Z54" s="13">
        <f t="shared" si="19"/>
        <v>0</v>
      </c>
      <c r="AA54" s="11">
        <f t="shared" si="20"/>
        <v>0</v>
      </c>
      <c r="AB54" s="11">
        <f t="shared" si="21"/>
        <v>0</v>
      </c>
      <c r="AC54" s="13">
        <f t="shared" si="22"/>
        <v>0</v>
      </c>
      <c r="AD54" s="13">
        <f t="shared" si="23"/>
        <v>0</v>
      </c>
      <c r="AE54" s="112">
        <f t="shared" si="24"/>
        <v>40.54054054054054</v>
      </c>
      <c r="AF54" s="11">
        <f t="shared" si="25"/>
        <v>0</v>
      </c>
      <c r="AG54" s="13">
        <f t="shared" si="26"/>
        <v>0</v>
      </c>
      <c r="AH54" s="13">
        <f t="shared" si="27"/>
        <v>0</v>
      </c>
      <c r="AI54" s="11">
        <f t="shared" si="28"/>
        <v>0</v>
      </c>
      <c r="AJ54" s="11">
        <f t="shared" si="29"/>
        <v>0</v>
      </c>
      <c r="AK54" s="13">
        <f t="shared" si="30"/>
        <v>0</v>
      </c>
      <c r="AL54" s="13">
        <f t="shared" si="31"/>
        <v>0</v>
      </c>
      <c r="AM54" s="11">
        <f t="shared" si="32"/>
        <v>0</v>
      </c>
      <c r="AN54" s="11">
        <f t="shared" si="33"/>
        <v>0</v>
      </c>
      <c r="AO54" s="13">
        <f t="shared" si="34"/>
        <v>0</v>
      </c>
      <c r="AP54" s="13">
        <f t="shared" si="35"/>
        <v>0</v>
      </c>
      <c r="AQ54" s="13">
        <f t="shared" si="36"/>
        <v>0</v>
      </c>
      <c r="AR54" s="13">
        <f t="shared" si="37"/>
        <v>0</v>
      </c>
      <c r="AS54" s="11">
        <f t="shared" si="38"/>
        <v>0</v>
      </c>
      <c r="AT54" s="11">
        <f t="shared" si="39"/>
        <v>0</v>
      </c>
      <c r="AU54" s="13">
        <f t="shared" si="40"/>
        <v>0</v>
      </c>
      <c r="AV54" s="13">
        <f t="shared" si="41"/>
        <v>0</v>
      </c>
      <c r="AW54" s="11">
        <f t="shared" si="42"/>
        <v>0</v>
      </c>
      <c r="AX54" s="11">
        <f t="shared" si="43"/>
        <v>0</v>
      </c>
      <c r="AY54" s="13">
        <f t="shared" si="44"/>
        <v>0</v>
      </c>
      <c r="AZ54" s="13">
        <f t="shared" si="45"/>
        <v>0</v>
      </c>
      <c r="BA54" s="11">
        <f t="shared" si="46"/>
        <v>0</v>
      </c>
      <c r="BB54" s="11">
        <f t="shared" si="47"/>
        <v>0</v>
      </c>
      <c r="BC54" s="11">
        <f t="shared" si="48"/>
        <v>0</v>
      </c>
      <c r="BD54" s="11">
        <f t="shared" si="49"/>
        <v>0</v>
      </c>
      <c r="BE54" s="13">
        <f t="shared" si="50"/>
        <v>0</v>
      </c>
      <c r="BF54" s="13">
        <f t="shared" si="51"/>
        <v>0</v>
      </c>
      <c r="BG54" s="11">
        <f t="shared" si="52"/>
        <v>0</v>
      </c>
      <c r="BH54" s="11">
        <f t="shared" si="53"/>
        <v>0</v>
      </c>
      <c r="BI54" s="13">
        <f t="shared" si="54"/>
        <v>0</v>
      </c>
      <c r="BJ54" s="13">
        <f t="shared" si="55"/>
        <v>0</v>
      </c>
      <c r="BK54" s="11">
        <f t="shared" si="56"/>
        <v>0</v>
      </c>
      <c r="BL54" s="11">
        <f t="shared" si="57"/>
        <v>0</v>
      </c>
      <c r="BM54" s="13">
        <f t="shared" si="58"/>
        <v>0</v>
      </c>
      <c r="BN54" s="13">
        <f t="shared" si="59"/>
        <v>0</v>
      </c>
      <c r="BO54" s="11">
        <f t="shared" si="60"/>
        <v>0</v>
      </c>
      <c r="BP54" s="11">
        <f t="shared" si="61"/>
        <v>0</v>
      </c>
      <c r="BQ54" s="13">
        <f t="shared" si="62"/>
        <v>0</v>
      </c>
      <c r="BR54" s="13">
        <f t="shared" si="63"/>
        <v>0</v>
      </c>
      <c r="BS54" s="11">
        <f t="shared" si="64"/>
        <v>0</v>
      </c>
      <c r="BT54" s="11">
        <f t="shared" si="65"/>
        <v>0</v>
      </c>
      <c r="BU54" s="13">
        <f t="shared" si="66"/>
        <v>0</v>
      </c>
      <c r="BV54" s="13">
        <f t="shared" si="67"/>
        <v>0</v>
      </c>
      <c r="BW54" s="11">
        <f t="shared" si="68"/>
        <v>0</v>
      </c>
      <c r="BX54" s="11">
        <f t="shared" si="69"/>
        <v>0</v>
      </c>
      <c r="BY54" s="13">
        <f t="shared" si="70"/>
        <v>0</v>
      </c>
      <c r="BZ54" s="13">
        <f t="shared" si="71"/>
        <v>0</v>
      </c>
      <c r="CA54" s="11">
        <f t="shared" si="72"/>
        <v>0</v>
      </c>
      <c r="CB54" s="11">
        <f t="shared" si="73"/>
        <v>0</v>
      </c>
      <c r="CC54" s="11">
        <f t="shared" si="74"/>
        <v>0</v>
      </c>
      <c r="CD54" s="11">
        <f t="shared" si="75"/>
        <v>0</v>
      </c>
      <c r="CE54" s="11">
        <f t="shared" si="76"/>
        <v>0</v>
      </c>
      <c r="CF54" s="11">
        <f t="shared" si="77"/>
        <v>0</v>
      </c>
      <c r="CG54" s="11">
        <f t="shared" si="78"/>
        <v>0</v>
      </c>
      <c r="CH54" s="11">
        <f t="shared" si="79"/>
        <v>0</v>
      </c>
      <c r="CI54" s="11">
        <f t="shared" si="80"/>
        <v>0</v>
      </c>
      <c r="CJ54" s="11">
        <f t="shared" si="81"/>
        <v>0</v>
      </c>
      <c r="CK54" s="11">
        <f t="shared" si="82"/>
        <v>0</v>
      </c>
      <c r="CL54" s="11">
        <f t="shared" si="83"/>
        <v>0</v>
      </c>
      <c r="CM54" s="11">
        <f t="shared" si="84"/>
        <v>0</v>
      </c>
      <c r="CN54" s="11">
        <f t="shared" si="85"/>
        <v>0</v>
      </c>
      <c r="CO54" s="11">
        <f t="shared" si="86"/>
        <v>0</v>
      </c>
      <c r="CP54" s="11">
        <f t="shared" si="87"/>
        <v>0</v>
      </c>
      <c r="CQ54" s="11">
        <f t="shared" si="90"/>
        <v>40.54054054054054</v>
      </c>
      <c r="CR54" s="25">
        <f t="shared" ref="CR54:CR85" si="93">CQ54-D54-C54</f>
        <v>0</v>
      </c>
    </row>
    <row r="55" spans="1:96" ht="15.6" x14ac:dyDescent="0.3">
      <c r="A55" s="135"/>
      <c r="B55" s="20" t="s">
        <v>2</v>
      </c>
      <c r="C55" s="15"/>
      <c r="D55" s="15">
        <v>40.54054054054054</v>
      </c>
      <c r="E55" s="152"/>
      <c r="F55" s="90"/>
      <c r="G55" s="11">
        <f t="shared" si="0"/>
        <v>0</v>
      </c>
      <c r="H55" s="11">
        <f t="shared" si="1"/>
        <v>40.54054054054054</v>
      </c>
      <c r="I55" s="13">
        <f t="shared" si="2"/>
        <v>0</v>
      </c>
      <c r="J55" s="13">
        <f t="shared" si="3"/>
        <v>0</v>
      </c>
      <c r="K55" s="11">
        <f t="shared" si="4"/>
        <v>0</v>
      </c>
      <c r="L55" s="11">
        <f t="shared" si="5"/>
        <v>0</v>
      </c>
      <c r="M55" s="13">
        <f t="shared" si="6"/>
        <v>0</v>
      </c>
      <c r="N55" s="13">
        <f t="shared" si="7"/>
        <v>0</v>
      </c>
      <c r="O55" s="11">
        <f t="shared" si="8"/>
        <v>0</v>
      </c>
      <c r="P55" s="11">
        <f t="shared" si="9"/>
        <v>0</v>
      </c>
      <c r="Q55" s="13">
        <f t="shared" si="10"/>
        <v>0</v>
      </c>
      <c r="R55" s="13">
        <f t="shared" si="11"/>
        <v>0</v>
      </c>
      <c r="S55" s="11">
        <f t="shared" si="12"/>
        <v>0</v>
      </c>
      <c r="T55" s="11">
        <f t="shared" si="13"/>
        <v>0</v>
      </c>
      <c r="U55" s="13">
        <f t="shared" si="14"/>
        <v>0</v>
      </c>
      <c r="V55" s="13">
        <f t="shared" si="15"/>
        <v>0</v>
      </c>
      <c r="W55" s="11">
        <f t="shared" si="16"/>
        <v>0</v>
      </c>
      <c r="X55" s="11">
        <f t="shared" si="17"/>
        <v>0</v>
      </c>
      <c r="Y55" s="13">
        <f t="shared" si="18"/>
        <v>0</v>
      </c>
      <c r="Z55" s="13">
        <f t="shared" si="19"/>
        <v>0</v>
      </c>
      <c r="AA55" s="11">
        <f t="shared" si="20"/>
        <v>0</v>
      </c>
      <c r="AB55" s="11">
        <f t="shared" si="21"/>
        <v>0</v>
      </c>
      <c r="AC55" s="13">
        <f t="shared" si="22"/>
        <v>0</v>
      </c>
      <c r="AD55" s="13">
        <f t="shared" si="23"/>
        <v>0</v>
      </c>
      <c r="AE55" s="11">
        <f t="shared" si="24"/>
        <v>0</v>
      </c>
      <c r="AF55" s="11">
        <f t="shared" si="25"/>
        <v>0</v>
      </c>
      <c r="AG55" s="13">
        <f t="shared" si="26"/>
        <v>0</v>
      </c>
      <c r="AH55" s="13">
        <f t="shared" si="27"/>
        <v>0</v>
      </c>
      <c r="AI55" s="11">
        <f t="shared" si="28"/>
        <v>0</v>
      </c>
      <c r="AJ55" s="11">
        <f t="shared" si="29"/>
        <v>0</v>
      </c>
      <c r="AK55" s="13">
        <f t="shared" si="30"/>
        <v>0</v>
      </c>
      <c r="AL55" s="13">
        <f t="shared" si="31"/>
        <v>0</v>
      </c>
      <c r="AM55" s="11">
        <f t="shared" si="32"/>
        <v>0</v>
      </c>
      <c r="AN55" s="11">
        <f t="shared" si="33"/>
        <v>0</v>
      </c>
      <c r="AO55" s="13">
        <f t="shared" si="34"/>
        <v>0</v>
      </c>
      <c r="AP55" s="13">
        <f t="shared" si="35"/>
        <v>0</v>
      </c>
      <c r="AQ55" s="13">
        <f t="shared" si="36"/>
        <v>0</v>
      </c>
      <c r="AR55" s="13">
        <f t="shared" si="37"/>
        <v>0</v>
      </c>
      <c r="AS55" s="11">
        <f t="shared" si="38"/>
        <v>0</v>
      </c>
      <c r="AT55" s="11">
        <f t="shared" si="39"/>
        <v>0</v>
      </c>
      <c r="AU55" s="13">
        <f t="shared" si="40"/>
        <v>0</v>
      </c>
      <c r="AV55" s="13">
        <f t="shared" si="41"/>
        <v>0</v>
      </c>
      <c r="AW55" s="11">
        <f t="shared" si="42"/>
        <v>0</v>
      </c>
      <c r="AX55" s="11">
        <f t="shared" si="43"/>
        <v>0</v>
      </c>
      <c r="AY55" s="13">
        <f t="shared" si="44"/>
        <v>0</v>
      </c>
      <c r="AZ55" s="13">
        <f t="shared" si="45"/>
        <v>0</v>
      </c>
      <c r="BA55" s="11">
        <f t="shared" si="46"/>
        <v>0</v>
      </c>
      <c r="BB55" s="11">
        <f t="shared" si="47"/>
        <v>0</v>
      </c>
      <c r="BC55" s="11">
        <f t="shared" si="48"/>
        <v>0</v>
      </c>
      <c r="BD55" s="11">
        <f t="shared" si="49"/>
        <v>0</v>
      </c>
      <c r="BE55" s="13">
        <f t="shared" si="50"/>
        <v>0</v>
      </c>
      <c r="BF55" s="13">
        <f t="shared" si="51"/>
        <v>0</v>
      </c>
      <c r="BG55" s="11">
        <f t="shared" si="52"/>
        <v>0</v>
      </c>
      <c r="BH55" s="11">
        <f t="shared" si="53"/>
        <v>0</v>
      </c>
      <c r="BI55" s="13">
        <f t="shared" si="54"/>
        <v>0</v>
      </c>
      <c r="BJ55" s="13">
        <f t="shared" si="55"/>
        <v>0</v>
      </c>
      <c r="BK55" s="11">
        <f t="shared" si="56"/>
        <v>0</v>
      </c>
      <c r="BL55" s="11">
        <f t="shared" si="57"/>
        <v>0</v>
      </c>
      <c r="BM55" s="13">
        <f t="shared" si="58"/>
        <v>0</v>
      </c>
      <c r="BN55" s="13">
        <f t="shared" si="59"/>
        <v>0</v>
      </c>
      <c r="BO55" s="11">
        <f t="shared" si="60"/>
        <v>0</v>
      </c>
      <c r="BP55" s="11">
        <f t="shared" si="61"/>
        <v>0</v>
      </c>
      <c r="BQ55" s="13">
        <f t="shared" si="62"/>
        <v>0</v>
      </c>
      <c r="BR55" s="13">
        <f t="shared" si="63"/>
        <v>0</v>
      </c>
      <c r="BS55" s="11">
        <f t="shared" si="64"/>
        <v>0</v>
      </c>
      <c r="BT55" s="11">
        <f t="shared" si="65"/>
        <v>0</v>
      </c>
      <c r="BU55" s="13">
        <f t="shared" si="66"/>
        <v>0</v>
      </c>
      <c r="BV55" s="13">
        <f t="shared" si="67"/>
        <v>0</v>
      </c>
      <c r="BW55" s="11">
        <f t="shared" si="68"/>
        <v>0</v>
      </c>
      <c r="BX55" s="11">
        <f t="shared" si="69"/>
        <v>0</v>
      </c>
      <c r="BY55" s="13">
        <f t="shared" si="70"/>
        <v>0</v>
      </c>
      <c r="BZ55" s="13">
        <f t="shared" si="71"/>
        <v>0</v>
      </c>
      <c r="CA55" s="11">
        <f t="shared" si="72"/>
        <v>0</v>
      </c>
      <c r="CB55" s="11">
        <f t="shared" si="73"/>
        <v>0</v>
      </c>
      <c r="CC55" s="11">
        <f t="shared" si="74"/>
        <v>0</v>
      </c>
      <c r="CD55" s="11">
        <f t="shared" si="75"/>
        <v>0</v>
      </c>
      <c r="CE55" s="11">
        <f t="shared" si="76"/>
        <v>0</v>
      </c>
      <c r="CF55" s="11">
        <f t="shared" si="77"/>
        <v>0</v>
      </c>
      <c r="CG55" s="11">
        <f t="shared" si="78"/>
        <v>0</v>
      </c>
      <c r="CH55" s="11">
        <f t="shared" si="79"/>
        <v>0</v>
      </c>
      <c r="CI55" s="11">
        <f t="shared" si="80"/>
        <v>0</v>
      </c>
      <c r="CJ55" s="11">
        <f t="shared" si="81"/>
        <v>0</v>
      </c>
      <c r="CK55" s="11">
        <f t="shared" si="82"/>
        <v>0</v>
      </c>
      <c r="CL55" s="11">
        <f t="shared" si="83"/>
        <v>0</v>
      </c>
      <c r="CM55" s="11">
        <f t="shared" si="84"/>
        <v>0</v>
      </c>
      <c r="CN55" s="11">
        <f t="shared" si="85"/>
        <v>0</v>
      </c>
      <c r="CO55" s="11">
        <f t="shared" si="86"/>
        <v>0</v>
      </c>
      <c r="CP55" s="11">
        <f t="shared" si="87"/>
        <v>0</v>
      </c>
      <c r="CQ55" s="11">
        <f t="shared" si="90"/>
        <v>40.54054054054054</v>
      </c>
      <c r="CR55" s="25">
        <f t="shared" si="93"/>
        <v>0</v>
      </c>
    </row>
    <row r="56" spans="1:96" ht="15.6" x14ac:dyDescent="0.3">
      <c r="A56" s="147">
        <v>44601</v>
      </c>
      <c r="B56" s="19" t="s">
        <v>29</v>
      </c>
      <c r="C56" s="16">
        <v>12.837837837837839</v>
      </c>
      <c r="D56" s="16"/>
      <c r="E56" s="132"/>
      <c r="F56" s="90"/>
      <c r="G56" s="11">
        <f t="shared" si="0"/>
        <v>0</v>
      </c>
      <c r="H56" s="11">
        <f t="shared" si="1"/>
        <v>0</v>
      </c>
      <c r="I56" s="13">
        <f t="shared" si="2"/>
        <v>0</v>
      </c>
      <c r="J56" s="13">
        <f t="shared" si="3"/>
        <v>0</v>
      </c>
      <c r="K56" s="11">
        <f t="shared" si="4"/>
        <v>0</v>
      </c>
      <c r="L56" s="11">
        <f t="shared" si="5"/>
        <v>0</v>
      </c>
      <c r="M56" s="13">
        <f t="shared" si="6"/>
        <v>0</v>
      </c>
      <c r="N56" s="13">
        <f t="shared" si="7"/>
        <v>0</v>
      </c>
      <c r="O56" s="11">
        <f t="shared" si="8"/>
        <v>0</v>
      </c>
      <c r="P56" s="11">
        <f t="shared" si="9"/>
        <v>0</v>
      </c>
      <c r="Q56" s="13">
        <f t="shared" si="10"/>
        <v>0</v>
      </c>
      <c r="R56" s="13">
        <f t="shared" si="11"/>
        <v>0</v>
      </c>
      <c r="S56" s="11">
        <f t="shared" si="12"/>
        <v>0</v>
      </c>
      <c r="T56" s="11">
        <f t="shared" si="13"/>
        <v>0</v>
      </c>
      <c r="U56" s="13">
        <f t="shared" si="14"/>
        <v>0</v>
      </c>
      <c r="V56" s="13">
        <f t="shared" si="15"/>
        <v>0</v>
      </c>
      <c r="W56" s="112">
        <f t="shared" si="16"/>
        <v>12.837837837837839</v>
      </c>
      <c r="X56" s="11">
        <f t="shared" si="17"/>
        <v>0</v>
      </c>
      <c r="Y56" s="13">
        <f t="shared" si="18"/>
        <v>0</v>
      </c>
      <c r="Z56" s="13">
        <f t="shared" si="19"/>
        <v>0</v>
      </c>
      <c r="AA56" s="11">
        <f t="shared" si="20"/>
        <v>0</v>
      </c>
      <c r="AB56" s="11">
        <f t="shared" si="21"/>
        <v>0</v>
      </c>
      <c r="AC56" s="13">
        <f t="shared" si="22"/>
        <v>0</v>
      </c>
      <c r="AD56" s="13">
        <f t="shared" si="23"/>
        <v>0</v>
      </c>
      <c r="AE56" s="11">
        <f t="shared" si="24"/>
        <v>0</v>
      </c>
      <c r="AF56" s="11">
        <f t="shared" si="25"/>
        <v>0</v>
      </c>
      <c r="AG56" s="13">
        <f t="shared" si="26"/>
        <v>0</v>
      </c>
      <c r="AH56" s="13">
        <f t="shared" si="27"/>
        <v>0</v>
      </c>
      <c r="AI56" s="11">
        <f t="shared" si="28"/>
        <v>0</v>
      </c>
      <c r="AJ56" s="11">
        <f t="shared" si="29"/>
        <v>0</v>
      </c>
      <c r="AK56" s="13">
        <f t="shared" si="30"/>
        <v>0</v>
      </c>
      <c r="AL56" s="13">
        <f t="shared" si="31"/>
        <v>0</v>
      </c>
      <c r="AM56" s="11">
        <f t="shared" si="32"/>
        <v>0</v>
      </c>
      <c r="AN56" s="11">
        <f t="shared" si="33"/>
        <v>0</v>
      </c>
      <c r="AO56" s="13">
        <f t="shared" si="34"/>
        <v>0</v>
      </c>
      <c r="AP56" s="13">
        <f t="shared" si="35"/>
        <v>0</v>
      </c>
      <c r="AQ56" s="13">
        <f t="shared" si="36"/>
        <v>0</v>
      </c>
      <c r="AR56" s="13">
        <f t="shared" si="37"/>
        <v>0</v>
      </c>
      <c r="AS56" s="11">
        <f t="shared" si="38"/>
        <v>0</v>
      </c>
      <c r="AT56" s="11">
        <f t="shared" si="39"/>
        <v>0</v>
      </c>
      <c r="AU56" s="13">
        <f t="shared" si="40"/>
        <v>0</v>
      </c>
      <c r="AV56" s="13">
        <f t="shared" si="41"/>
        <v>0</v>
      </c>
      <c r="AW56" s="11">
        <f t="shared" si="42"/>
        <v>0</v>
      </c>
      <c r="AX56" s="11">
        <f t="shared" si="43"/>
        <v>0</v>
      </c>
      <c r="AY56" s="13">
        <f t="shared" si="44"/>
        <v>0</v>
      </c>
      <c r="AZ56" s="13">
        <f t="shared" si="45"/>
        <v>0</v>
      </c>
      <c r="BA56" s="11">
        <f t="shared" si="46"/>
        <v>0</v>
      </c>
      <c r="BB56" s="11">
        <f t="shared" si="47"/>
        <v>0</v>
      </c>
      <c r="BC56" s="11">
        <f t="shared" si="48"/>
        <v>0</v>
      </c>
      <c r="BD56" s="11">
        <f t="shared" si="49"/>
        <v>0</v>
      </c>
      <c r="BE56" s="13">
        <f t="shared" si="50"/>
        <v>0</v>
      </c>
      <c r="BF56" s="13">
        <f t="shared" si="51"/>
        <v>0</v>
      </c>
      <c r="BG56" s="11">
        <f t="shared" si="52"/>
        <v>0</v>
      </c>
      <c r="BH56" s="11">
        <f t="shared" si="53"/>
        <v>0</v>
      </c>
      <c r="BI56" s="13">
        <f t="shared" si="54"/>
        <v>0</v>
      </c>
      <c r="BJ56" s="13">
        <f t="shared" si="55"/>
        <v>0</v>
      </c>
      <c r="BK56" s="11">
        <f t="shared" si="56"/>
        <v>0</v>
      </c>
      <c r="BL56" s="11">
        <f t="shared" si="57"/>
        <v>0</v>
      </c>
      <c r="BM56" s="13">
        <f t="shared" si="58"/>
        <v>0</v>
      </c>
      <c r="BN56" s="13">
        <f t="shared" si="59"/>
        <v>0</v>
      </c>
      <c r="BO56" s="11">
        <f t="shared" si="60"/>
        <v>0</v>
      </c>
      <c r="BP56" s="11">
        <f t="shared" si="61"/>
        <v>0</v>
      </c>
      <c r="BQ56" s="13">
        <f t="shared" si="62"/>
        <v>0</v>
      </c>
      <c r="BR56" s="13">
        <f t="shared" si="63"/>
        <v>0</v>
      </c>
      <c r="BS56" s="11">
        <f t="shared" si="64"/>
        <v>0</v>
      </c>
      <c r="BT56" s="11">
        <f t="shared" si="65"/>
        <v>0</v>
      </c>
      <c r="BU56" s="13">
        <f t="shared" si="66"/>
        <v>0</v>
      </c>
      <c r="BV56" s="13">
        <f t="shared" si="67"/>
        <v>0</v>
      </c>
      <c r="BW56" s="11">
        <f t="shared" si="68"/>
        <v>0</v>
      </c>
      <c r="BX56" s="11">
        <f t="shared" si="69"/>
        <v>0</v>
      </c>
      <c r="BY56" s="13">
        <f t="shared" si="70"/>
        <v>0</v>
      </c>
      <c r="BZ56" s="13">
        <f t="shared" si="71"/>
        <v>0</v>
      </c>
      <c r="CA56" s="11">
        <f t="shared" si="72"/>
        <v>0</v>
      </c>
      <c r="CB56" s="11">
        <f t="shared" si="73"/>
        <v>0</v>
      </c>
      <c r="CC56" s="11">
        <f t="shared" si="74"/>
        <v>0</v>
      </c>
      <c r="CD56" s="11">
        <f t="shared" si="75"/>
        <v>0</v>
      </c>
      <c r="CE56" s="11">
        <f t="shared" si="76"/>
        <v>0</v>
      </c>
      <c r="CF56" s="11">
        <f t="shared" si="77"/>
        <v>0</v>
      </c>
      <c r="CG56" s="11">
        <f t="shared" si="78"/>
        <v>0</v>
      </c>
      <c r="CH56" s="11">
        <f t="shared" si="79"/>
        <v>0</v>
      </c>
      <c r="CI56" s="11">
        <f t="shared" si="80"/>
        <v>0</v>
      </c>
      <c r="CJ56" s="11">
        <f t="shared" si="81"/>
        <v>0</v>
      </c>
      <c r="CK56" s="11">
        <f t="shared" si="82"/>
        <v>0</v>
      </c>
      <c r="CL56" s="11">
        <f t="shared" si="83"/>
        <v>0</v>
      </c>
      <c r="CM56" s="11">
        <f t="shared" si="84"/>
        <v>0</v>
      </c>
      <c r="CN56" s="11">
        <f t="shared" si="85"/>
        <v>0</v>
      </c>
      <c r="CO56" s="11">
        <f t="shared" si="86"/>
        <v>0</v>
      </c>
      <c r="CP56" s="11">
        <f t="shared" si="87"/>
        <v>0</v>
      </c>
      <c r="CQ56" s="11">
        <f t="shared" si="90"/>
        <v>12.837837837837839</v>
      </c>
      <c r="CR56" s="25">
        <f t="shared" si="93"/>
        <v>0</v>
      </c>
    </row>
    <row r="57" spans="1:96" ht="15.6" x14ac:dyDescent="0.3">
      <c r="A57" s="148"/>
      <c r="B57" s="19" t="s">
        <v>2</v>
      </c>
      <c r="C57" s="16"/>
      <c r="D57" s="16">
        <v>12.837837837837839</v>
      </c>
      <c r="E57" s="133"/>
      <c r="F57" s="90"/>
      <c r="G57" s="11">
        <f t="shared" si="0"/>
        <v>0</v>
      </c>
      <c r="H57" s="11">
        <f t="shared" si="1"/>
        <v>12.837837837837839</v>
      </c>
      <c r="I57" s="13">
        <f t="shared" si="2"/>
        <v>0</v>
      </c>
      <c r="J57" s="13">
        <f t="shared" si="3"/>
        <v>0</v>
      </c>
      <c r="K57" s="11">
        <f t="shared" si="4"/>
        <v>0</v>
      </c>
      <c r="L57" s="11">
        <f t="shared" si="5"/>
        <v>0</v>
      </c>
      <c r="M57" s="13">
        <f t="shared" si="6"/>
        <v>0</v>
      </c>
      <c r="N57" s="13">
        <f t="shared" si="7"/>
        <v>0</v>
      </c>
      <c r="O57" s="11">
        <f t="shared" si="8"/>
        <v>0</v>
      </c>
      <c r="P57" s="11">
        <f t="shared" si="9"/>
        <v>0</v>
      </c>
      <c r="Q57" s="13">
        <f t="shared" si="10"/>
        <v>0</v>
      </c>
      <c r="R57" s="13">
        <f t="shared" si="11"/>
        <v>0</v>
      </c>
      <c r="S57" s="11">
        <f t="shared" si="12"/>
        <v>0</v>
      </c>
      <c r="T57" s="11">
        <f t="shared" si="13"/>
        <v>0</v>
      </c>
      <c r="U57" s="13">
        <f t="shared" si="14"/>
        <v>0</v>
      </c>
      <c r="V57" s="13">
        <f t="shared" si="15"/>
        <v>0</v>
      </c>
      <c r="W57" s="11">
        <f t="shared" si="16"/>
        <v>0</v>
      </c>
      <c r="X57" s="11">
        <f t="shared" si="17"/>
        <v>0</v>
      </c>
      <c r="Y57" s="13">
        <f t="shared" si="18"/>
        <v>0</v>
      </c>
      <c r="Z57" s="13">
        <f t="shared" si="19"/>
        <v>0</v>
      </c>
      <c r="AA57" s="11">
        <f t="shared" si="20"/>
        <v>0</v>
      </c>
      <c r="AB57" s="11">
        <f t="shared" si="21"/>
        <v>0</v>
      </c>
      <c r="AC57" s="13">
        <f t="shared" si="22"/>
        <v>0</v>
      </c>
      <c r="AD57" s="13">
        <f t="shared" si="23"/>
        <v>0</v>
      </c>
      <c r="AE57" s="11">
        <f t="shared" si="24"/>
        <v>0</v>
      </c>
      <c r="AF57" s="11">
        <f t="shared" si="25"/>
        <v>0</v>
      </c>
      <c r="AG57" s="13">
        <f t="shared" si="26"/>
        <v>0</v>
      </c>
      <c r="AH57" s="13">
        <f t="shared" si="27"/>
        <v>0</v>
      </c>
      <c r="AI57" s="11">
        <f t="shared" si="28"/>
        <v>0</v>
      </c>
      <c r="AJ57" s="11">
        <f t="shared" si="29"/>
        <v>0</v>
      </c>
      <c r="AK57" s="13">
        <f t="shared" si="30"/>
        <v>0</v>
      </c>
      <c r="AL57" s="13">
        <f t="shared" si="31"/>
        <v>0</v>
      </c>
      <c r="AM57" s="11">
        <f t="shared" si="32"/>
        <v>0</v>
      </c>
      <c r="AN57" s="11">
        <f t="shared" si="33"/>
        <v>0</v>
      </c>
      <c r="AO57" s="13">
        <f t="shared" si="34"/>
        <v>0</v>
      </c>
      <c r="AP57" s="13">
        <f t="shared" si="35"/>
        <v>0</v>
      </c>
      <c r="AQ57" s="13">
        <f t="shared" si="36"/>
        <v>0</v>
      </c>
      <c r="AR57" s="13">
        <f t="shared" si="37"/>
        <v>0</v>
      </c>
      <c r="AS57" s="11">
        <f t="shared" si="38"/>
        <v>0</v>
      </c>
      <c r="AT57" s="11">
        <f t="shared" si="39"/>
        <v>0</v>
      </c>
      <c r="AU57" s="13">
        <f t="shared" si="40"/>
        <v>0</v>
      </c>
      <c r="AV57" s="13">
        <f t="shared" si="41"/>
        <v>0</v>
      </c>
      <c r="AW57" s="11">
        <f t="shared" si="42"/>
        <v>0</v>
      </c>
      <c r="AX57" s="11">
        <f t="shared" si="43"/>
        <v>0</v>
      </c>
      <c r="AY57" s="13">
        <f t="shared" si="44"/>
        <v>0</v>
      </c>
      <c r="AZ57" s="13">
        <f t="shared" si="45"/>
        <v>0</v>
      </c>
      <c r="BA57" s="11">
        <f t="shared" si="46"/>
        <v>0</v>
      </c>
      <c r="BB57" s="11">
        <f t="shared" si="47"/>
        <v>0</v>
      </c>
      <c r="BC57" s="11">
        <f t="shared" si="48"/>
        <v>0</v>
      </c>
      <c r="BD57" s="11">
        <f t="shared" si="49"/>
        <v>0</v>
      </c>
      <c r="BE57" s="13">
        <f t="shared" si="50"/>
        <v>0</v>
      </c>
      <c r="BF57" s="13">
        <f t="shared" si="51"/>
        <v>0</v>
      </c>
      <c r="BG57" s="11">
        <f t="shared" si="52"/>
        <v>0</v>
      </c>
      <c r="BH57" s="11">
        <f t="shared" si="53"/>
        <v>0</v>
      </c>
      <c r="BI57" s="13">
        <f t="shared" si="54"/>
        <v>0</v>
      </c>
      <c r="BJ57" s="13">
        <f t="shared" si="55"/>
        <v>0</v>
      </c>
      <c r="BK57" s="11">
        <f t="shared" si="56"/>
        <v>0</v>
      </c>
      <c r="BL57" s="11">
        <f t="shared" si="57"/>
        <v>0</v>
      </c>
      <c r="BM57" s="13">
        <f t="shared" si="58"/>
        <v>0</v>
      </c>
      <c r="BN57" s="13">
        <f t="shared" si="59"/>
        <v>0</v>
      </c>
      <c r="BO57" s="11">
        <f t="shared" si="60"/>
        <v>0</v>
      </c>
      <c r="BP57" s="11">
        <f t="shared" si="61"/>
        <v>0</v>
      </c>
      <c r="BQ57" s="13">
        <f t="shared" si="62"/>
        <v>0</v>
      </c>
      <c r="BR57" s="13">
        <f t="shared" si="63"/>
        <v>0</v>
      </c>
      <c r="BS57" s="11">
        <f t="shared" si="64"/>
        <v>0</v>
      </c>
      <c r="BT57" s="11">
        <f t="shared" si="65"/>
        <v>0</v>
      </c>
      <c r="BU57" s="13">
        <f t="shared" si="66"/>
        <v>0</v>
      </c>
      <c r="BV57" s="13">
        <f t="shared" si="67"/>
        <v>0</v>
      </c>
      <c r="BW57" s="11">
        <f t="shared" si="68"/>
        <v>0</v>
      </c>
      <c r="BX57" s="11">
        <f t="shared" si="69"/>
        <v>0</v>
      </c>
      <c r="BY57" s="13">
        <f t="shared" si="70"/>
        <v>0</v>
      </c>
      <c r="BZ57" s="13">
        <f t="shared" si="71"/>
        <v>0</v>
      </c>
      <c r="CA57" s="11">
        <f t="shared" si="72"/>
        <v>0</v>
      </c>
      <c r="CB57" s="11">
        <f t="shared" si="73"/>
        <v>0</v>
      </c>
      <c r="CC57" s="11">
        <f t="shared" si="74"/>
        <v>0</v>
      </c>
      <c r="CD57" s="11">
        <f t="shared" si="75"/>
        <v>0</v>
      </c>
      <c r="CE57" s="11">
        <f t="shared" si="76"/>
        <v>0</v>
      </c>
      <c r="CF57" s="11">
        <f t="shared" si="77"/>
        <v>0</v>
      </c>
      <c r="CG57" s="11">
        <f t="shared" si="78"/>
        <v>0</v>
      </c>
      <c r="CH57" s="11">
        <f t="shared" si="79"/>
        <v>0</v>
      </c>
      <c r="CI57" s="11">
        <f t="shared" si="80"/>
        <v>0</v>
      </c>
      <c r="CJ57" s="11">
        <f t="shared" si="81"/>
        <v>0</v>
      </c>
      <c r="CK57" s="11">
        <f t="shared" si="82"/>
        <v>0</v>
      </c>
      <c r="CL57" s="11">
        <f t="shared" si="83"/>
        <v>0</v>
      </c>
      <c r="CM57" s="11">
        <f t="shared" si="84"/>
        <v>0</v>
      </c>
      <c r="CN57" s="11">
        <f t="shared" si="85"/>
        <v>0</v>
      </c>
      <c r="CO57" s="11">
        <f t="shared" si="86"/>
        <v>0</v>
      </c>
      <c r="CP57" s="11">
        <f t="shared" si="87"/>
        <v>0</v>
      </c>
      <c r="CQ57" s="11">
        <f t="shared" si="90"/>
        <v>12.837837837837839</v>
      </c>
      <c r="CR57" s="25">
        <f t="shared" si="93"/>
        <v>0</v>
      </c>
    </row>
    <row r="58" spans="1:96" ht="15.6" x14ac:dyDescent="0.3">
      <c r="A58" s="134">
        <v>44601</v>
      </c>
      <c r="B58" s="20" t="s">
        <v>36</v>
      </c>
      <c r="C58" s="15">
        <v>150</v>
      </c>
      <c r="D58" s="15"/>
      <c r="E58" s="151"/>
      <c r="F58" s="90"/>
      <c r="G58" s="11">
        <f t="shared" si="0"/>
        <v>0</v>
      </c>
      <c r="H58" s="11">
        <f t="shared" si="1"/>
        <v>0</v>
      </c>
      <c r="I58" s="13">
        <f t="shared" si="2"/>
        <v>0</v>
      </c>
      <c r="J58" s="13">
        <f t="shared" si="3"/>
        <v>0</v>
      </c>
      <c r="K58" s="11">
        <f t="shared" si="4"/>
        <v>0</v>
      </c>
      <c r="L58" s="11">
        <f t="shared" si="5"/>
        <v>0</v>
      </c>
      <c r="M58" s="13">
        <f t="shared" si="6"/>
        <v>0</v>
      </c>
      <c r="N58" s="13">
        <f t="shared" si="7"/>
        <v>0</v>
      </c>
      <c r="O58" s="11">
        <f t="shared" si="8"/>
        <v>0</v>
      </c>
      <c r="P58" s="11">
        <f t="shared" si="9"/>
        <v>0</v>
      </c>
      <c r="Q58" s="13">
        <f t="shared" si="10"/>
        <v>0</v>
      </c>
      <c r="R58" s="13">
        <f t="shared" si="11"/>
        <v>0</v>
      </c>
      <c r="S58" s="11">
        <f t="shared" si="12"/>
        <v>0</v>
      </c>
      <c r="T58" s="11">
        <f t="shared" si="13"/>
        <v>0</v>
      </c>
      <c r="U58" s="13">
        <f t="shared" si="14"/>
        <v>0</v>
      </c>
      <c r="V58" s="13">
        <f t="shared" si="15"/>
        <v>0</v>
      </c>
      <c r="W58" s="11">
        <f t="shared" si="16"/>
        <v>0</v>
      </c>
      <c r="X58" s="11">
        <f t="shared" si="17"/>
        <v>0</v>
      </c>
      <c r="Y58" s="13">
        <f t="shared" si="18"/>
        <v>0</v>
      </c>
      <c r="Z58" s="13">
        <f t="shared" si="19"/>
        <v>0</v>
      </c>
      <c r="AA58" s="11">
        <f t="shared" si="20"/>
        <v>0</v>
      </c>
      <c r="AB58" s="11">
        <f t="shared" si="21"/>
        <v>0</v>
      </c>
      <c r="AC58" s="13">
        <f t="shared" si="22"/>
        <v>0</v>
      </c>
      <c r="AD58" s="13">
        <f t="shared" si="23"/>
        <v>0</v>
      </c>
      <c r="AE58" s="11">
        <f t="shared" si="24"/>
        <v>0</v>
      </c>
      <c r="AF58" s="11">
        <f t="shared" si="25"/>
        <v>0</v>
      </c>
      <c r="AG58" s="13">
        <f t="shared" si="26"/>
        <v>0</v>
      </c>
      <c r="AH58" s="13">
        <f t="shared" si="27"/>
        <v>0</v>
      </c>
      <c r="AI58" s="11">
        <f t="shared" si="28"/>
        <v>0</v>
      </c>
      <c r="AJ58" s="11">
        <f t="shared" si="29"/>
        <v>0</v>
      </c>
      <c r="AK58" s="13">
        <f t="shared" si="30"/>
        <v>0</v>
      </c>
      <c r="AL58" s="13">
        <f t="shared" si="31"/>
        <v>0</v>
      </c>
      <c r="AM58" s="112">
        <f t="shared" si="32"/>
        <v>150</v>
      </c>
      <c r="AN58" s="11">
        <f t="shared" si="33"/>
        <v>0</v>
      </c>
      <c r="AO58" s="13">
        <f t="shared" si="34"/>
        <v>0</v>
      </c>
      <c r="AP58" s="13">
        <f t="shared" si="35"/>
        <v>0</v>
      </c>
      <c r="AQ58" s="13">
        <f t="shared" si="36"/>
        <v>0</v>
      </c>
      <c r="AR58" s="13">
        <f t="shared" si="37"/>
        <v>0</v>
      </c>
      <c r="AS58" s="11">
        <f t="shared" si="38"/>
        <v>0</v>
      </c>
      <c r="AT58" s="11">
        <f t="shared" si="39"/>
        <v>0</v>
      </c>
      <c r="AU58" s="13">
        <f t="shared" si="40"/>
        <v>0</v>
      </c>
      <c r="AV58" s="13">
        <f t="shared" si="41"/>
        <v>0</v>
      </c>
      <c r="AW58" s="11">
        <f t="shared" si="42"/>
        <v>0</v>
      </c>
      <c r="AX58" s="11">
        <f t="shared" si="43"/>
        <v>0</v>
      </c>
      <c r="AY58" s="13">
        <f t="shared" si="44"/>
        <v>0</v>
      </c>
      <c r="AZ58" s="13">
        <f t="shared" si="45"/>
        <v>0</v>
      </c>
      <c r="BA58" s="11">
        <f t="shared" si="46"/>
        <v>0</v>
      </c>
      <c r="BB58" s="11">
        <f t="shared" si="47"/>
        <v>0</v>
      </c>
      <c r="BC58" s="11">
        <f t="shared" si="48"/>
        <v>0</v>
      </c>
      <c r="BD58" s="11">
        <f t="shared" si="49"/>
        <v>0</v>
      </c>
      <c r="BE58" s="13">
        <f t="shared" si="50"/>
        <v>0</v>
      </c>
      <c r="BF58" s="13">
        <f t="shared" si="51"/>
        <v>0</v>
      </c>
      <c r="BG58" s="11">
        <f t="shared" si="52"/>
        <v>0</v>
      </c>
      <c r="BH58" s="11">
        <f t="shared" si="53"/>
        <v>0</v>
      </c>
      <c r="BI58" s="13">
        <f t="shared" si="54"/>
        <v>0</v>
      </c>
      <c r="BJ58" s="13">
        <f t="shared" si="55"/>
        <v>0</v>
      </c>
      <c r="BK58" s="11">
        <f t="shared" si="56"/>
        <v>0</v>
      </c>
      <c r="BL58" s="11">
        <f t="shared" si="57"/>
        <v>0</v>
      </c>
      <c r="BM58" s="13">
        <f t="shared" si="58"/>
        <v>0</v>
      </c>
      <c r="BN58" s="13">
        <f t="shared" si="59"/>
        <v>0</v>
      </c>
      <c r="BO58" s="11">
        <f t="shared" si="60"/>
        <v>0</v>
      </c>
      <c r="BP58" s="11">
        <f t="shared" si="61"/>
        <v>0</v>
      </c>
      <c r="BQ58" s="13">
        <f t="shared" si="62"/>
        <v>0</v>
      </c>
      <c r="BR58" s="13">
        <f t="shared" si="63"/>
        <v>0</v>
      </c>
      <c r="BS58" s="11">
        <f t="shared" si="64"/>
        <v>0</v>
      </c>
      <c r="BT58" s="11">
        <f t="shared" si="65"/>
        <v>0</v>
      </c>
      <c r="BU58" s="13">
        <f t="shared" si="66"/>
        <v>0</v>
      </c>
      <c r="BV58" s="13">
        <f t="shared" si="67"/>
        <v>0</v>
      </c>
      <c r="BW58" s="11">
        <f t="shared" si="68"/>
        <v>0</v>
      </c>
      <c r="BX58" s="11">
        <f t="shared" si="69"/>
        <v>0</v>
      </c>
      <c r="BY58" s="13">
        <f t="shared" si="70"/>
        <v>0</v>
      </c>
      <c r="BZ58" s="13">
        <f t="shared" si="71"/>
        <v>0</v>
      </c>
      <c r="CA58" s="11">
        <f t="shared" si="72"/>
        <v>0</v>
      </c>
      <c r="CB58" s="11">
        <f t="shared" si="73"/>
        <v>0</v>
      </c>
      <c r="CC58" s="11">
        <f t="shared" si="74"/>
        <v>0</v>
      </c>
      <c r="CD58" s="11">
        <f t="shared" si="75"/>
        <v>0</v>
      </c>
      <c r="CE58" s="11">
        <f t="shared" si="76"/>
        <v>0</v>
      </c>
      <c r="CF58" s="11">
        <f t="shared" si="77"/>
        <v>0</v>
      </c>
      <c r="CG58" s="11">
        <f t="shared" si="78"/>
        <v>0</v>
      </c>
      <c r="CH58" s="11">
        <f t="shared" si="79"/>
        <v>0</v>
      </c>
      <c r="CI58" s="11">
        <f t="shared" si="80"/>
        <v>0</v>
      </c>
      <c r="CJ58" s="11">
        <f t="shared" si="81"/>
        <v>0</v>
      </c>
      <c r="CK58" s="11">
        <f t="shared" si="82"/>
        <v>0</v>
      </c>
      <c r="CL58" s="11">
        <f t="shared" si="83"/>
        <v>0</v>
      </c>
      <c r="CM58" s="11">
        <f t="shared" si="84"/>
        <v>0</v>
      </c>
      <c r="CN58" s="11">
        <f t="shared" si="85"/>
        <v>0</v>
      </c>
      <c r="CO58" s="11">
        <f t="shared" si="86"/>
        <v>0</v>
      </c>
      <c r="CP58" s="11">
        <f t="shared" si="87"/>
        <v>0</v>
      </c>
      <c r="CQ58" s="11">
        <f t="shared" si="90"/>
        <v>150</v>
      </c>
      <c r="CR58" s="25">
        <f t="shared" si="93"/>
        <v>0</v>
      </c>
    </row>
    <row r="59" spans="1:96" ht="15.6" x14ac:dyDescent="0.3">
      <c r="A59" s="135"/>
      <c r="B59" s="20" t="s">
        <v>110</v>
      </c>
      <c r="C59" s="15">
        <v>150</v>
      </c>
      <c r="D59" s="15"/>
      <c r="E59" s="158"/>
      <c r="F59" s="90"/>
      <c r="G59" s="11">
        <f t="shared" si="0"/>
        <v>0</v>
      </c>
      <c r="H59" s="11">
        <f t="shared" si="1"/>
        <v>0</v>
      </c>
      <c r="I59" s="13">
        <f t="shared" si="2"/>
        <v>0</v>
      </c>
      <c r="J59" s="13">
        <f t="shared" si="3"/>
        <v>0</v>
      </c>
      <c r="K59" s="11">
        <f t="shared" si="4"/>
        <v>0</v>
      </c>
      <c r="L59" s="11">
        <f t="shared" si="5"/>
        <v>0</v>
      </c>
      <c r="M59" s="13">
        <f t="shared" si="6"/>
        <v>0</v>
      </c>
      <c r="N59" s="13">
        <f t="shared" si="7"/>
        <v>0</v>
      </c>
      <c r="O59" s="11">
        <f t="shared" si="8"/>
        <v>0</v>
      </c>
      <c r="P59" s="11">
        <f t="shared" si="9"/>
        <v>0</v>
      </c>
      <c r="Q59" s="13">
        <f t="shared" si="10"/>
        <v>0</v>
      </c>
      <c r="R59" s="13">
        <f t="shared" si="11"/>
        <v>0</v>
      </c>
      <c r="S59" s="11">
        <f t="shared" si="12"/>
        <v>0</v>
      </c>
      <c r="T59" s="11">
        <f t="shared" si="13"/>
        <v>0</v>
      </c>
      <c r="U59" s="13">
        <f t="shared" si="14"/>
        <v>0</v>
      </c>
      <c r="V59" s="13">
        <f t="shared" si="15"/>
        <v>0</v>
      </c>
      <c r="W59" s="11">
        <f t="shared" si="16"/>
        <v>0</v>
      </c>
      <c r="X59" s="11">
        <f t="shared" si="17"/>
        <v>0</v>
      </c>
      <c r="Y59" s="13">
        <f t="shared" si="18"/>
        <v>0</v>
      </c>
      <c r="Z59" s="13">
        <f t="shared" si="19"/>
        <v>0</v>
      </c>
      <c r="AA59" s="11">
        <f t="shared" si="20"/>
        <v>0</v>
      </c>
      <c r="AB59" s="11">
        <f t="shared" si="21"/>
        <v>0</v>
      </c>
      <c r="AC59" s="13">
        <f t="shared" si="22"/>
        <v>0</v>
      </c>
      <c r="AD59" s="13">
        <f t="shared" si="23"/>
        <v>0</v>
      </c>
      <c r="AE59" s="11">
        <f t="shared" si="24"/>
        <v>0</v>
      </c>
      <c r="AF59" s="11">
        <f t="shared" si="25"/>
        <v>0</v>
      </c>
      <c r="AG59" s="13">
        <f t="shared" si="26"/>
        <v>0</v>
      </c>
      <c r="AH59" s="13">
        <f t="shared" si="27"/>
        <v>0</v>
      </c>
      <c r="AI59" s="11">
        <f t="shared" si="28"/>
        <v>0</v>
      </c>
      <c r="AJ59" s="11">
        <f t="shared" si="29"/>
        <v>0</v>
      </c>
      <c r="AK59" s="13">
        <f t="shared" si="30"/>
        <v>0</v>
      </c>
      <c r="AL59" s="13">
        <f t="shared" si="31"/>
        <v>0</v>
      </c>
      <c r="AM59" s="11">
        <f t="shared" si="32"/>
        <v>0</v>
      </c>
      <c r="AN59" s="11">
        <f t="shared" si="33"/>
        <v>0</v>
      </c>
      <c r="AO59" s="13">
        <f t="shared" si="34"/>
        <v>0</v>
      </c>
      <c r="AP59" s="13">
        <f t="shared" si="35"/>
        <v>0</v>
      </c>
      <c r="AQ59" s="13">
        <f t="shared" si="36"/>
        <v>0</v>
      </c>
      <c r="AR59" s="13">
        <f t="shared" si="37"/>
        <v>0</v>
      </c>
      <c r="AS59" s="11">
        <f t="shared" si="38"/>
        <v>0</v>
      </c>
      <c r="AT59" s="11">
        <f t="shared" si="39"/>
        <v>0</v>
      </c>
      <c r="AU59" s="13">
        <f t="shared" si="40"/>
        <v>0</v>
      </c>
      <c r="AV59" s="13">
        <f t="shared" si="41"/>
        <v>0</v>
      </c>
      <c r="AW59" s="11">
        <f t="shared" si="42"/>
        <v>0</v>
      </c>
      <c r="AX59" s="11">
        <f t="shared" si="43"/>
        <v>0</v>
      </c>
      <c r="AY59" s="13">
        <f t="shared" si="44"/>
        <v>0</v>
      </c>
      <c r="AZ59" s="13">
        <f t="shared" si="45"/>
        <v>0</v>
      </c>
      <c r="BA59" s="11">
        <f t="shared" si="46"/>
        <v>0</v>
      </c>
      <c r="BB59" s="11">
        <f t="shared" si="47"/>
        <v>0</v>
      </c>
      <c r="BC59" s="11">
        <f t="shared" si="48"/>
        <v>0</v>
      </c>
      <c r="BD59" s="11">
        <f t="shared" si="49"/>
        <v>0</v>
      </c>
      <c r="BE59" s="13">
        <f t="shared" si="50"/>
        <v>0</v>
      </c>
      <c r="BF59" s="13">
        <f t="shared" si="51"/>
        <v>0</v>
      </c>
      <c r="BG59" s="11">
        <f t="shared" si="52"/>
        <v>0</v>
      </c>
      <c r="BH59" s="11">
        <f t="shared" si="53"/>
        <v>0</v>
      </c>
      <c r="BI59" s="13">
        <f t="shared" si="54"/>
        <v>0</v>
      </c>
      <c r="BJ59" s="13">
        <f t="shared" si="55"/>
        <v>0</v>
      </c>
      <c r="BK59" s="11">
        <f t="shared" si="56"/>
        <v>0</v>
      </c>
      <c r="BL59" s="11">
        <f t="shared" si="57"/>
        <v>0</v>
      </c>
      <c r="BM59" s="13">
        <f t="shared" si="58"/>
        <v>0</v>
      </c>
      <c r="BN59" s="13">
        <f t="shared" si="59"/>
        <v>0</v>
      </c>
      <c r="BO59" s="11">
        <f t="shared" si="60"/>
        <v>0</v>
      </c>
      <c r="BP59" s="11">
        <f t="shared" si="61"/>
        <v>0</v>
      </c>
      <c r="BQ59" s="13">
        <f t="shared" si="62"/>
        <v>0</v>
      </c>
      <c r="BR59" s="13">
        <f t="shared" si="63"/>
        <v>0</v>
      </c>
      <c r="BS59" s="112">
        <f t="shared" si="64"/>
        <v>150</v>
      </c>
      <c r="BT59" s="11">
        <f t="shared" si="65"/>
        <v>0</v>
      </c>
      <c r="BU59" s="13">
        <f t="shared" si="66"/>
        <v>0</v>
      </c>
      <c r="BV59" s="13">
        <f t="shared" si="67"/>
        <v>0</v>
      </c>
      <c r="BW59" s="11">
        <f t="shared" si="68"/>
        <v>0</v>
      </c>
      <c r="BX59" s="11">
        <f t="shared" si="69"/>
        <v>0</v>
      </c>
      <c r="BY59" s="13">
        <f t="shared" si="70"/>
        <v>0</v>
      </c>
      <c r="BZ59" s="13">
        <f t="shared" si="71"/>
        <v>0</v>
      </c>
      <c r="CA59" s="11">
        <f t="shared" si="72"/>
        <v>0</v>
      </c>
      <c r="CB59" s="11">
        <f t="shared" si="73"/>
        <v>0</v>
      </c>
      <c r="CC59" s="11">
        <f t="shared" si="74"/>
        <v>0</v>
      </c>
      <c r="CD59" s="11">
        <f t="shared" si="75"/>
        <v>0</v>
      </c>
      <c r="CE59" s="11">
        <f t="shared" si="76"/>
        <v>0</v>
      </c>
      <c r="CF59" s="11">
        <f t="shared" si="77"/>
        <v>0</v>
      </c>
      <c r="CG59" s="11">
        <f t="shared" si="78"/>
        <v>0</v>
      </c>
      <c r="CH59" s="11">
        <f t="shared" si="79"/>
        <v>0</v>
      </c>
      <c r="CI59" s="11">
        <f t="shared" si="80"/>
        <v>0</v>
      </c>
      <c r="CJ59" s="11">
        <f t="shared" si="81"/>
        <v>0</v>
      </c>
      <c r="CK59" s="11">
        <f t="shared" si="82"/>
        <v>0</v>
      </c>
      <c r="CL59" s="11">
        <f t="shared" si="83"/>
        <v>0</v>
      </c>
      <c r="CM59" s="11">
        <f t="shared" si="84"/>
        <v>0</v>
      </c>
      <c r="CN59" s="11">
        <f t="shared" si="85"/>
        <v>0</v>
      </c>
      <c r="CO59" s="11">
        <f t="shared" si="86"/>
        <v>0</v>
      </c>
      <c r="CP59" s="11">
        <f t="shared" si="87"/>
        <v>0</v>
      </c>
      <c r="CQ59" s="11">
        <f t="shared" si="90"/>
        <v>150</v>
      </c>
      <c r="CR59" s="25">
        <f t="shared" si="93"/>
        <v>0</v>
      </c>
    </row>
    <row r="60" spans="1:96" ht="15.6" x14ac:dyDescent="0.3">
      <c r="A60" s="135"/>
      <c r="B60" s="20" t="s">
        <v>129</v>
      </c>
      <c r="C60" s="15"/>
      <c r="D60" s="15">
        <v>200</v>
      </c>
      <c r="E60" s="158"/>
      <c r="F60" s="90"/>
      <c r="G60" s="11">
        <f t="shared" si="0"/>
        <v>0</v>
      </c>
      <c r="H60" s="11">
        <f t="shared" si="1"/>
        <v>0</v>
      </c>
      <c r="I60" s="13">
        <f t="shared" si="2"/>
        <v>0</v>
      </c>
      <c r="J60" s="13">
        <f t="shared" si="3"/>
        <v>0</v>
      </c>
      <c r="K60" s="11">
        <f t="shared" si="4"/>
        <v>0</v>
      </c>
      <c r="L60" s="11">
        <f t="shared" si="5"/>
        <v>0</v>
      </c>
      <c r="M60" s="13">
        <f t="shared" si="6"/>
        <v>0</v>
      </c>
      <c r="N60" s="13">
        <f t="shared" si="7"/>
        <v>0</v>
      </c>
      <c r="O60" s="11">
        <f t="shared" si="8"/>
        <v>0</v>
      </c>
      <c r="P60" s="11">
        <f t="shared" si="9"/>
        <v>0</v>
      </c>
      <c r="Q60" s="13">
        <f t="shared" si="10"/>
        <v>0</v>
      </c>
      <c r="R60" s="13">
        <f t="shared" si="11"/>
        <v>0</v>
      </c>
      <c r="S60" s="11">
        <f t="shared" si="12"/>
        <v>0</v>
      </c>
      <c r="T60" s="11">
        <f t="shared" si="13"/>
        <v>0</v>
      </c>
      <c r="U60" s="13">
        <f t="shared" si="14"/>
        <v>0</v>
      </c>
      <c r="V60" s="13">
        <f t="shared" si="15"/>
        <v>0</v>
      </c>
      <c r="W60" s="11">
        <f t="shared" si="16"/>
        <v>0</v>
      </c>
      <c r="X60" s="11">
        <f t="shared" si="17"/>
        <v>0</v>
      </c>
      <c r="Y60" s="13">
        <f t="shared" si="18"/>
        <v>0</v>
      </c>
      <c r="Z60" s="13">
        <f t="shared" si="19"/>
        <v>0</v>
      </c>
      <c r="AA60" s="11">
        <f t="shared" si="20"/>
        <v>0</v>
      </c>
      <c r="AB60" s="11">
        <f t="shared" si="21"/>
        <v>0</v>
      </c>
      <c r="AC60" s="13">
        <f t="shared" si="22"/>
        <v>0</v>
      </c>
      <c r="AD60" s="13">
        <f t="shared" si="23"/>
        <v>200</v>
      </c>
      <c r="AE60" s="11">
        <f t="shared" si="24"/>
        <v>0</v>
      </c>
      <c r="AF60" s="11">
        <f t="shared" si="25"/>
        <v>0</v>
      </c>
      <c r="AG60" s="13">
        <f t="shared" si="26"/>
        <v>0</v>
      </c>
      <c r="AH60" s="13">
        <f t="shared" si="27"/>
        <v>0</v>
      </c>
      <c r="AI60" s="11">
        <f t="shared" si="28"/>
        <v>0</v>
      </c>
      <c r="AJ60" s="11">
        <f t="shared" si="29"/>
        <v>0</v>
      </c>
      <c r="AK60" s="13">
        <f t="shared" si="30"/>
        <v>0</v>
      </c>
      <c r="AL60" s="13">
        <f t="shared" si="31"/>
        <v>0</v>
      </c>
      <c r="AM60" s="11">
        <f t="shared" si="32"/>
        <v>0</v>
      </c>
      <c r="AN60" s="11">
        <f t="shared" si="33"/>
        <v>0</v>
      </c>
      <c r="AO60" s="13">
        <f t="shared" si="34"/>
        <v>0</v>
      </c>
      <c r="AP60" s="13">
        <f t="shared" si="35"/>
        <v>0</v>
      </c>
      <c r="AQ60" s="13">
        <f t="shared" si="36"/>
        <v>0</v>
      </c>
      <c r="AR60" s="13">
        <f t="shared" si="37"/>
        <v>0</v>
      </c>
      <c r="AS60" s="11">
        <f t="shared" si="38"/>
        <v>0</v>
      </c>
      <c r="AT60" s="11">
        <f t="shared" si="39"/>
        <v>0</v>
      </c>
      <c r="AU60" s="13">
        <f t="shared" si="40"/>
        <v>0</v>
      </c>
      <c r="AV60" s="13">
        <f t="shared" si="41"/>
        <v>0</v>
      </c>
      <c r="AW60" s="11">
        <f t="shared" si="42"/>
        <v>0</v>
      </c>
      <c r="AX60" s="11">
        <f t="shared" si="43"/>
        <v>0</v>
      </c>
      <c r="AY60" s="13">
        <f t="shared" si="44"/>
        <v>0</v>
      </c>
      <c r="AZ60" s="13">
        <f t="shared" si="45"/>
        <v>0</v>
      </c>
      <c r="BA60" s="11">
        <f t="shared" si="46"/>
        <v>0</v>
      </c>
      <c r="BB60" s="11">
        <f t="shared" si="47"/>
        <v>0</v>
      </c>
      <c r="BC60" s="11">
        <f t="shared" si="48"/>
        <v>0</v>
      </c>
      <c r="BD60" s="11">
        <f t="shared" si="49"/>
        <v>0</v>
      </c>
      <c r="BE60" s="13">
        <f t="shared" si="50"/>
        <v>0</v>
      </c>
      <c r="BF60" s="13">
        <f t="shared" si="51"/>
        <v>0</v>
      </c>
      <c r="BG60" s="11">
        <f t="shared" si="52"/>
        <v>0</v>
      </c>
      <c r="BH60" s="11">
        <f t="shared" si="53"/>
        <v>0</v>
      </c>
      <c r="BI60" s="13">
        <f t="shared" si="54"/>
        <v>0</v>
      </c>
      <c r="BJ60" s="13">
        <f t="shared" si="55"/>
        <v>0</v>
      </c>
      <c r="BK60" s="11">
        <f t="shared" si="56"/>
        <v>0</v>
      </c>
      <c r="BL60" s="11">
        <f t="shared" si="57"/>
        <v>0</v>
      </c>
      <c r="BM60" s="13">
        <f t="shared" si="58"/>
        <v>0</v>
      </c>
      <c r="BN60" s="13">
        <f t="shared" si="59"/>
        <v>0</v>
      </c>
      <c r="BO60" s="11">
        <f t="shared" si="60"/>
        <v>0</v>
      </c>
      <c r="BP60" s="11">
        <f t="shared" si="61"/>
        <v>0</v>
      </c>
      <c r="BQ60" s="13">
        <f t="shared" si="62"/>
        <v>0</v>
      </c>
      <c r="BR60" s="13">
        <f t="shared" si="63"/>
        <v>0</v>
      </c>
      <c r="BS60" s="11">
        <f t="shared" si="64"/>
        <v>0</v>
      </c>
      <c r="BT60" s="11">
        <f t="shared" si="65"/>
        <v>0</v>
      </c>
      <c r="BU60" s="13">
        <f t="shared" si="66"/>
        <v>0</v>
      </c>
      <c r="BV60" s="13">
        <f t="shared" si="67"/>
        <v>0</v>
      </c>
      <c r="BW60" s="11">
        <f t="shared" si="68"/>
        <v>0</v>
      </c>
      <c r="BX60" s="11">
        <f t="shared" si="69"/>
        <v>0</v>
      </c>
      <c r="BY60" s="13">
        <f t="shared" si="70"/>
        <v>0</v>
      </c>
      <c r="BZ60" s="13">
        <f t="shared" si="71"/>
        <v>0</v>
      </c>
      <c r="CA60" s="11">
        <f t="shared" si="72"/>
        <v>0</v>
      </c>
      <c r="CB60" s="11">
        <f t="shared" si="73"/>
        <v>0</v>
      </c>
      <c r="CC60" s="11">
        <f t="shared" si="74"/>
        <v>0</v>
      </c>
      <c r="CD60" s="11">
        <f t="shared" si="75"/>
        <v>0</v>
      </c>
      <c r="CE60" s="11">
        <f t="shared" si="76"/>
        <v>0</v>
      </c>
      <c r="CF60" s="11">
        <f t="shared" si="77"/>
        <v>0</v>
      </c>
      <c r="CG60" s="11">
        <f t="shared" si="78"/>
        <v>0</v>
      </c>
      <c r="CH60" s="11">
        <f t="shared" si="79"/>
        <v>0</v>
      </c>
      <c r="CI60" s="11">
        <f t="shared" si="80"/>
        <v>0</v>
      </c>
      <c r="CJ60" s="11">
        <f t="shared" si="81"/>
        <v>0</v>
      </c>
      <c r="CK60" s="11">
        <f t="shared" si="82"/>
        <v>0</v>
      </c>
      <c r="CL60" s="11">
        <f t="shared" si="83"/>
        <v>0</v>
      </c>
      <c r="CM60" s="11">
        <f t="shared" si="84"/>
        <v>0</v>
      </c>
      <c r="CN60" s="11">
        <f t="shared" si="85"/>
        <v>0</v>
      </c>
      <c r="CO60" s="11">
        <f t="shared" si="86"/>
        <v>0</v>
      </c>
      <c r="CP60" s="11">
        <f t="shared" si="87"/>
        <v>0</v>
      </c>
      <c r="CQ60" s="11">
        <f t="shared" si="90"/>
        <v>200</v>
      </c>
      <c r="CR60" s="25">
        <f t="shared" si="93"/>
        <v>0</v>
      </c>
    </row>
    <row r="61" spans="1:96" ht="15.6" x14ac:dyDescent="0.3">
      <c r="A61" s="139"/>
      <c r="B61" s="20" t="s">
        <v>2</v>
      </c>
      <c r="C61" s="15"/>
      <c r="D61" s="15">
        <v>100</v>
      </c>
      <c r="E61" s="152"/>
      <c r="F61" s="90"/>
      <c r="G61" s="11">
        <f t="shared" si="0"/>
        <v>0</v>
      </c>
      <c r="H61" s="11">
        <f t="shared" si="1"/>
        <v>100</v>
      </c>
      <c r="I61" s="13">
        <f t="shared" si="2"/>
        <v>0</v>
      </c>
      <c r="J61" s="13">
        <f t="shared" si="3"/>
        <v>0</v>
      </c>
      <c r="K61" s="11">
        <f t="shared" si="4"/>
        <v>0</v>
      </c>
      <c r="L61" s="11">
        <f t="shared" si="5"/>
        <v>0</v>
      </c>
      <c r="M61" s="13">
        <f t="shared" si="6"/>
        <v>0</v>
      </c>
      <c r="N61" s="13">
        <f t="shared" si="7"/>
        <v>0</v>
      </c>
      <c r="O61" s="11">
        <f t="shared" si="8"/>
        <v>0</v>
      </c>
      <c r="P61" s="11">
        <f t="shared" si="9"/>
        <v>0</v>
      </c>
      <c r="Q61" s="13">
        <f t="shared" si="10"/>
        <v>0</v>
      </c>
      <c r="R61" s="13">
        <f t="shared" si="11"/>
        <v>0</v>
      </c>
      <c r="S61" s="11">
        <f t="shared" si="12"/>
        <v>0</v>
      </c>
      <c r="T61" s="11">
        <f t="shared" si="13"/>
        <v>0</v>
      </c>
      <c r="U61" s="13">
        <f t="shared" si="14"/>
        <v>0</v>
      </c>
      <c r="V61" s="13">
        <f t="shared" si="15"/>
        <v>0</v>
      </c>
      <c r="W61" s="11">
        <f t="shared" si="16"/>
        <v>0</v>
      </c>
      <c r="X61" s="11">
        <f t="shared" si="17"/>
        <v>0</v>
      </c>
      <c r="Y61" s="13">
        <f t="shared" si="18"/>
        <v>0</v>
      </c>
      <c r="Z61" s="13">
        <f t="shared" si="19"/>
        <v>0</v>
      </c>
      <c r="AA61" s="11">
        <f t="shared" si="20"/>
        <v>0</v>
      </c>
      <c r="AB61" s="11">
        <f t="shared" si="21"/>
        <v>0</v>
      </c>
      <c r="AC61" s="13">
        <f t="shared" si="22"/>
        <v>0</v>
      </c>
      <c r="AD61" s="13">
        <f t="shared" si="23"/>
        <v>0</v>
      </c>
      <c r="AE61" s="11">
        <f t="shared" si="24"/>
        <v>0</v>
      </c>
      <c r="AF61" s="11">
        <f t="shared" si="25"/>
        <v>0</v>
      </c>
      <c r="AG61" s="13">
        <f t="shared" si="26"/>
        <v>0</v>
      </c>
      <c r="AH61" s="13">
        <f t="shared" si="27"/>
        <v>0</v>
      </c>
      <c r="AI61" s="11">
        <f t="shared" si="28"/>
        <v>0</v>
      </c>
      <c r="AJ61" s="11">
        <f t="shared" si="29"/>
        <v>0</v>
      </c>
      <c r="AK61" s="13">
        <f t="shared" si="30"/>
        <v>0</v>
      </c>
      <c r="AL61" s="13">
        <f t="shared" si="31"/>
        <v>0</v>
      </c>
      <c r="AM61" s="11">
        <f t="shared" si="32"/>
        <v>0</v>
      </c>
      <c r="AN61" s="11">
        <f t="shared" si="33"/>
        <v>0</v>
      </c>
      <c r="AO61" s="13">
        <f t="shared" si="34"/>
        <v>0</v>
      </c>
      <c r="AP61" s="13">
        <f t="shared" si="35"/>
        <v>0</v>
      </c>
      <c r="AQ61" s="13">
        <f t="shared" si="36"/>
        <v>0</v>
      </c>
      <c r="AR61" s="13">
        <f t="shared" si="37"/>
        <v>0</v>
      </c>
      <c r="AS61" s="11">
        <f t="shared" si="38"/>
        <v>0</v>
      </c>
      <c r="AT61" s="11">
        <f t="shared" si="39"/>
        <v>0</v>
      </c>
      <c r="AU61" s="13">
        <f t="shared" si="40"/>
        <v>0</v>
      </c>
      <c r="AV61" s="13">
        <f t="shared" si="41"/>
        <v>0</v>
      </c>
      <c r="AW61" s="11">
        <f t="shared" si="42"/>
        <v>0</v>
      </c>
      <c r="AX61" s="11">
        <f t="shared" si="43"/>
        <v>0</v>
      </c>
      <c r="AY61" s="13">
        <f t="shared" si="44"/>
        <v>0</v>
      </c>
      <c r="AZ61" s="13">
        <f t="shared" si="45"/>
        <v>0</v>
      </c>
      <c r="BA61" s="11">
        <f t="shared" si="46"/>
        <v>0</v>
      </c>
      <c r="BB61" s="11">
        <f t="shared" si="47"/>
        <v>0</v>
      </c>
      <c r="BC61" s="11">
        <f t="shared" si="48"/>
        <v>0</v>
      </c>
      <c r="BD61" s="11">
        <f t="shared" si="49"/>
        <v>0</v>
      </c>
      <c r="BE61" s="13">
        <f t="shared" si="50"/>
        <v>0</v>
      </c>
      <c r="BF61" s="13">
        <f t="shared" si="51"/>
        <v>0</v>
      </c>
      <c r="BG61" s="11">
        <f t="shared" si="52"/>
        <v>0</v>
      </c>
      <c r="BH61" s="11">
        <f t="shared" si="53"/>
        <v>0</v>
      </c>
      <c r="BI61" s="13">
        <f t="shared" si="54"/>
        <v>0</v>
      </c>
      <c r="BJ61" s="13">
        <f t="shared" si="55"/>
        <v>0</v>
      </c>
      <c r="BK61" s="11">
        <f t="shared" si="56"/>
        <v>0</v>
      </c>
      <c r="BL61" s="11">
        <f t="shared" si="57"/>
        <v>0</v>
      </c>
      <c r="BM61" s="13">
        <f t="shared" si="58"/>
        <v>0</v>
      </c>
      <c r="BN61" s="13">
        <f t="shared" si="59"/>
        <v>0</v>
      </c>
      <c r="BO61" s="11">
        <f t="shared" si="60"/>
        <v>0</v>
      </c>
      <c r="BP61" s="11">
        <f t="shared" si="61"/>
        <v>0</v>
      </c>
      <c r="BQ61" s="13">
        <f t="shared" si="62"/>
        <v>0</v>
      </c>
      <c r="BR61" s="13">
        <f t="shared" si="63"/>
        <v>0</v>
      </c>
      <c r="BS61" s="11">
        <f t="shared" si="64"/>
        <v>0</v>
      </c>
      <c r="BT61" s="11">
        <f t="shared" si="65"/>
        <v>0</v>
      </c>
      <c r="BU61" s="13">
        <f t="shared" si="66"/>
        <v>0</v>
      </c>
      <c r="BV61" s="13">
        <f t="shared" si="67"/>
        <v>0</v>
      </c>
      <c r="BW61" s="11">
        <f t="shared" si="68"/>
        <v>0</v>
      </c>
      <c r="BX61" s="11">
        <f t="shared" si="69"/>
        <v>0</v>
      </c>
      <c r="BY61" s="13">
        <f t="shared" si="70"/>
        <v>0</v>
      </c>
      <c r="BZ61" s="13">
        <f t="shared" si="71"/>
        <v>0</v>
      </c>
      <c r="CA61" s="11">
        <f t="shared" si="72"/>
        <v>0</v>
      </c>
      <c r="CB61" s="11">
        <f t="shared" si="73"/>
        <v>0</v>
      </c>
      <c r="CC61" s="11">
        <f t="shared" si="74"/>
        <v>0</v>
      </c>
      <c r="CD61" s="11">
        <f t="shared" si="75"/>
        <v>0</v>
      </c>
      <c r="CE61" s="11">
        <f t="shared" si="76"/>
        <v>0</v>
      </c>
      <c r="CF61" s="11">
        <f t="shared" si="77"/>
        <v>0</v>
      </c>
      <c r="CG61" s="11">
        <f t="shared" si="78"/>
        <v>0</v>
      </c>
      <c r="CH61" s="11">
        <f t="shared" si="79"/>
        <v>0</v>
      </c>
      <c r="CI61" s="11">
        <f t="shared" si="80"/>
        <v>0</v>
      </c>
      <c r="CJ61" s="11">
        <f t="shared" si="81"/>
        <v>0</v>
      </c>
      <c r="CK61" s="11">
        <f t="shared" si="82"/>
        <v>0</v>
      </c>
      <c r="CL61" s="11">
        <f t="shared" si="83"/>
        <v>0</v>
      </c>
      <c r="CM61" s="11">
        <f t="shared" si="84"/>
        <v>0</v>
      </c>
      <c r="CN61" s="11">
        <f t="shared" si="85"/>
        <v>0</v>
      </c>
      <c r="CO61" s="11">
        <f t="shared" si="86"/>
        <v>0</v>
      </c>
      <c r="CP61" s="11">
        <f t="shared" si="87"/>
        <v>0</v>
      </c>
      <c r="CQ61" s="11">
        <f t="shared" si="90"/>
        <v>100</v>
      </c>
      <c r="CR61" s="25">
        <f t="shared" si="93"/>
        <v>0</v>
      </c>
    </row>
    <row r="62" spans="1:96" ht="15.6" x14ac:dyDescent="0.3">
      <c r="A62" s="147">
        <v>44607</v>
      </c>
      <c r="B62" s="19" t="s">
        <v>36</v>
      </c>
      <c r="C62" s="16">
        <v>100</v>
      </c>
      <c r="D62" s="16"/>
      <c r="E62" s="132"/>
      <c r="F62" s="90"/>
      <c r="G62" s="11">
        <f t="shared" si="0"/>
        <v>0</v>
      </c>
      <c r="H62" s="11">
        <f t="shared" si="1"/>
        <v>0</v>
      </c>
      <c r="I62" s="13">
        <f t="shared" si="2"/>
        <v>0</v>
      </c>
      <c r="J62" s="13">
        <f t="shared" si="3"/>
        <v>0</v>
      </c>
      <c r="K62" s="11">
        <f t="shared" si="4"/>
        <v>0</v>
      </c>
      <c r="L62" s="11">
        <f t="shared" si="5"/>
        <v>0</v>
      </c>
      <c r="M62" s="13">
        <f t="shared" si="6"/>
        <v>0</v>
      </c>
      <c r="N62" s="13">
        <f t="shared" si="7"/>
        <v>0</v>
      </c>
      <c r="O62" s="11">
        <f t="shared" si="8"/>
        <v>0</v>
      </c>
      <c r="P62" s="11">
        <f t="shared" si="9"/>
        <v>0</v>
      </c>
      <c r="Q62" s="13">
        <f t="shared" si="10"/>
        <v>0</v>
      </c>
      <c r="R62" s="13">
        <f t="shared" si="11"/>
        <v>0</v>
      </c>
      <c r="S62" s="11">
        <f t="shared" si="12"/>
        <v>0</v>
      </c>
      <c r="T62" s="11">
        <f t="shared" si="13"/>
        <v>0</v>
      </c>
      <c r="U62" s="13">
        <f t="shared" si="14"/>
        <v>0</v>
      </c>
      <c r="V62" s="13">
        <f t="shared" si="15"/>
        <v>0</v>
      </c>
      <c r="W62" s="11">
        <f t="shared" si="16"/>
        <v>0</v>
      </c>
      <c r="X62" s="11">
        <f t="shared" si="17"/>
        <v>0</v>
      </c>
      <c r="Y62" s="13">
        <f t="shared" si="18"/>
        <v>0</v>
      </c>
      <c r="Z62" s="13">
        <f t="shared" si="19"/>
        <v>0</v>
      </c>
      <c r="AA62" s="11">
        <f t="shared" si="20"/>
        <v>0</v>
      </c>
      <c r="AB62" s="11">
        <f t="shared" si="21"/>
        <v>0</v>
      </c>
      <c r="AC62" s="13">
        <f t="shared" si="22"/>
        <v>0</v>
      </c>
      <c r="AD62" s="13">
        <f t="shared" si="23"/>
        <v>0</v>
      </c>
      <c r="AE62" s="11">
        <f t="shared" si="24"/>
        <v>0</v>
      </c>
      <c r="AF62" s="11">
        <f t="shared" si="25"/>
        <v>0</v>
      </c>
      <c r="AG62" s="13">
        <f t="shared" si="26"/>
        <v>0</v>
      </c>
      <c r="AH62" s="13">
        <f t="shared" si="27"/>
        <v>0</v>
      </c>
      <c r="AI62" s="11">
        <f t="shared" si="28"/>
        <v>0</v>
      </c>
      <c r="AJ62" s="11">
        <f t="shared" si="29"/>
        <v>0</v>
      </c>
      <c r="AK62" s="13">
        <f t="shared" si="30"/>
        <v>0</v>
      </c>
      <c r="AL62" s="13">
        <f t="shared" si="31"/>
        <v>0</v>
      </c>
      <c r="AM62" s="112">
        <f t="shared" si="32"/>
        <v>100</v>
      </c>
      <c r="AN62" s="11">
        <f t="shared" si="33"/>
        <v>0</v>
      </c>
      <c r="AO62" s="13">
        <f t="shared" si="34"/>
        <v>0</v>
      </c>
      <c r="AP62" s="13">
        <f t="shared" si="35"/>
        <v>0</v>
      </c>
      <c r="AQ62" s="13">
        <f t="shared" si="36"/>
        <v>0</v>
      </c>
      <c r="AR62" s="13">
        <f t="shared" si="37"/>
        <v>0</v>
      </c>
      <c r="AS62" s="11">
        <f t="shared" si="38"/>
        <v>0</v>
      </c>
      <c r="AT62" s="11">
        <f t="shared" si="39"/>
        <v>0</v>
      </c>
      <c r="AU62" s="13">
        <f t="shared" si="40"/>
        <v>0</v>
      </c>
      <c r="AV62" s="13">
        <f t="shared" si="41"/>
        <v>0</v>
      </c>
      <c r="AW62" s="11">
        <f t="shared" si="42"/>
        <v>0</v>
      </c>
      <c r="AX62" s="11">
        <f t="shared" si="43"/>
        <v>0</v>
      </c>
      <c r="AY62" s="13">
        <f t="shared" si="44"/>
        <v>0</v>
      </c>
      <c r="AZ62" s="13">
        <f t="shared" si="45"/>
        <v>0</v>
      </c>
      <c r="BA62" s="11">
        <f t="shared" si="46"/>
        <v>0</v>
      </c>
      <c r="BB62" s="11">
        <f t="shared" si="47"/>
        <v>0</v>
      </c>
      <c r="BC62" s="11">
        <f t="shared" si="48"/>
        <v>0</v>
      </c>
      <c r="BD62" s="11">
        <f t="shared" si="49"/>
        <v>0</v>
      </c>
      <c r="BE62" s="13">
        <f t="shared" si="50"/>
        <v>0</v>
      </c>
      <c r="BF62" s="13">
        <f t="shared" si="51"/>
        <v>0</v>
      </c>
      <c r="BG62" s="11">
        <f t="shared" si="52"/>
        <v>0</v>
      </c>
      <c r="BH62" s="11">
        <f t="shared" si="53"/>
        <v>0</v>
      </c>
      <c r="BI62" s="13">
        <f t="shared" si="54"/>
        <v>0</v>
      </c>
      <c r="BJ62" s="13">
        <f t="shared" si="55"/>
        <v>0</v>
      </c>
      <c r="BK62" s="11">
        <f t="shared" si="56"/>
        <v>0</v>
      </c>
      <c r="BL62" s="11">
        <f t="shared" si="57"/>
        <v>0</v>
      </c>
      <c r="BM62" s="13">
        <f t="shared" si="58"/>
        <v>0</v>
      </c>
      <c r="BN62" s="13">
        <f t="shared" si="59"/>
        <v>0</v>
      </c>
      <c r="BO62" s="11">
        <f t="shared" si="60"/>
        <v>0</v>
      </c>
      <c r="BP62" s="11">
        <f t="shared" si="61"/>
        <v>0</v>
      </c>
      <c r="BQ62" s="13">
        <f t="shared" si="62"/>
        <v>0</v>
      </c>
      <c r="BR62" s="13">
        <f t="shared" si="63"/>
        <v>0</v>
      </c>
      <c r="BS62" s="11">
        <f t="shared" si="64"/>
        <v>0</v>
      </c>
      <c r="BT62" s="11">
        <f t="shared" si="65"/>
        <v>0</v>
      </c>
      <c r="BU62" s="13">
        <f t="shared" si="66"/>
        <v>0</v>
      </c>
      <c r="BV62" s="13">
        <f t="shared" si="67"/>
        <v>0</v>
      </c>
      <c r="BW62" s="11">
        <f t="shared" si="68"/>
        <v>0</v>
      </c>
      <c r="BX62" s="11">
        <f t="shared" si="69"/>
        <v>0</v>
      </c>
      <c r="BY62" s="13">
        <f t="shared" si="70"/>
        <v>0</v>
      </c>
      <c r="BZ62" s="13">
        <f t="shared" si="71"/>
        <v>0</v>
      </c>
      <c r="CA62" s="11">
        <f t="shared" si="72"/>
        <v>0</v>
      </c>
      <c r="CB62" s="11">
        <f t="shared" si="73"/>
        <v>0</v>
      </c>
      <c r="CC62" s="11">
        <f t="shared" si="74"/>
        <v>0</v>
      </c>
      <c r="CD62" s="11">
        <f t="shared" si="75"/>
        <v>0</v>
      </c>
      <c r="CE62" s="11">
        <f t="shared" si="76"/>
        <v>0</v>
      </c>
      <c r="CF62" s="11">
        <f t="shared" si="77"/>
        <v>0</v>
      </c>
      <c r="CG62" s="11">
        <f t="shared" si="78"/>
        <v>0</v>
      </c>
      <c r="CH62" s="11">
        <f t="shared" si="79"/>
        <v>0</v>
      </c>
      <c r="CI62" s="11">
        <f t="shared" si="80"/>
        <v>0</v>
      </c>
      <c r="CJ62" s="11">
        <f t="shared" si="81"/>
        <v>0</v>
      </c>
      <c r="CK62" s="11">
        <f t="shared" si="82"/>
        <v>0</v>
      </c>
      <c r="CL62" s="11">
        <f t="shared" si="83"/>
        <v>0</v>
      </c>
      <c r="CM62" s="11">
        <f t="shared" si="84"/>
        <v>0</v>
      </c>
      <c r="CN62" s="11">
        <f t="shared" si="85"/>
        <v>0</v>
      </c>
      <c r="CO62" s="11">
        <f t="shared" si="86"/>
        <v>0</v>
      </c>
      <c r="CP62" s="11">
        <f t="shared" si="87"/>
        <v>0</v>
      </c>
      <c r="CQ62" s="11">
        <f t="shared" si="90"/>
        <v>100</v>
      </c>
      <c r="CR62" s="25">
        <f t="shared" si="93"/>
        <v>0</v>
      </c>
    </row>
    <row r="63" spans="1:96" ht="15.6" x14ac:dyDescent="0.3">
      <c r="A63" s="148"/>
      <c r="B63" s="19" t="s">
        <v>2</v>
      </c>
      <c r="C63" s="16"/>
      <c r="D63" s="16">
        <v>100</v>
      </c>
      <c r="E63" s="133"/>
      <c r="F63" s="90"/>
      <c r="G63" s="11">
        <f t="shared" si="0"/>
        <v>0</v>
      </c>
      <c r="H63" s="11">
        <f t="shared" si="1"/>
        <v>100</v>
      </c>
      <c r="I63" s="13">
        <f t="shared" si="2"/>
        <v>0</v>
      </c>
      <c r="J63" s="13">
        <f t="shared" si="3"/>
        <v>0</v>
      </c>
      <c r="K63" s="11">
        <f t="shared" si="4"/>
        <v>0</v>
      </c>
      <c r="L63" s="11">
        <f t="shared" si="5"/>
        <v>0</v>
      </c>
      <c r="M63" s="13">
        <f t="shared" si="6"/>
        <v>0</v>
      </c>
      <c r="N63" s="13">
        <f t="shared" si="7"/>
        <v>0</v>
      </c>
      <c r="O63" s="11">
        <f t="shared" si="8"/>
        <v>0</v>
      </c>
      <c r="P63" s="11">
        <f t="shared" si="9"/>
        <v>0</v>
      </c>
      <c r="Q63" s="13">
        <f t="shared" si="10"/>
        <v>0</v>
      </c>
      <c r="R63" s="13">
        <f t="shared" si="11"/>
        <v>0</v>
      </c>
      <c r="S63" s="11">
        <f t="shared" si="12"/>
        <v>0</v>
      </c>
      <c r="T63" s="11">
        <f t="shared" si="13"/>
        <v>0</v>
      </c>
      <c r="U63" s="13">
        <f t="shared" si="14"/>
        <v>0</v>
      </c>
      <c r="V63" s="13">
        <f t="shared" si="15"/>
        <v>0</v>
      </c>
      <c r="W63" s="11">
        <f t="shared" si="16"/>
        <v>0</v>
      </c>
      <c r="X63" s="11">
        <f t="shared" si="17"/>
        <v>0</v>
      </c>
      <c r="Y63" s="13">
        <f t="shared" si="18"/>
        <v>0</v>
      </c>
      <c r="Z63" s="13">
        <f t="shared" si="19"/>
        <v>0</v>
      </c>
      <c r="AA63" s="11">
        <f t="shared" si="20"/>
        <v>0</v>
      </c>
      <c r="AB63" s="11">
        <f t="shared" si="21"/>
        <v>0</v>
      </c>
      <c r="AC63" s="13">
        <f t="shared" si="22"/>
        <v>0</v>
      </c>
      <c r="AD63" s="13">
        <f t="shared" si="23"/>
        <v>0</v>
      </c>
      <c r="AE63" s="11">
        <f t="shared" si="24"/>
        <v>0</v>
      </c>
      <c r="AF63" s="11">
        <f t="shared" si="25"/>
        <v>0</v>
      </c>
      <c r="AG63" s="13">
        <f t="shared" si="26"/>
        <v>0</v>
      </c>
      <c r="AH63" s="13">
        <f t="shared" si="27"/>
        <v>0</v>
      </c>
      <c r="AI63" s="11">
        <f t="shared" si="28"/>
        <v>0</v>
      </c>
      <c r="AJ63" s="11">
        <f t="shared" si="29"/>
        <v>0</v>
      </c>
      <c r="AK63" s="13">
        <f t="shared" si="30"/>
        <v>0</v>
      </c>
      <c r="AL63" s="13">
        <f t="shared" si="31"/>
        <v>0</v>
      </c>
      <c r="AM63" s="11">
        <f t="shared" si="32"/>
        <v>0</v>
      </c>
      <c r="AN63" s="11">
        <f t="shared" si="33"/>
        <v>0</v>
      </c>
      <c r="AO63" s="13">
        <f t="shared" si="34"/>
        <v>0</v>
      </c>
      <c r="AP63" s="13">
        <f t="shared" si="35"/>
        <v>0</v>
      </c>
      <c r="AQ63" s="13">
        <f t="shared" si="36"/>
        <v>0</v>
      </c>
      <c r="AR63" s="13">
        <f t="shared" si="37"/>
        <v>0</v>
      </c>
      <c r="AS63" s="11">
        <f t="shared" si="38"/>
        <v>0</v>
      </c>
      <c r="AT63" s="11">
        <f t="shared" si="39"/>
        <v>0</v>
      </c>
      <c r="AU63" s="13">
        <f t="shared" si="40"/>
        <v>0</v>
      </c>
      <c r="AV63" s="13">
        <f t="shared" si="41"/>
        <v>0</v>
      </c>
      <c r="AW63" s="11">
        <f t="shared" si="42"/>
        <v>0</v>
      </c>
      <c r="AX63" s="11">
        <f t="shared" si="43"/>
        <v>0</v>
      </c>
      <c r="AY63" s="13">
        <f t="shared" si="44"/>
        <v>0</v>
      </c>
      <c r="AZ63" s="13">
        <f t="shared" si="45"/>
        <v>0</v>
      </c>
      <c r="BA63" s="11">
        <f t="shared" si="46"/>
        <v>0</v>
      </c>
      <c r="BB63" s="11">
        <f t="shared" si="47"/>
        <v>0</v>
      </c>
      <c r="BC63" s="11">
        <f t="shared" si="48"/>
        <v>0</v>
      </c>
      <c r="BD63" s="11">
        <f t="shared" si="49"/>
        <v>0</v>
      </c>
      <c r="BE63" s="13">
        <f t="shared" si="50"/>
        <v>0</v>
      </c>
      <c r="BF63" s="13">
        <f t="shared" si="51"/>
        <v>0</v>
      </c>
      <c r="BG63" s="11">
        <f t="shared" si="52"/>
        <v>0</v>
      </c>
      <c r="BH63" s="11">
        <f t="shared" si="53"/>
        <v>0</v>
      </c>
      <c r="BI63" s="13">
        <f t="shared" si="54"/>
        <v>0</v>
      </c>
      <c r="BJ63" s="13">
        <f t="shared" si="55"/>
        <v>0</v>
      </c>
      <c r="BK63" s="11">
        <f t="shared" si="56"/>
        <v>0</v>
      </c>
      <c r="BL63" s="11">
        <f t="shared" si="57"/>
        <v>0</v>
      </c>
      <c r="BM63" s="13">
        <f t="shared" si="58"/>
        <v>0</v>
      </c>
      <c r="BN63" s="13">
        <f t="shared" si="59"/>
        <v>0</v>
      </c>
      <c r="BO63" s="11">
        <f t="shared" si="60"/>
        <v>0</v>
      </c>
      <c r="BP63" s="11">
        <f t="shared" si="61"/>
        <v>0</v>
      </c>
      <c r="BQ63" s="13">
        <f t="shared" si="62"/>
        <v>0</v>
      </c>
      <c r="BR63" s="13">
        <f t="shared" si="63"/>
        <v>0</v>
      </c>
      <c r="BS63" s="11">
        <f t="shared" si="64"/>
        <v>0</v>
      </c>
      <c r="BT63" s="11">
        <f t="shared" si="65"/>
        <v>0</v>
      </c>
      <c r="BU63" s="13">
        <f t="shared" si="66"/>
        <v>0</v>
      </c>
      <c r="BV63" s="13">
        <f t="shared" si="67"/>
        <v>0</v>
      </c>
      <c r="BW63" s="11">
        <f t="shared" si="68"/>
        <v>0</v>
      </c>
      <c r="BX63" s="11">
        <f t="shared" si="69"/>
        <v>0</v>
      </c>
      <c r="BY63" s="13">
        <f t="shared" si="70"/>
        <v>0</v>
      </c>
      <c r="BZ63" s="13">
        <f t="shared" si="71"/>
        <v>0</v>
      </c>
      <c r="CA63" s="11">
        <f t="shared" si="72"/>
        <v>0</v>
      </c>
      <c r="CB63" s="11">
        <f t="shared" si="73"/>
        <v>0</v>
      </c>
      <c r="CC63" s="11">
        <f t="shared" si="74"/>
        <v>0</v>
      </c>
      <c r="CD63" s="11">
        <f t="shared" si="75"/>
        <v>0</v>
      </c>
      <c r="CE63" s="11">
        <f t="shared" si="76"/>
        <v>0</v>
      </c>
      <c r="CF63" s="11">
        <f t="shared" si="77"/>
        <v>0</v>
      </c>
      <c r="CG63" s="11">
        <f t="shared" si="78"/>
        <v>0</v>
      </c>
      <c r="CH63" s="11">
        <f t="shared" si="79"/>
        <v>0</v>
      </c>
      <c r="CI63" s="11">
        <f t="shared" si="80"/>
        <v>0</v>
      </c>
      <c r="CJ63" s="11">
        <f t="shared" si="81"/>
        <v>0</v>
      </c>
      <c r="CK63" s="11">
        <f t="shared" si="82"/>
        <v>0</v>
      </c>
      <c r="CL63" s="11">
        <f t="shared" si="83"/>
        <v>0</v>
      </c>
      <c r="CM63" s="11">
        <f t="shared" si="84"/>
        <v>0</v>
      </c>
      <c r="CN63" s="11">
        <f t="shared" si="85"/>
        <v>0</v>
      </c>
      <c r="CO63" s="11">
        <f t="shared" si="86"/>
        <v>0</v>
      </c>
      <c r="CP63" s="11">
        <f t="shared" si="87"/>
        <v>0</v>
      </c>
      <c r="CQ63" s="11">
        <f t="shared" si="90"/>
        <v>100</v>
      </c>
      <c r="CR63" s="25">
        <f t="shared" si="93"/>
        <v>0</v>
      </c>
    </row>
    <row r="64" spans="1:96" ht="15.6" x14ac:dyDescent="0.3">
      <c r="A64" s="134">
        <v>44607</v>
      </c>
      <c r="B64" s="20" t="s">
        <v>29</v>
      </c>
      <c r="C64" s="15">
        <v>30.912162162162161</v>
      </c>
      <c r="D64" s="15"/>
      <c r="E64" s="151"/>
      <c r="F64" s="90"/>
      <c r="G64" s="11">
        <f t="shared" si="0"/>
        <v>0</v>
      </c>
      <c r="H64" s="11">
        <f t="shared" si="1"/>
        <v>0</v>
      </c>
      <c r="I64" s="13">
        <f t="shared" si="2"/>
        <v>0</v>
      </c>
      <c r="J64" s="13">
        <f t="shared" si="3"/>
        <v>0</v>
      </c>
      <c r="K64" s="11">
        <f t="shared" si="4"/>
        <v>0</v>
      </c>
      <c r="L64" s="11">
        <f t="shared" si="5"/>
        <v>0</v>
      </c>
      <c r="M64" s="13">
        <f t="shared" si="6"/>
        <v>0</v>
      </c>
      <c r="N64" s="13">
        <f t="shared" si="7"/>
        <v>0</v>
      </c>
      <c r="O64" s="11">
        <f t="shared" si="8"/>
        <v>0</v>
      </c>
      <c r="P64" s="11">
        <f t="shared" si="9"/>
        <v>0</v>
      </c>
      <c r="Q64" s="13">
        <f t="shared" si="10"/>
        <v>0</v>
      </c>
      <c r="R64" s="13">
        <f t="shared" si="11"/>
        <v>0</v>
      </c>
      <c r="S64" s="11">
        <f t="shared" si="12"/>
        <v>0</v>
      </c>
      <c r="T64" s="11">
        <f t="shared" si="13"/>
        <v>0</v>
      </c>
      <c r="U64" s="13">
        <f t="shared" si="14"/>
        <v>0</v>
      </c>
      <c r="V64" s="13">
        <f t="shared" si="15"/>
        <v>0</v>
      </c>
      <c r="W64" s="112">
        <f t="shared" si="16"/>
        <v>30.912162162162161</v>
      </c>
      <c r="X64" s="11">
        <f t="shared" si="17"/>
        <v>0</v>
      </c>
      <c r="Y64" s="13">
        <f t="shared" si="18"/>
        <v>0</v>
      </c>
      <c r="Z64" s="13">
        <f t="shared" si="19"/>
        <v>0</v>
      </c>
      <c r="AA64" s="11">
        <f t="shared" si="20"/>
        <v>0</v>
      </c>
      <c r="AB64" s="11">
        <f t="shared" si="21"/>
        <v>0</v>
      </c>
      <c r="AC64" s="13">
        <f t="shared" si="22"/>
        <v>0</v>
      </c>
      <c r="AD64" s="13">
        <f t="shared" si="23"/>
        <v>0</v>
      </c>
      <c r="AE64" s="11">
        <f t="shared" si="24"/>
        <v>0</v>
      </c>
      <c r="AF64" s="11">
        <f t="shared" si="25"/>
        <v>0</v>
      </c>
      <c r="AG64" s="13">
        <f t="shared" si="26"/>
        <v>0</v>
      </c>
      <c r="AH64" s="13">
        <f t="shared" si="27"/>
        <v>0</v>
      </c>
      <c r="AI64" s="11">
        <f t="shared" si="28"/>
        <v>0</v>
      </c>
      <c r="AJ64" s="11">
        <f t="shared" si="29"/>
        <v>0</v>
      </c>
      <c r="AK64" s="13">
        <f t="shared" si="30"/>
        <v>0</v>
      </c>
      <c r="AL64" s="13">
        <f t="shared" si="31"/>
        <v>0</v>
      </c>
      <c r="AM64" s="11">
        <f t="shared" si="32"/>
        <v>0</v>
      </c>
      <c r="AN64" s="11">
        <f t="shared" si="33"/>
        <v>0</v>
      </c>
      <c r="AO64" s="13">
        <f t="shared" si="34"/>
        <v>0</v>
      </c>
      <c r="AP64" s="13">
        <f t="shared" si="35"/>
        <v>0</v>
      </c>
      <c r="AQ64" s="13">
        <f t="shared" si="36"/>
        <v>0</v>
      </c>
      <c r="AR64" s="13">
        <f t="shared" si="37"/>
        <v>0</v>
      </c>
      <c r="AS64" s="11">
        <f t="shared" si="38"/>
        <v>0</v>
      </c>
      <c r="AT64" s="11">
        <f t="shared" si="39"/>
        <v>0</v>
      </c>
      <c r="AU64" s="13">
        <f t="shared" si="40"/>
        <v>0</v>
      </c>
      <c r="AV64" s="13">
        <f t="shared" si="41"/>
        <v>0</v>
      </c>
      <c r="AW64" s="11">
        <f t="shared" si="42"/>
        <v>0</v>
      </c>
      <c r="AX64" s="11">
        <f t="shared" si="43"/>
        <v>0</v>
      </c>
      <c r="AY64" s="13">
        <f t="shared" si="44"/>
        <v>0</v>
      </c>
      <c r="AZ64" s="13">
        <f t="shared" si="45"/>
        <v>0</v>
      </c>
      <c r="BA64" s="11">
        <f t="shared" si="46"/>
        <v>0</v>
      </c>
      <c r="BB64" s="11">
        <f t="shared" si="47"/>
        <v>0</v>
      </c>
      <c r="BC64" s="11">
        <f t="shared" si="48"/>
        <v>0</v>
      </c>
      <c r="BD64" s="11">
        <f t="shared" si="49"/>
        <v>0</v>
      </c>
      <c r="BE64" s="13">
        <f t="shared" si="50"/>
        <v>0</v>
      </c>
      <c r="BF64" s="13">
        <f t="shared" si="51"/>
        <v>0</v>
      </c>
      <c r="BG64" s="11">
        <f t="shared" si="52"/>
        <v>0</v>
      </c>
      <c r="BH64" s="11">
        <f t="shared" si="53"/>
        <v>0</v>
      </c>
      <c r="BI64" s="13">
        <f t="shared" si="54"/>
        <v>0</v>
      </c>
      <c r="BJ64" s="13">
        <f t="shared" si="55"/>
        <v>0</v>
      </c>
      <c r="BK64" s="11">
        <f t="shared" si="56"/>
        <v>0</v>
      </c>
      <c r="BL64" s="11">
        <f t="shared" si="57"/>
        <v>0</v>
      </c>
      <c r="BM64" s="13">
        <f t="shared" si="58"/>
        <v>0</v>
      </c>
      <c r="BN64" s="13">
        <f t="shared" si="59"/>
        <v>0</v>
      </c>
      <c r="BO64" s="11">
        <f t="shared" si="60"/>
        <v>0</v>
      </c>
      <c r="BP64" s="11">
        <f t="shared" si="61"/>
        <v>0</v>
      </c>
      <c r="BQ64" s="13">
        <f t="shared" si="62"/>
        <v>0</v>
      </c>
      <c r="BR64" s="13">
        <f t="shared" si="63"/>
        <v>0</v>
      </c>
      <c r="BS64" s="11">
        <f t="shared" si="64"/>
        <v>0</v>
      </c>
      <c r="BT64" s="11">
        <f t="shared" si="65"/>
        <v>0</v>
      </c>
      <c r="BU64" s="13">
        <f t="shared" si="66"/>
        <v>0</v>
      </c>
      <c r="BV64" s="13">
        <f t="shared" si="67"/>
        <v>0</v>
      </c>
      <c r="BW64" s="11">
        <f t="shared" si="68"/>
        <v>0</v>
      </c>
      <c r="BX64" s="11">
        <f t="shared" si="69"/>
        <v>0</v>
      </c>
      <c r="BY64" s="13">
        <f t="shared" si="70"/>
        <v>0</v>
      </c>
      <c r="BZ64" s="13">
        <f t="shared" si="71"/>
        <v>0</v>
      </c>
      <c r="CA64" s="11">
        <f t="shared" si="72"/>
        <v>0</v>
      </c>
      <c r="CB64" s="11">
        <f t="shared" si="73"/>
        <v>0</v>
      </c>
      <c r="CC64" s="11">
        <f t="shared" si="74"/>
        <v>0</v>
      </c>
      <c r="CD64" s="11">
        <f t="shared" si="75"/>
        <v>0</v>
      </c>
      <c r="CE64" s="11">
        <f t="shared" si="76"/>
        <v>0</v>
      </c>
      <c r="CF64" s="11">
        <f t="shared" si="77"/>
        <v>0</v>
      </c>
      <c r="CG64" s="11">
        <f t="shared" si="78"/>
        <v>0</v>
      </c>
      <c r="CH64" s="11">
        <f t="shared" si="79"/>
        <v>0</v>
      </c>
      <c r="CI64" s="11">
        <f t="shared" si="80"/>
        <v>0</v>
      </c>
      <c r="CJ64" s="11">
        <f t="shared" si="81"/>
        <v>0</v>
      </c>
      <c r="CK64" s="11">
        <f t="shared" si="82"/>
        <v>0</v>
      </c>
      <c r="CL64" s="11">
        <f t="shared" si="83"/>
        <v>0</v>
      </c>
      <c r="CM64" s="11">
        <f t="shared" si="84"/>
        <v>0</v>
      </c>
      <c r="CN64" s="11">
        <f t="shared" si="85"/>
        <v>0</v>
      </c>
      <c r="CO64" s="11">
        <f t="shared" si="86"/>
        <v>0</v>
      </c>
      <c r="CP64" s="11">
        <f t="shared" si="87"/>
        <v>0</v>
      </c>
      <c r="CQ64" s="11">
        <f t="shared" si="90"/>
        <v>30.912162162162161</v>
      </c>
      <c r="CR64" s="25">
        <f t="shared" si="93"/>
        <v>0</v>
      </c>
    </row>
    <row r="65" spans="1:96" ht="15.6" x14ac:dyDescent="0.3">
      <c r="A65" s="135"/>
      <c r="B65" s="20" t="s">
        <v>2</v>
      </c>
      <c r="C65" s="15"/>
      <c r="D65" s="15">
        <v>30.912162162162161</v>
      </c>
      <c r="E65" s="152"/>
      <c r="F65" s="90"/>
      <c r="G65" s="11">
        <f t="shared" si="0"/>
        <v>0</v>
      </c>
      <c r="H65" s="11">
        <f t="shared" si="1"/>
        <v>30.912162162162161</v>
      </c>
      <c r="I65" s="13">
        <f t="shared" si="2"/>
        <v>0</v>
      </c>
      <c r="J65" s="13">
        <f t="shared" si="3"/>
        <v>0</v>
      </c>
      <c r="K65" s="11">
        <f t="shared" si="4"/>
        <v>0</v>
      </c>
      <c r="L65" s="11">
        <f t="shared" si="5"/>
        <v>0</v>
      </c>
      <c r="M65" s="13">
        <f t="shared" si="6"/>
        <v>0</v>
      </c>
      <c r="N65" s="13">
        <f t="shared" si="7"/>
        <v>0</v>
      </c>
      <c r="O65" s="11">
        <f t="shared" si="8"/>
        <v>0</v>
      </c>
      <c r="P65" s="11">
        <f t="shared" si="9"/>
        <v>0</v>
      </c>
      <c r="Q65" s="13">
        <f t="shared" si="10"/>
        <v>0</v>
      </c>
      <c r="R65" s="13">
        <f t="shared" si="11"/>
        <v>0</v>
      </c>
      <c r="S65" s="11">
        <f t="shared" si="12"/>
        <v>0</v>
      </c>
      <c r="T65" s="11">
        <f t="shared" si="13"/>
        <v>0</v>
      </c>
      <c r="U65" s="13">
        <f t="shared" si="14"/>
        <v>0</v>
      </c>
      <c r="V65" s="13">
        <f t="shared" si="15"/>
        <v>0</v>
      </c>
      <c r="W65" s="11">
        <f t="shared" si="16"/>
        <v>0</v>
      </c>
      <c r="X65" s="11">
        <f t="shared" si="17"/>
        <v>0</v>
      </c>
      <c r="Y65" s="13">
        <f t="shared" si="18"/>
        <v>0</v>
      </c>
      <c r="Z65" s="13">
        <f t="shared" si="19"/>
        <v>0</v>
      </c>
      <c r="AA65" s="11">
        <f t="shared" si="20"/>
        <v>0</v>
      </c>
      <c r="AB65" s="11">
        <f t="shared" si="21"/>
        <v>0</v>
      </c>
      <c r="AC65" s="13">
        <f t="shared" si="22"/>
        <v>0</v>
      </c>
      <c r="AD65" s="13">
        <f t="shared" si="23"/>
        <v>0</v>
      </c>
      <c r="AE65" s="11">
        <f t="shared" si="24"/>
        <v>0</v>
      </c>
      <c r="AF65" s="11">
        <f t="shared" si="25"/>
        <v>0</v>
      </c>
      <c r="AG65" s="13">
        <f t="shared" si="26"/>
        <v>0</v>
      </c>
      <c r="AH65" s="13">
        <f t="shared" si="27"/>
        <v>0</v>
      </c>
      <c r="AI65" s="11">
        <f t="shared" si="28"/>
        <v>0</v>
      </c>
      <c r="AJ65" s="11">
        <f t="shared" si="29"/>
        <v>0</v>
      </c>
      <c r="AK65" s="13">
        <f t="shared" si="30"/>
        <v>0</v>
      </c>
      <c r="AL65" s="13">
        <f t="shared" si="31"/>
        <v>0</v>
      </c>
      <c r="AM65" s="11">
        <f t="shared" si="32"/>
        <v>0</v>
      </c>
      <c r="AN65" s="11">
        <f t="shared" si="33"/>
        <v>0</v>
      </c>
      <c r="AO65" s="13">
        <f t="shared" si="34"/>
        <v>0</v>
      </c>
      <c r="AP65" s="13">
        <f t="shared" si="35"/>
        <v>0</v>
      </c>
      <c r="AQ65" s="13">
        <f t="shared" si="36"/>
        <v>0</v>
      </c>
      <c r="AR65" s="13">
        <f t="shared" si="37"/>
        <v>0</v>
      </c>
      <c r="AS65" s="11">
        <f t="shared" si="38"/>
        <v>0</v>
      </c>
      <c r="AT65" s="11">
        <f t="shared" si="39"/>
        <v>0</v>
      </c>
      <c r="AU65" s="13">
        <f t="shared" si="40"/>
        <v>0</v>
      </c>
      <c r="AV65" s="13">
        <f t="shared" si="41"/>
        <v>0</v>
      </c>
      <c r="AW65" s="11">
        <f t="shared" si="42"/>
        <v>0</v>
      </c>
      <c r="AX65" s="11">
        <f t="shared" si="43"/>
        <v>0</v>
      </c>
      <c r="AY65" s="13">
        <f t="shared" si="44"/>
        <v>0</v>
      </c>
      <c r="AZ65" s="13">
        <f t="shared" si="45"/>
        <v>0</v>
      </c>
      <c r="BA65" s="11">
        <f t="shared" si="46"/>
        <v>0</v>
      </c>
      <c r="BB65" s="11">
        <f t="shared" si="47"/>
        <v>0</v>
      </c>
      <c r="BC65" s="11">
        <f t="shared" si="48"/>
        <v>0</v>
      </c>
      <c r="BD65" s="11">
        <f t="shared" si="49"/>
        <v>0</v>
      </c>
      <c r="BE65" s="13">
        <f t="shared" si="50"/>
        <v>0</v>
      </c>
      <c r="BF65" s="13">
        <f t="shared" si="51"/>
        <v>0</v>
      </c>
      <c r="BG65" s="11">
        <f t="shared" si="52"/>
        <v>0</v>
      </c>
      <c r="BH65" s="11">
        <f t="shared" si="53"/>
        <v>0</v>
      </c>
      <c r="BI65" s="13">
        <f t="shared" si="54"/>
        <v>0</v>
      </c>
      <c r="BJ65" s="13">
        <f t="shared" si="55"/>
        <v>0</v>
      </c>
      <c r="BK65" s="11">
        <f t="shared" si="56"/>
        <v>0</v>
      </c>
      <c r="BL65" s="11">
        <f t="shared" si="57"/>
        <v>0</v>
      </c>
      <c r="BM65" s="13">
        <f t="shared" si="58"/>
        <v>0</v>
      </c>
      <c r="BN65" s="13">
        <f t="shared" si="59"/>
        <v>0</v>
      </c>
      <c r="BO65" s="11">
        <f t="shared" si="60"/>
        <v>0</v>
      </c>
      <c r="BP65" s="11">
        <f t="shared" si="61"/>
        <v>0</v>
      </c>
      <c r="BQ65" s="13">
        <f t="shared" si="62"/>
        <v>0</v>
      </c>
      <c r="BR65" s="13">
        <f t="shared" si="63"/>
        <v>0</v>
      </c>
      <c r="BS65" s="11">
        <f t="shared" si="64"/>
        <v>0</v>
      </c>
      <c r="BT65" s="11">
        <f t="shared" si="65"/>
        <v>0</v>
      </c>
      <c r="BU65" s="13">
        <f t="shared" si="66"/>
        <v>0</v>
      </c>
      <c r="BV65" s="13">
        <f t="shared" si="67"/>
        <v>0</v>
      </c>
      <c r="BW65" s="11">
        <f t="shared" si="68"/>
        <v>0</v>
      </c>
      <c r="BX65" s="11">
        <f t="shared" si="69"/>
        <v>0</v>
      </c>
      <c r="BY65" s="13">
        <f t="shared" si="70"/>
        <v>0</v>
      </c>
      <c r="BZ65" s="13">
        <f t="shared" si="71"/>
        <v>0</v>
      </c>
      <c r="CA65" s="11">
        <f t="shared" si="72"/>
        <v>0</v>
      </c>
      <c r="CB65" s="11">
        <f t="shared" si="73"/>
        <v>0</v>
      </c>
      <c r="CC65" s="11">
        <f t="shared" si="74"/>
        <v>0</v>
      </c>
      <c r="CD65" s="11">
        <f t="shared" si="75"/>
        <v>0</v>
      </c>
      <c r="CE65" s="11">
        <f t="shared" si="76"/>
        <v>0</v>
      </c>
      <c r="CF65" s="11">
        <f t="shared" si="77"/>
        <v>0</v>
      </c>
      <c r="CG65" s="11">
        <f t="shared" si="78"/>
        <v>0</v>
      </c>
      <c r="CH65" s="11">
        <f t="shared" si="79"/>
        <v>0</v>
      </c>
      <c r="CI65" s="11">
        <f t="shared" si="80"/>
        <v>0</v>
      </c>
      <c r="CJ65" s="11">
        <f t="shared" si="81"/>
        <v>0</v>
      </c>
      <c r="CK65" s="11">
        <f t="shared" si="82"/>
        <v>0</v>
      </c>
      <c r="CL65" s="11">
        <f t="shared" si="83"/>
        <v>0</v>
      </c>
      <c r="CM65" s="11">
        <f t="shared" si="84"/>
        <v>0</v>
      </c>
      <c r="CN65" s="11">
        <f t="shared" si="85"/>
        <v>0</v>
      </c>
      <c r="CO65" s="11">
        <f t="shared" si="86"/>
        <v>0</v>
      </c>
      <c r="CP65" s="11">
        <f t="shared" si="87"/>
        <v>0</v>
      </c>
      <c r="CQ65" s="11">
        <f t="shared" si="90"/>
        <v>30.912162162162161</v>
      </c>
      <c r="CR65" s="25">
        <f t="shared" si="93"/>
        <v>0</v>
      </c>
    </row>
    <row r="66" spans="1:96" ht="15.6" x14ac:dyDescent="0.3">
      <c r="A66" s="147">
        <v>44608</v>
      </c>
      <c r="B66" s="19" t="s">
        <v>106</v>
      </c>
      <c r="C66" s="16">
        <v>10</v>
      </c>
      <c r="D66" s="16"/>
      <c r="E66" s="132"/>
      <c r="F66" s="90"/>
      <c r="G66" s="11">
        <f t="shared" si="0"/>
        <v>0</v>
      </c>
      <c r="H66" s="11">
        <f t="shared" si="1"/>
        <v>0</v>
      </c>
      <c r="I66" s="13">
        <f t="shared" si="2"/>
        <v>0</v>
      </c>
      <c r="J66" s="13">
        <f t="shared" si="3"/>
        <v>0</v>
      </c>
      <c r="K66" s="11">
        <f t="shared" si="4"/>
        <v>0</v>
      </c>
      <c r="L66" s="11">
        <f t="shared" si="5"/>
        <v>0</v>
      </c>
      <c r="M66" s="13">
        <f t="shared" si="6"/>
        <v>0</v>
      </c>
      <c r="N66" s="13">
        <f t="shared" si="7"/>
        <v>0</v>
      </c>
      <c r="O66" s="11">
        <f t="shared" si="8"/>
        <v>0</v>
      </c>
      <c r="P66" s="11">
        <f t="shared" si="9"/>
        <v>0</v>
      </c>
      <c r="Q66" s="13">
        <f t="shared" si="10"/>
        <v>0</v>
      </c>
      <c r="R66" s="13">
        <f t="shared" si="11"/>
        <v>0</v>
      </c>
      <c r="S66" s="11">
        <f t="shared" si="12"/>
        <v>0</v>
      </c>
      <c r="T66" s="11">
        <f t="shared" si="13"/>
        <v>0</v>
      </c>
      <c r="U66" s="13">
        <f t="shared" si="14"/>
        <v>0</v>
      </c>
      <c r="V66" s="13">
        <f t="shared" si="15"/>
        <v>0</v>
      </c>
      <c r="W66" s="11">
        <f t="shared" si="16"/>
        <v>0</v>
      </c>
      <c r="X66" s="11">
        <f t="shared" si="17"/>
        <v>0</v>
      </c>
      <c r="Y66" s="13">
        <f t="shared" si="18"/>
        <v>0</v>
      </c>
      <c r="Z66" s="13">
        <f t="shared" si="19"/>
        <v>0</v>
      </c>
      <c r="AA66" s="11">
        <f t="shared" si="20"/>
        <v>0</v>
      </c>
      <c r="AB66" s="11">
        <f t="shared" si="21"/>
        <v>0</v>
      </c>
      <c r="AC66" s="13">
        <f t="shared" si="22"/>
        <v>0</v>
      </c>
      <c r="AD66" s="13">
        <f t="shared" si="23"/>
        <v>0</v>
      </c>
      <c r="AE66" s="11">
        <f t="shared" si="24"/>
        <v>0</v>
      </c>
      <c r="AF66" s="11">
        <f t="shared" si="25"/>
        <v>0</v>
      </c>
      <c r="AG66" s="13">
        <f t="shared" si="26"/>
        <v>0</v>
      </c>
      <c r="AH66" s="13">
        <f t="shared" si="27"/>
        <v>0</v>
      </c>
      <c r="AI66" s="11">
        <f t="shared" si="28"/>
        <v>0</v>
      </c>
      <c r="AJ66" s="11">
        <f t="shared" si="29"/>
        <v>0</v>
      </c>
      <c r="AK66" s="13">
        <f t="shared" si="30"/>
        <v>0</v>
      </c>
      <c r="AL66" s="13">
        <f t="shared" si="31"/>
        <v>0</v>
      </c>
      <c r="AM66" s="11">
        <f t="shared" si="32"/>
        <v>0</v>
      </c>
      <c r="AN66" s="11">
        <f t="shared" si="33"/>
        <v>0</v>
      </c>
      <c r="AO66" s="112">
        <f t="shared" si="34"/>
        <v>10</v>
      </c>
      <c r="AP66" s="13">
        <f t="shared" si="35"/>
        <v>0</v>
      </c>
      <c r="AQ66" s="13">
        <f t="shared" si="36"/>
        <v>0</v>
      </c>
      <c r="AR66" s="13">
        <f t="shared" si="37"/>
        <v>0</v>
      </c>
      <c r="AS66" s="11">
        <f t="shared" si="38"/>
        <v>0</v>
      </c>
      <c r="AT66" s="11">
        <f t="shared" si="39"/>
        <v>0</v>
      </c>
      <c r="AU66" s="13">
        <f t="shared" si="40"/>
        <v>0</v>
      </c>
      <c r="AV66" s="13">
        <f t="shared" si="41"/>
        <v>0</v>
      </c>
      <c r="AW66" s="11">
        <f t="shared" si="42"/>
        <v>0</v>
      </c>
      <c r="AX66" s="11">
        <f t="shared" si="43"/>
        <v>0</v>
      </c>
      <c r="AY66" s="13">
        <f t="shared" si="44"/>
        <v>0</v>
      </c>
      <c r="AZ66" s="13">
        <f t="shared" si="45"/>
        <v>0</v>
      </c>
      <c r="BA66" s="11">
        <f t="shared" si="46"/>
        <v>0</v>
      </c>
      <c r="BB66" s="11">
        <f t="shared" si="47"/>
        <v>0</v>
      </c>
      <c r="BC66" s="11">
        <f t="shared" si="48"/>
        <v>0</v>
      </c>
      <c r="BD66" s="11">
        <f t="shared" si="49"/>
        <v>0</v>
      </c>
      <c r="BE66" s="13">
        <f t="shared" si="50"/>
        <v>0</v>
      </c>
      <c r="BF66" s="13">
        <f t="shared" si="51"/>
        <v>0</v>
      </c>
      <c r="BG66" s="11">
        <f t="shared" si="52"/>
        <v>0</v>
      </c>
      <c r="BH66" s="11">
        <f t="shared" si="53"/>
        <v>0</v>
      </c>
      <c r="BI66" s="13">
        <f t="shared" si="54"/>
        <v>0</v>
      </c>
      <c r="BJ66" s="13">
        <f t="shared" si="55"/>
        <v>0</v>
      </c>
      <c r="BK66" s="11">
        <f t="shared" si="56"/>
        <v>0</v>
      </c>
      <c r="BL66" s="11">
        <f t="shared" si="57"/>
        <v>0</v>
      </c>
      <c r="BM66" s="13">
        <f t="shared" si="58"/>
        <v>0</v>
      </c>
      <c r="BN66" s="13">
        <f t="shared" si="59"/>
        <v>0</v>
      </c>
      <c r="BO66" s="11">
        <f t="shared" si="60"/>
        <v>0</v>
      </c>
      <c r="BP66" s="11">
        <f t="shared" si="61"/>
        <v>0</v>
      </c>
      <c r="BQ66" s="13">
        <f t="shared" si="62"/>
        <v>0</v>
      </c>
      <c r="BR66" s="13">
        <f t="shared" si="63"/>
        <v>0</v>
      </c>
      <c r="BS66" s="11">
        <f t="shared" si="64"/>
        <v>0</v>
      </c>
      <c r="BT66" s="11">
        <f t="shared" si="65"/>
        <v>0</v>
      </c>
      <c r="BU66" s="13">
        <f t="shared" si="66"/>
        <v>0</v>
      </c>
      <c r="BV66" s="13">
        <f t="shared" si="67"/>
        <v>0</v>
      </c>
      <c r="BW66" s="11">
        <f t="shared" si="68"/>
        <v>0</v>
      </c>
      <c r="BX66" s="11">
        <f t="shared" si="69"/>
        <v>0</v>
      </c>
      <c r="BY66" s="13">
        <f t="shared" si="70"/>
        <v>0</v>
      </c>
      <c r="BZ66" s="13">
        <f t="shared" si="71"/>
        <v>0</v>
      </c>
      <c r="CA66" s="11">
        <f t="shared" si="72"/>
        <v>0</v>
      </c>
      <c r="CB66" s="11">
        <f t="shared" si="73"/>
        <v>0</v>
      </c>
      <c r="CC66" s="11">
        <f t="shared" si="74"/>
        <v>0</v>
      </c>
      <c r="CD66" s="11">
        <f t="shared" si="75"/>
        <v>0</v>
      </c>
      <c r="CE66" s="11">
        <f t="shared" si="76"/>
        <v>0</v>
      </c>
      <c r="CF66" s="11">
        <f t="shared" si="77"/>
        <v>0</v>
      </c>
      <c r="CG66" s="11">
        <f t="shared" si="78"/>
        <v>0</v>
      </c>
      <c r="CH66" s="11">
        <f t="shared" si="79"/>
        <v>0</v>
      </c>
      <c r="CI66" s="11">
        <f t="shared" si="80"/>
        <v>0</v>
      </c>
      <c r="CJ66" s="11">
        <f t="shared" si="81"/>
        <v>0</v>
      </c>
      <c r="CK66" s="11">
        <f t="shared" si="82"/>
        <v>0</v>
      </c>
      <c r="CL66" s="11">
        <f t="shared" si="83"/>
        <v>0</v>
      </c>
      <c r="CM66" s="11">
        <f t="shared" si="84"/>
        <v>0</v>
      </c>
      <c r="CN66" s="11">
        <f t="shared" si="85"/>
        <v>0</v>
      </c>
      <c r="CO66" s="11">
        <f t="shared" si="86"/>
        <v>0</v>
      </c>
      <c r="CP66" s="11">
        <f t="shared" si="87"/>
        <v>0</v>
      </c>
      <c r="CQ66" s="11">
        <f t="shared" si="90"/>
        <v>10</v>
      </c>
      <c r="CR66" s="25">
        <f t="shared" si="93"/>
        <v>0</v>
      </c>
    </row>
    <row r="67" spans="1:96" ht="15.6" x14ac:dyDescent="0.3">
      <c r="A67" s="148"/>
      <c r="B67" s="19" t="s">
        <v>2</v>
      </c>
      <c r="C67" s="16"/>
      <c r="D67" s="16">
        <v>10</v>
      </c>
      <c r="E67" s="133"/>
      <c r="F67" s="90"/>
      <c r="G67" s="11">
        <f t="shared" si="0"/>
        <v>0</v>
      </c>
      <c r="H67" s="11">
        <f t="shared" si="1"/>
        <v>10</v>
      </c>
      <c r="I67" s="13">
        <f t="shared" si="2"/>
        <v>0</v>
      </c>
      <c r="J67" s="13">
        <f t="shared" si="3"/>
        <v>0</v>
      </c>
      <c r="K67" s="11">
        <f t="shared" si="4"/>
        <v>0</v>
      </c>
      <c r="L67" s="11">
        <f t="shared" si="5"/>
        <v>0</v>
      </c>
      <c r="M67" s="13">
        <f t="shared" si="6"/>
        <v>0</v>
      </c>
      <c r="N67" s="13">
        <f t="shared" si="7"/>
        <v>0</v>
      </c>
      <c r="O67" s="11">
        <f t="shared" si="8"/>
        <v>0</v>
      </c>
      <c r="P67" s="11">
        <f t="shared" si="9"/>
        <v>0</v>
      </c>
      <c r="Q67" s="13">
        <f t="shared" si="10"/>
        <v>0</v>
      </c>
      <c r="R67" s="13">
        <f t="shared" si="11"/>
        <v>0</v>
      </c>
      <c r="S67" s="11">
        <f t="shared" si="12"/>
        <v>0</v>
      </c>
      <c r="T67" s="11">
        <f t="shared" si="13"/>
        <v>0</v>
      </c>
      <c r="U67" s="13">
        <f t="shared" si="14"/>
        <v>0</v>
      </c>
      <c r="V67" s="13">
        <f t="shared" si="15"/>
        <v>0</v>
      </c>
      <c r="W67" s="11">
        <f t="shared" si="16"/>
        <v>0</v>
      </c>
      <c r="X67" s="11">
        <f t="shared" si="17"/>
        <v>0</v>
      </c>
      <c r="Y67" s="13">
        <f t="shared" si="18"/>
        <v>0</v>
      </c>
      <c r="Z67" s="13">
        <f t="shared" si="19"/>
        <v>0</v>
      </c>
      <c r="AA67" s="11">
        <f t="shared" si="20"/>
        <v>0</v>
      </c>
      <c r="AB67" s="11">
        <f t="shared" si="21"/>
        <v>0</v>
      </c>
      <c r="AC67" s="13">
        <f t="shared" si="22"/>
        <v>0</v>
      </c>
      <c r="AD67" s="13">
        <f t="shared" si="23"/>
        <v>0</v>
      </c>
      <c r="AE67" s="11">
        <f t="shared" si="24"/>
        <v>0</v>
      </c>
      <c r="AF67" s="11">
        <f t="shared" si="25"/>
        <v>0</v>
      </c>
      <c r="AG67" s="13">
        <f t="shared" si="26"/>
        <v>0</v>
      </c>
      <c r="AH67" s="13">
        <f t="shared" si="27"/>
        <v>0</v>
      </c>
      <c r="AI67" s="11">
        <f t="shared" si="28"/>
        <v>0</v>
      </c>
      <c r="AJ67" s="11">
        <f t="shared" si="29"/>
        <v>0</v>
      </c>
      <c r="AK67" s="13">
        <f t="shared" si="30"/>
        <v>0</v>
      </c>
      <c r="AL67" s="13">
        <f t="shared" si="31"/>
        <v>0</v>
      </c>
      <c r="AM67" s="11">
        <f t="shared" si="32"/>
        <v>0</v>
      </c>
      <c r="AN67" s="11">
        <f t="shared" si="33"/>
        <v>0</v>
      </c>
      <c r="AO67" s="13">
        <f t="shared" si="34"/>
        <v>0</v>
      </c>
      <c r="AP67" s="13">
        <f t="shared" si="35"/>
        <v>0</v>
      </c>
      <c r="AQ67" s="13">
        <f t="shared" si="36"/>
        <v>0</v>
      </c>
      <c r="AR67" s="13">
        <f t="shared" si="37"/>
        <v>0</v>
      </c>
      <c r="AS67" s="11">
        <f t="shared" si="38"/>
        <v>0</v>
      </c>
      <c r="AT67" s="11">
        <f t="shared" si="39"/>
        <v>0</v>
      </c>
      <c r="AU67" s="13">
        <f t="shared" si="40"/>
        <v>0</v>
      </c>
      <c r="AV67" s="13">
        <f t="shared" si="41"/>
        <v>0</v>
      </c>
      <c r="AW67" s="11">
        <f t="shared" si="42"/>
        <v>0</v>
      </c>
      <c r="AX67" s="11">
        <f t="shared" si="43"/>
        <v>0</v>
      </c>
      <c r="AY67" s="13">
        <f t="shared" si="44"/>
        <v>0</v>
      </c>
      <c r="AZ67" s="13">
        <f t="shared" si="45"/>
        <v>0</v>
      </c>
      <c r="BA67" s="11">
        <f t="shared" si="46"/>
        <v>0</v>
      </c>
      <c r="BB67" s="11">
        <f t="shared" si="47"/>
        <v>0</v>
      </c>
      <c r="BC67" s="11">
        <f t="shared" si="48"/>
        <v>0</v>
      </c>
      <c r="BD67" s="11">
        <f t="shared" si="49"/>
        <v>0</v>
      </c>
      <c r="BE67" s="13">
        <f t="shared" si="50"/>
        <v>0</v>
      </c>
      <c r="BF67" s="13">
        <f t="shared" si="51"/>
        <v>0</v>
      </c>
      <c r="BG67" s="11">
        <f t="shared" si="52"/>
        <v>0</v>
      </c>
      <c r="BH67" s="11">
        <f t="shared" si="53"/>
        <v>0</v>
      </c>
      <c r="BI67" s="13">
        <f t="shared" si="54"/>
        <v>0</v>
      </c>
      <c r="BJ67" s="13">
        <f t="shared" si="55"/>
        <v>0</v>
      </c>
      <c r="BK67" s="11">
        <f t="shared" si="56"/>
        <v>0</v>
      </c>
      <c r="BL67" s="11">
        <f t="shared" si="57"/>
        <v>0</v>
      </c>
      <c r="BM67" s="13">
        <f t="shared" si="58"/>
        <v>0</v>
      </c>
      <c r="BN67" s="13">
        <f t="shared" si="59"/>
        <v>0</v>
      </c>
      <c r="BO67" s="11">
        <f t="shared" si="60"/>
        <v>0</v>
      </c>
      <c r="BP67" s="11">
        <f t="shared" si="61"/>
        <v>0</v>
      </c>
      <c r="BQ67" s="13">
        <f t="shared" si="62"/>
        <v>0</v>
      </c>
      <c r="BR67" s="13">
        <f t="shared" si="63"/>
        <v>0</v>
      </c>
      <c r="BS67" s="11">
        <f t="shared" si="64"/>
        <v>0</v>
      </c>
      <c r="BT67" s="11">
        <f t="shared" si="65"/>
        <v>0</v>
      </c>
      <c r="BU67" s="13">
        <f t="shared" si="66"/>
        <v>0</v>
      </c>
      <c r="BV67" s="13">
        <f t="shared" si="67"/>
        <v>0</v>
      </c>
      <c r="BW67" s="11">
        <f t="shared" si="68"/>
        <v>0</v>
      </c>
      <c r="BX67" s="11">
        <f t="shared" si="69"/>
        <v>0</v>
      </c>
      <c r="BY67" s="13">
        <f t="shared" si="70"/>
        <v>0</v>
      </c>
      <c r="BZ67" s="13">
        <f t="shared" si="71"/>
        <v>0</v>
      </c>
      <c r="CA67" s="11">
        <f t="shared" si="72"/>
        <v>0</v>
      </c>
      <c r="CB67" s="11">
        <f t="shared" si="73"/>
        <v>0</v>
      </c>
      <c r="CC67" s="11">
        <f t="shared" si="74"/>
        <v>0</v>
      </c>
      <c r="CD67" s="11">
        <f t="shared" si="75"/>
        <v>0</v>
      </c>
      <c r="CE67" s="11">
        <f t="shared" si="76"/>
        <v>0</v>
      </c>
      <c r="CF67" s="11">
        <f t="shared" si="77"/>
        <v>0</v>
      </c>
      <c r="CG67" s="11">
        <f t="shared" si="78"/>
        <v>0</v>
      </c>
      <c r="CH67" s="11">
        <f t="shared" si="79"/>
        <v>0</v>
      </c>
      <c r="CI67" s="11">
        <f t="shared" si="80"/>
        <v>0</v>
      </c>
      <c r="CJ67" s="11">
        <f t="shared" si="81"/>
        <v>0</v>
      </c>
      <c r="CK67" s="11">
        <f t="shared" si="82"/>
        <v>0</v>
      </c>
      <c r="CL67" s="11">
        <f t="shared" si="83"/>
        <v>0</v>
      </c>
      <c r="CM67" s="11">
        <f t="shared" si="84"/>
        <v>0</v>
      </c>
      <c r="CN67" s="11">
        <f t="shared" si="85"/>
        <v>0</v>
      </c>
      <c r="CO67" s="11">
        <f t="shared" si="86"/>
        <v>0</v>
      </c>
      <c r="CP67" s="11">
        <f t="shared" si="87"/>
        <v>0</v>
      </c>
      <c r="CQ67" s="11">
        <f t="shared" si="90"/>
        <v>10</v>
      </c>
      <c r="CR67" s="25">
        <f t="shared" si="93"/>
        <v>0</v>
      </c>
    </row>
    <row r="68" spans="1:96" ht="15.6" x14ac:dyDescent="0.3">
      <c r="A68" s="134">
        <v>44610</v>
      </c>
      <c r="B68" s="20" t="s">
        <v>106</v>
      </c>
      <c r="C68" s="15">
        <v>10</v>
      </c>
      <c r="D68" s="15"/>
      <c r="E68" s="151"/>
      <c r="F68" s="90"/>
      <c r="G68" s="11">
        <f t="shared" ref="G68:G131" si="94">IF($G$2=B68,C68,0)</f>
        <v>0</v>
      </c>
      <c r="H68" s="11">
        <f t="shared" ref="H68:H131" si="95">IF($G$2=B68,D68,0)</f>
        <v>0</v>
      </c>
      <c r="I68" s="13">
        <f t="shared" ref="I68:I131" si="96">IF($I$2=B68,C68,0)</f>
        <v>0</v>
      </c>
      <c r="J68" s="13">
        <f t="shared" ref="J68:J131" si="97">IF($I$2=B68,D68,0)</f>
        <v>0</v>
      </c>
      <c r="K68" s="11">
        <f t="shared" ref="K68:K131" si="98">IF($K$2=B68,C68,0)</f>
        <v>0</v>
      </c>
      <c r="L68" s="11">
        <f t="shared" ref="L68:L131" si="99">IF($K$2=B68,D68,0)</f>
        <v>0</v>
      </c>
      <c r="M68" s="13">
        <f t="shared" ref="M68:M131" si="100">IF($M$2=B68,C68,0)</f>
        <v>0</v>
      </c>
      <c r="N68" s="13">
        <f t="shared" ref="N68:N131" si="101">IF($M$2=B68,D68,0)</f>
        <v>0</v>
      </c>
      <c r="O68" s="11">
        <f t="shared" ref="O68:O131" si="102">IF($O$2=B68,C68,0)</f>
        <v>0</v>
      </c>
      <c r="P68" s="11">
        <f t="shared" ref="P68:P131" si="103">IF($O$2=B68,D68,0)</f>
        <v>0</v>
      </c>
      <c r="Q68" s="13">
        <f t="shared" ref="Q68:Q131" si="104">IF($Q$2=B68,C68,0)</f>
        <v>0</v>
      </c>
      <c r="R68" s="13">
        <f t="shared" ref="R68:R131" si="105">IF($Q$2=B68,D68,0)</f>
        <v>0</v>
      </c>
      <c r="S68" s="11">
        <f t="shared" ref="S68:S131" si="106">IF($S$2=B68,C68,0)</f>
        <v>0</v>
      </c>
      <c r="T68" s="11">
        <f t="shared" ref="T68:T131" si="107">IF($S$2=B68,D68,0)</f>
        <v>0</v>
      </c>
      <c r="U68" s="13">
        <f t="shared" ref="U68:U131" si="108">IF($U$2=B68,C68,0)</f>
        <v>0</v>
      </c>
      <c r="V68" s="13">
        <f t="shared" ref="V68:V131" si="109">IF($U$2=B68,D68,0)</f>
        <v>0</v>
      </c>
      <c r="W68" s="11">
        <f t="shared" ref="W68:W131" si="110">IF($W$2=B68,C68,0)</f>
        <v>0</v>
      </c>
      <c r="X68" s="11">
        <f t="shared" ref="X68:X131" si="111">IF($W$2=B68,D68,0)</f>
        <v>0</v>
      </c>
      <c r="Y68" s="13">
        <f t="shared" ref="Y68:Y131" si="112">IF($Y$2=B68,C68,0)</f>
        <v>0</v>
      </c>
      <c r="Z68" s="13">
        <f t="shared" ref="Z68:Z131" si="113">IF($Y$2=B68,D68,0)</f>
        <v>0</v>
      </c>
      <c r="AA68" s="11">
        <f t="shared" ref="AA68:AA131" si="114">IF($AA$2=B68,C68,0)</f>
        <v>0</v>
      </c>
      <c r="AB68" s="11">
        <f t="shared" ref="AB68:AB131" si="115">IF($AA$2=B68,D68,0)</f>
        <v>0</v>
      </c>
      <c r="AC68" s="13">
        <f t="shared" ref="AC68:AC131" si="116">IF($AC$2=B68,C68,0)</f>
        <v>0</v>
      </c>
      <c r="AD68" s="13">
        <f t="shared" ref="AD68:AD131" si="117">IF($AC$2=B68,D68,0)</f>
        <v>0</v>
      </c>
      <c r="AE68" s="11">
        <f t="shared" ref="AE68:AE131" si="118">IF($AE$2=B68,C68,0)</f>
        <v>0</v>
      </c>
      <c r="AF68" s="11">
        <f t="shared" ref="AF68:AF131" si="119">IF($AE$2=B68,D68,0)</f>
        <v>0</v>
      </c>
      <c r="AG68" s="13">
        <f t="shared" ref="AG68:AG131" si="120">IF($AG$2=B68,C68,0)</f>
        <v>0</v>
      </c>
      <c r="AH68" s="13">
        <f t="shared" ref="AH68:AH131" si="121">IF($AG$2=B68,D68,0)</f>
        <v>0</v>
      </c>
      <c r="AI68" s="11">
        <f t="shared" ref="AI68:AI131" si="122">IF($AI$2=B68,C68,0)</f>
        <v>0</v>
      </c>
      <c r="AJ68" s="11">
        <f t="shared" ref="AJ68:AJ131" si="123">IF($AI$2=B68,D68,0)</f>
        <v>0</v>
      </c>
      <c r="AK68" s="13">
        <f t="shared" ref="AK68:AK131" si="124">IF($AK$2=B68,C68,0)</f>
        <v>0</v>
      </c>
      <c r="AL68" s="13">
        <f t="shared" ref="AL68:AL131" si="125">IF($AK$2=B68,D68,0)</f>
        <v>0</v>
      </c>
      <c r="AM68" s="11">
        <f t="shared" ref="AM68:AM131" si="126">IF($AM$2=B68,C68,0)</f>
        <v>0</v>
      </c>
      <c r="AN68" s="11">
        <f t="shared" ref="AN68:AN131" si="127">IF($AM$2=B68,D68,0)</f>
        <v>0</v>
      </c>
      <c r="AO68" s="112">
        <f t="shared" ref="AO68:AO131" si="128">IF($AO$2=B68,C68,0)</f>
        <v>10</v>
      </c>
      <c r="AP68" s="13">
        <f t="shared" ref="AP68:AP131" si="129">IF($AO$2=B68,D68,0)</f>
        <v>0</v>
      </c>
      <c r="AQ68" s="13">
        <f t="shared" ref="AQ68:AQ131" si="130">IF($AQ$2=B68,C68,0)</f>
        <v>0</v>
      </c>
      <c r="AR68" s="13">
        <f t="shared" ref="AR68:AR131" si="131">IF($AQ$2=B68,D68,0)</f>
        <v>0</v>
      </c>
      <c r="AS68" s="11">
        <f t="shared" ref="AS68:AS131" si="132">IF($AS$2=B68,C68,0)</f>
        <v>0</v>
      </c>
      <c r="AT68" s="11">
        <f t="shared" ref="AT68:AT131" si="133">IF($AS$2=B68,D68,0)</f>
        <v>0</v>
      </c>
      <c r="AU68" s="13">
        <f t="shared" ref="AU68:AU131" si="134">IF($AU$2=B68,C68,0)</f>
        <v>0</v>
      </c>
      <c r="AV68" s="13">
        <f t="shared" ref="AV68:AV131" si="135">IF($AU$2=B68,D68,0)</f>
        <v>0</v>
      </c>
      <c r="AW68" s="11">
        <f t="shared" ref="AW68:AW131" si="136">IF($AW$2=B68,C68,0)</f>
        <v>0</v>
      </c>
      <c r="AX68" s="11">
        <f t="shared" ref="AX68:AX131" si="137">IF($AW$2=B68,D68,0)</f>
        <v>0</v>
      </c>
      <c r="AY68" s="13">
        <f t="shared" ref="AY68:AY131" si="138">IF($AY$2=B68,C68,0)</f>
        <v>0</v>
      </c>
      <c r="AZ68" s="13">
        <f t="shared" ref="AZ68:AZ131" si="139">IF($AY$2=B68,D68,0)</f>
        <v>0</v>
      </c>
      <c r="BA68" s="11">
        <f t="shared" ref="BA68:BA131" si="140">IF($BA$2=B68,C68,0)</f>
        <v>0</v>
      </c>
      <c r="BB68" s="11">
        <f t="shared" ref="BB68:BB131" si="141">IF($BA$2=B68,D68,0)</f>
        <v>0</v>
      </c>
      <c r="BC68" s="11">
        <f t="shared" ref="BC68:BC131" si="142">IF($BC$2=B68,C68,0)</f>
        <v>0</v>
      </c>
      <c r="BD68" s="11">
        <f t="shared" ref="BD68:BD131" si="143">IF($BC$2=B68,D68,0)</f>
        <v>0</v>
      </c>
      <c r="BE68" s="13">
        <f t="shared" ref="BE68:BE131" si="144">IF($BE$2=B68,C68,0)</f>
        <v>0</v>
      </c>
      <c r="BF68" s="13">
        <f t="shared" ref="BF68:BF131" si="145">IF($BE$2=B68,D68,0)</f>
        <v>0</v>
      </c>
      <c r="BG68" s="11">
        <f t="shared" ref="BG68:BG131" si="146">IF($BG$2=B68,C68,0)</f>
        <v>0</v>
      </c>
      <c r="BH68" s="11">
        <f t="shared" ref="BH68:BH131" si="147">IF($BG$2=B68,D68,0)</f>
        <v>0</v>
      </c>
      <c r="BI68" s="13">
        <f t="shared" ref="BI68:BI131" si="148">IF($BI$2=B68,C68,0)</f>
        <v>0</v>
      </c>
      <c r="BJ68" s="13">
        <f t="shared" ref="BJ68:BJ131" si="149">IF($BI$2=B68,D68,0)</f>
        <v>0</v>
      </c>
      <c r="BK68" s="11">
        <f t="shared" ref="BK68:BK131" si="150">IF($BK$2=B68,C68,0)</f>
        <v>0</v>
      </c>
      <c r="BL68" s="11">
        <f t="shared" ref="BL68:BL131" si="151">IF($BK$2=B68,D68,0)</f>
        <v>0</v>
      </c>
      <c r="BM68" s="13">
        <f t="shared" ref="BM68:BM131" si="152">IF($BM$2=B68,C68,0)</f>
        <v>0</v>
      </c>
      <c r="BN68" s="13">
        <f t="shared" ref="BN68:BN131" si="153">IF($BM$2=B68,D68,0)</f>
        <v>0</v>
      </c>
      <c r="BO68" s="11">
        <f t="shared" ref="BO68:BO131" si="154">IF($BO$2=B68,C68,0)</f>
        <v>0</v>
      </c>
      <c r="BP68" s="11">
        <f t="shared" ref="BP68:BP131" si="155">IF($BO$2=B68,D68,0)</f>
        <v>0</v>
      </c>
      <c r="BQ68" s="13">
        <f t="shared" ref="BQ68:BQ131" si="156">IF($BQ$2=B68,C68,0)</f>
        <v>0</v>
      </c>
      <c r="BR68" s="13">
        <f t="shared" ref="BR68:BR131" si="157">IF($BQ$2=B68,D68,0)</f>
        <v>0</v>
      </c>
      <c r="BS68" s="11">
        <f t="shared" ref="BS68:BS131" si="158">IF($BS$2=B68,C68,0)</f>
        <v>0</v>
      </c>
      <c r="BT68" s="11">
        <f t="shared" ref="BT68:BT131" si="159">IF($BS$2=B68,D68,0)</f>
        <v>0</v>
      </c>
      <c r="BU68" s="13">
        <f t="shared" ref="BU68:BU131" si="160">IF($BU$2=B68,C68,0)</f>
        <v>0</v>
      </c>
      <c r="BV68" s="13">
        <f t="shared" ref="BV68:BV131" si="161">IF($BU$2=B68,D68,0)</f>
        <v>0</v>
      </c>
      <c r="BW68" s="11">
        <f t="shared" ref="BW68:BW131" si="162">IF($BW$2=B68,C68,0)</f>
        <v>0</v>
      </c>
      <c r="BX68" s="11">
        <f t="shared" ref="BX68:BX131" si="163">IF($BW$2=B68,D68,0)</f>
        <v>0</v>
      </c>
      <c r="BY68" s="13">
        <f t="shared" ref="BY68:BY131" si="164">IF($BY$2=B68,C68,0)</f>
        <v>0</v>
      </c>
      <c r="BZ68" s="13">
        <f t="shared" ref="BZ68:BZ131" si="165">IF($BY$2=B68,D68,0)</f>
        <v>0</v>
      </c>
      <c r="CA68" s="11">
        <f t="shared" ref="CA68:CA131" si="166">IF($CA$2=B68,C68,0)</f>
        <v>0</v>
      </c>
      <c r="CB68" s="11">
        <f t="shared" ref="CB68:CB131" si="167">IF($CA$2=B68,D68,0)</f>
        <v>0</v>
      </c>
      <c r="CC68" s="11">
        <f t="shared" ref="CC68:CC131" si="168">IF($CC$2=B68,C68,0)</f>
        <v>0</v>
      </c>
      <c r="CD68" s="11">
        <f t="shared" ref="CD68:CD131" si="169">IF($CC$2=B68,D68,0)</f>
        <v>0</v>
      </c>
      <c r="CE68" s="11">
        <f t="shared" ref="CE68:CE131" si="170">IF($CE$2=B68,C68,0)</f>
        <v>0</v>
      </c>
      <c r="CF68" s="11">
        <f t="shared" ref="CF68:CF131" si="171">IF($CE$2=B68,D68,0)</f>
        <v>0</v>
      </c>
      <c r="CG68" s="11">
        <f t="shared" ref="CG68:CG131" si="172">IF($CG$2=B68,C68,0)</f>
        <v>0</v>
      </c>
      <c r="CH68" s="11">
        <f t="shared" ref="CH68:CH131" si="173">IF($CG$2=B68,D68,0)</f>
        <v>0</v>
      </c>
      <c r="CI68" s="11">
        <f t="shared" ref="CI68:CI131" si="174">IF($CI$2=B68,C68,0)</f>
        <v>0</v>
      </c>
      <c r="CJ68" s="11">
        <f t="shared" ref="CJ68:CJ131" si="175">IF($CI$2=B68,D68,0)</f>
        <v>0</v>
      </c>
      <c r="CK68" s="11">
        <f t="shared" ref="CK68:CK131" si="176">IF($CK$2=B68,C68,0)</f>
        <v>0</v>
      </c>
      <c r="CL68" s="11">
        <f t="shared" ref="CL68:CL131" si="177">IF($CK$2=B68,D68,0)</f>
        <v>0</v>
      </c>
      <c r="CM68" s="11">
        <f t="shared" ref="CM68:CM131" si="178">IF($CM$2=B68,C68,0)</f>
        <v>0</v>
      </c>
      <c r="CN68" s="11">
        <f t="shared" ref="CN68:CN131" si="179">IF($CM$2=B68,D68,0)</f>
        <v>0</v>
      </c>
      <c r="CO68" s="11">
        <f t="shared" ref="CO68:CO131" si="180">IF($CO$2=B68,C68,0)</f>
        <v>0</v>
      </c>
      <c r="CP68" s="11">
        <f t="shared" ref="CP68:CP131" si="181">IF($CO$2=B68,D68,0)</f>
        <v>0</v>
      </c>
      <c r="CQ68" s="11">
        <f t="shared" si="90"/>
        <v>10</v>
      </c>
      <c r="CR68" s="25">
        <f t="shared" si="93"/>
        <v>0</v>
      </c>
    </row>
    <row r="69" spans="1:96" ht="15.6" x14ac:dyDescent="0.3">
      <c r="A69" s="135"/>
      <c r="B69" s="20" t="s">
        <v>2</v>
      </c>
      <c r="C69" s="15"/>
      <c r="D69" s="15">
        <v>10</v>
      </c>
      <c r="E69" s="152"/>
      <c r="F69" s="90"/>
      <c r="G69" s="11">
        <f t="shared" si="94"/>
        <v>0</v>
      </c>
      <c r="H69" s="11">
        <f t="shared" si="95"/>
        <v>10</v>
      </c>
      <c r="I69" s="13">
        <f t="shared" si="96"/>
        <v>0</v>
      </c>
      <c r="J69" s="13">
        <f t="shared" si="97"/>
        <v>0</v>
      </c>
      <c r="K69" s="11">
        <f t="shared" si="98"/>
        <v>0</v>
      </c>
      <c r="L69" s="11">
        <f t="shared" si="99"/>
        <v>0</v>
      </c>
      <c r="M69" s="13">
        <f t="shared" si="100"/>
        <v>0</v>
      </c>
      <c r="N69" s="13">
        <f t="shared" si="101"/>
        <v>0</v>
      </c>
      <c r="O69" s="11">
        <f t="shared" si="102"/>
        <v>0</v>
      </c>
      <c r="P69" s="11">
        <f t="shared" si="103"/>
        <v>0</v>
      </c>
      <c r="Q69" s="13">
        <f t="shared" si="104"/>
        <v>0</v>
      </c>
      <c r="R69" s="13">
        <f t="shared" si="105"/>
        <v>0</v>
      </c>
      <c r="S69" s="11">
        <f t="shared" si="106"/>
        <v>0</v>
      </c>
      <c r="T69" s="11">
        <f t="shared" si="107"/>
        <v>0</v>
      </c>
      <c r="U69" s="13">
        <f t="shared" si="108"/>
        <v>0</v>
      </c>
      <c r="V69" s="13">
        <f t="shared" si="109"/>
        <v>0</v>
      </c>
      <c r="W69" s="11">
        <f t="shared" si="110"/>
        <v>0</v>
      </c>
      <c r="X69" s="11">
        <f t="shared" si="111"/>
        <v>0</v>
      </c>
      <c r="Y69" s="13">
        <f t="shared" si="112"/>
        <v>0</v>
      </c>
      <c r="Z69" s="13">
        <f t="shared" si="113"/>
        <v>0</v>
      </c>
      <c r="AA69" s="11">
        <f t="shared" si="114"/>
        <v>0</v>
      </c>
      <c r="AB69" s="11">
        <f t="shared" si="115"/>
        <v>0</v>
      </c>
      <c r="AC69" s="13">
        <f t="shared" si="116"/>
        <v>0</v>
      </c>
      <c r="AD69" s="13">
        <f t="shared" si="117"/>
        <v>0</v>
      </c>
      <c r="AE69" s="11">
        <f t="shared" si="118"/>
        <v>0</v>
      </c>
      <c r="AF69" s="11">
        <f t="shared" si="119"/>
        <v>0</v>
      </c>
      <c r="AG69" s="13">
        <f t="shared" si="120"/>
        <v>0</v>
      </c>
      <c r="AH69" s="13">
        <f t="shared" si="121"/>
        <v>0</v>
      </c>
      <c r="AI69" s="11">
        <f t="shared" si="122"/>
        <v>0</v>
      </c>
      <c r="AJ69" s="11">
        <f t="shared" si="123"/>
        <v>0</v>
      </c>
      <c r="AK69" s="13">
        <f t="shared" si="124"/>
        <v>0</v>
      </c>
      <c r="AL69" s="13">
        <f t="shared" si="125"/>
        <v>0</v>
      </c>
      <c r="AM69" s="11">
        <f t="shared" si="126"/>
        <v>0</v>
      </c>
      <c r="AN69" s="11">
        <f t="shared" si="127"/>
        <v>0</v>
      </c>
      <c r="AO69" s="13">
        <f t="shared" si="128"/>
        <v>0</v>
      </c>
      <c r="AP69" s="13">
        <f t="shared" si="129"/>
        <v>0</v>
      </c>
      <c r="AQ69" s="13">
        <f t="shared" si="130"/>
        <v>0</v>
      </c>
      <c r="AR69" s="13">
        <f t="shared" si="131"/>
        <v>0</v>
      </c>
      <c r="AS69" s="11">
        <f t="shared" si="132"/>
        <v>0</v>
      </c>
      <c r="AT69" s="11">
        <f t="shared" si="133"/>
        <v>0</v>
      </c>
      <c r="AU69" s="13">
        <f t="shared" si="134"/>
        <v>0</v>
      </c>
      <c r="AV69" s="13">
        <f t="shared" si="135"/>
        <v>0</v>
      </c>
      <c r="AW69" s="11">
        <f t="shared" si="136"/>
        <v>0</v>
      </c>
      <c r="AX69" s="11">
        <f t="shared" si="137"/>
        <v>0</v>
      </c>
      <c r="AY69" s="13">
        <f t="shared" si="138"/>
        <v>0</v>
      </c>
      <c r="AZ69" s="13">
        <f t="shared" si="139"/>
        <v>0</v>
      </c>
      <c r="BA69" s="11">
        <f t="shared" si="140"/>
        <v>0</v>
      </c>
      <c r="BB69" s="11">
        <f t="shared" si="141"/>
        <v>0</v>
      </c>
      <c r="BC69" s="11">
        <f t="shared" si="142"/>
        <v>0</v>
      </c>
      <c r="BD69" s="11">
        <f t="shared" si="143"/>
        <v>0</v>
      </c>
      <c r="BE69" s="13">
        <f t="shared" si="144"/>
        <v>0</v>
      </c>
      <c r="BF69" s="13">
        <f t="shared" si="145"/>
        <v>0</v>
      </c>
      <c r="BG69" s="11">
        <f t="shared" si="146"/>
        <v>0</v>
      </c>
      <c r="BH69" s="11">
        <f t="shared" si="147"/>
        <v>0</v>
      </c>
      <c r="BI69" s="13">
        <f t="shared" si="148"/>
        <v>0</v>
      </c>
      <c r="BJ69" s="13">
        <f t="shared" si="149"/>
        <v>0</v>
      </c>
      <c r="BK69" s="11">
        <f t="shared" si="150"/>
        <v>0</v>
      </c>
      <c r="BL69" s="11">
        <f t="shared" si="151"/>
        <v>0</v>
      </c>
      <c r="BM69" s="13">
        <f t="shared" si="152"/>
        <v>0</v>
      </c>
      <c r="BN69" s="13">
        <f t="shared" si="153"/>
        <v>0</v>
      </c>
      <c r="BO69" s="11">
        <f t="shared" si="154"/>
        <v>0</v>
      </c>
      <c r="BP69" s="11">
        <f t="shared" si="155"/>
        <v>0</v>
      </c>
      <c r="BQ69" s="13">
        <f t="shared" si="156"/>
        <v>0</v>
      </c>
      <c r="BR69" s="13">
        <f t="shared" si="157"/>
        <v>0</v>
      </c>
      <c r="BS69" s="11">
        <f t="shared" si="158"/>
        <v>0</v>
      </c>
      <c r="BT69" s="11">
        <f t="shared" si="159"/>
        <v>0</v>
      </c>
      <c r="BU69" s="13">
        <f t="shared" si="160"/>
        <v>0</v>
      </c>
      <c r="BV69" s="13">
        <f t="shared" si="161"/>
        <v>0</v>
      </c>
      <c r="BW69" s="11">
        <f t="shared" si="162"/>
        <v>0</v>
      </c>
      <c r="BX69" s="11">
        <f t="shared" si="163"/>
        <v>0</v>
      </c>
      <c r="BY69" s="13">
        <f t="shared" si="164"/>
        <v>0</v>
      </c>
      <c r="BZ69" s="13">
        <f t="shared" si="165"/>
        <v>0</v>
      </c>
      <c r="CA69" s="11">
        <f t="shared" si="166"/>
        <v>0</v>
      </c>
      <c r="CB69" s="11">
        <f t="shared" si="167"/>
        <v>0</v>
      </c>
      <c r="CC69" s="11">
        <f t="shared" si="168"/>
        <v>0</v>
      </c>
      <c r="CD69" s="11">
        <f t="shared" si="169"/>
        <v>0</v>
      </c>
      <c r="CE69" s="11">
        <f t="shared" si="170"/>
        <v>0</v>
      </c>
      <c r="CF69" s="11">
        <f t="shared" si="171"/>
        <v>0</v>
      </c>
      <c r="CG69" s="11">
        <f t="shared" si="172"/>
        <v>0</v>
      </c>
      <c r="CH69" s="11">
        <f t="shared" si="173"/>
        <v>0</v>
      </c>
      <c r="CI69" s="11">
        <f t="shared" si="174"/>
        <v>0</v>
      </c>
      <c r="CJ69" s="11">
        <f t="shared" si="175"/>
        <v>0</v>
      </c>
      <c r="CK69" s="11">
        <f t="shared" si="176"/>
        <v>0</v>
      </c>
      <c r="CL69" s="11">
        <f t="shared" si="177"/>
        <v>0</v>
      </c>
      <c r="CM69" s="11">
        <f t="shared" si="178"/>
        <v>0</v>
      </c>
      <c r="CN69" s="11">
        <f t="shared" si="179"/>
        <v>0</v>
      </c>
      <c r="CO69" s="11">
        <f t="shared" si="180"/>
        <v>0</v>
      </c>
      <c r="CP69" s="11">
        <f t="shared" si="181"/>
        <v>0</v>
      </c>
      <c r="CQ69" s="11">
        <f t="shared" si="90"/>
        <v>10</v>
      </c>
      <c r="CR69" s="25">
        <f t="shared" si="93"/>
        <v>0</v>
      </c>
    </row>
    <row r="70" spans="1:96" ht="15.6" x14ac:dyDescent="0.3">
      <c r="A70" s="147">
        <v>44611</v>
      </c>
      <c r="B70" s="19" t="s">
        <v>106</v>
      </c>
      <c r="C70" s="16">
        <v>10</v>
      </c>
      <c r="D70" s="16"/>
      <c r="E70" s="149"/>
      <c r="F70" s="90"/>
      <c r="G70" s="11">
        <f t="shared" si="94"/>
        <v>0</v>
      </c>
      <c r="H70" s="11">
        <f t="shared" si="95"/>
        <v>0</v>
      </c>
      <c r="I70" s="13">
        <f t="shared" si="96"/>
        <v>0</v>
      </c>
      <c r="J70" s="13">
        <f t="shared" si="97"/>
        <v>0</v>
      </c>
      <c r="K70" s="11">
        <f t="shared" si="98"/>
        <v>0</v>
      </c>
      <c r="L70" s="11">
        <f t="shared" si="99"/>
        <v>0</v>
      </c>
      <c r="M70" s="13">
        <f t="shared" si="100"/>
        <v>0</v>
      </c>
      <c r="N70" s="13">
        <f t="shared" si="101"/>
        <v>0</v>
      </c>
      <c r="O70" s="11">
        <f t="shared" si="102"/>
        <v>0</v>
      </c>
      <c r="P70" s="11">
        <f t="shared" si="103"/>
        <v>0</v>
      </c>
      <c r="Q70" s="13">
        <f t="shared" si="104"/>
        <v>0</v>
      </c>
      <c r="R70" s="13">
        <f t="shared" si="105"/>
        <v>0</v>
      </c>
      <c r="S70" s="11">
        <f t="shared" si="106"/>
        <v>0</v>
      </c>
      <c r="T70" s="11">
        <f t="shared" si="107"/>
        <v>0</v>
      </c>
      <c r="U70" s="13">
        <f t="shared" si="108"/>
        <v>0</v>
      </c>
      <c r="V70" s="13">
        <f t="shared" si="109"/>
        <v>0</v>
      </c>
      <c r="W70" s="11">
        <f t="shared" si="110"/>
        <v>0</v>
      </c>
      <c r="X70" s="11">
        <f t="shared" si="111"/>
        <v>0</v>
      </c>
      <c r="Y70" s="13">
        <f t="shared" si="112"/>
        <v>0</v>
      </c>
      <c r="Z70" s="13">
        <f t="shared" si="113"/>
        <v>0</v>
      </c>
      <c r="AA70" s="11">
        <f t="shared" si="114"/>
        <v>0</v>
      </c>
      <c r="AB70" s="11">
        <f t="shared" si="115"/>
        <v>0</v>
      </c>
      <c r="AC70" s="13">
        <f t="shared" si="116"/>
        <v>0</v>
      </c>
      <c r="AD70" s="13">
        <f t="shared" si="117"/>
        <v>0</v>
      </c>
      <c r="AE70" s="11">
        <f t="shared" si="118"/>
        <v>0</v>
      </c>
      <c r="AF70" s="11">
        <f t="shared" si="119"/>
        <v>0</v>
      </c>
      <c r="AG70" s="13">
        <f t="shared" si="120"/>
        <v>0</v>
      </c>
      <c r="AH70" s="13">
        <f t="shared" si="121"/>
        <v>0</v>
      </c>
      <c r="AI70" s="11">
        <f t="shared" si="122"/>
        <v>0</v>
      </c>
      <c r="AJ70" s="11">
        <f t="shared" si="123"/>
        <v>0</v>
      </c>
      <c r="AK70" s="13">
        <f t="shared" si="124"/>
        <v>0</v>
      </c>
      <c r="AL70" s="13">
        <f t="shared" si="125"/>
        <v>0</v>
      </c>
      <c r="AM70" s="11">
        <f t="shared" si="126"/>
        <v>0</v>
      </c>
      <c r="AN70" s="11">
        <f t="shared" si="127"/>
        <v>0</v>
      </c>
      <c r="AO70" s="112">
        <f t="shared" si="128"/>
        <v>10</v>
      </c>
      <c r="AP70" s="13">
        <f t="shared" si="129"/>
        <v>0</v>
      </c>
      <c r="AQ70" s="13">
        <f t="shared" si="130"/>
        <v>0</v>
      </c>
      <c r="AR70" s="13">
        <f t="shared" si="131"/>
        <v>0</v>
      </c>
      <c r="AS70" s="11">
        <f t="shared" si="132"/>
        <v>0</v>
      </c>
      <c r="AT70" s="11">
        <f t="shared" si="133"/>
        <v>0</v>
      </c>
      <c r="AU70" s="13">
        <f t="shared" si="134"/>
        <v>0</v>
      </c>
      <c r="AV70" s="13">
        <f t="shared" si="135"/>
        <v>0</v>
      </c>
      <c r="AW70" s="11">
        <f t="shared" si="136"/>
        <v>0</v>
      </c>
      <c r="AX70" s="11">
        <f t="shared" si="137"/>
        <v>0</v>
      </c>
      <c r="AY70" s="13">
        <f t="shared" si="138"/>
        <v>0</v>
      </c>
      <c r="AZ70" s="13">
        <f t="shared" si="139"/>
        <v>0</v>
      </c>
      <c r="BA70" s="11">
        <f t="shared" si="140"/>
        <v>0</v>
      </c>
      <c r="BB70" s="11">
        <f t="shared" si="141"/>
        <v>0</v>
      </c>
      <c r="BC70" s="11">
        <f t="shared" si="142"/>
        <v>0</v>
      </c>
      <c r="BD70" s="11">
        <f t="shared" si="143"/>
        <v>0</v>
      </c>
      <c r="BE70" s="13">
        <f t="shared" si="144"/>
        <v>0</v>
      </c>
      <c r="BF70" s="13">
        <f t="shared" si="145"/>
        <v>0</v>
      </c>
      <c r="BG70" s="11">
        <f t="shared" si="146"/>
        <v>0</v>
      </c>
      <c r="BH70" s="11">
        <f t="shared" si="147"/>
        <v>0</v>
      </c>
      <c r="BI70" s="13">
        <f t="shared" si="148"/>
        <v>0</v>
      </c>
      <c r="BJ70" s="13">
        <f t="shared" si="149"/>
        <v>0</v>
      </c>
      <c r="BK70" s="11">
        <f t="shared" si="150"/>
        <v>0</v>
      </c>
      <c r="BL70" s="11">
        <f t="shared" si="151"/>
        <v>0</v>
      </c>
      <c r="BM70" s="13">
        <f t="shared" si="152"/>
        <v>0</v>
      </c>
      <c r="BN70" s="13">
        <f t="shared" si="153"/>
        <v>0</v>
      </c>
      <c r="BO70" s="11">
        <f t="shared" si="154"/>
        <v>0</v>
      </c>
      <c r="BP70" s="11">
        <f t="shared" si="155"/>
        <v>0</v>
      </c>
      <c r="BQ70" s="13">
        <f t="shared" si="156"/>
        <v>0</v>
      </c>
      <c r="BR70" s="13">
        <f t="shared" si="157"/>
        <v>0</v>
      </c>
      <c r="BS70" s="11">
        <f t="shared" si="158"/>
        <v>0</v>
      </c>
      <c r="BT70" s="11">
        <f t="shared" si="159"/>
        <v>0</v>
      </c>
      <c r="BU70" s="13">
        <f t="shared" si="160"/>
        <v>0</v>
      </c>
      <c r="BV70" s="13">
        <f t="shared" si="161"/>
        <v>0</v>
      </c>
      <c r="BW70" s="11">
        <f t="shared" si="162"/>
        <v>0</v>
      </c>
      <c r="BX70" s="11">
        <f t="shared" si="163"/>
        <v>0</v>
      </c>
      <c r="BY70" s="13">
        <f t="shared" si="164"/>
        <v>0</v>
      </c>
      <c r="BZ70" s="13">
        <f t="shared" si="165"/>
        <v>0</v>
      </c>
      <c r="CA70" s="11">
        <f t="shared" si="166"/>
        <v>0</v>
      </c>
      <c r="CB70" s="11">
        <f t="shared" si="167"/>
        <v>0</v>
      </c>
      <c r="CC70" s="11">
        <f t="shared" si="168"/>
        <v>0</v>
      </c>
      <c r="CD70" s="11">
        <f t="shared" si="169"/>
        <v>0</v>
      </c>
      <c r="CE70" s="11">
        <f t="shared" si="170"/>
        <v>0</v>
      </c>
      <c r="CF70" s="11">
        <f t="shared" si="171"/>
        <v>0</v>
      </c>
      <c r="CG70" s="11">
        <f t="shared" si="172"/>
        <v>0</v>
      </c>
      <c r="CH70" s="11">
        <f t="shared" si="173"/>
        <v>0</v>
      </c>
      <c r="CI70" s="11">
        <f t="shared" si="174"/>
        <v>0</v>
      </c>
      <c r="CJ70" s="11">
        <f t="shared" si="175"/>
        <v>0</v>
      </c>
      <c r="CK70" s="11">
        <f t="shared" si="176"/>
        <v>0</v>
      </c>
      <c r="CL70" s="11">
        <f t="shared" si="177"/>
        <v>0</v>
      </c>
      <c r="CM70" s="11">
        <f t="shared" si="178"/>
        <v>0</v>
      </c>
      <c r="CN70" s="11">
        <f t="shared" si="179"/>
        <v>0</v>
      </c>
      <c r="CO70" s="11">
        <f t="shared" si="180"/>
        <v>0</v>
      </c>
      <c r="CP70" s="11">
        <f t="shared" si="181"/>
        <v>0</v>
      </c>
      <c r="CQ70" s="11">
        <f t="shared" si="90"/>
        <v>10</v>
      </c>
      <c r="CR70" s="25">
        <f t="shared" si="93"/>
        <v>0</v>
      </c>
    </row>
    <row r="71" spans="1:96" ht="15.6" x14ac:dyDescent="0.3">
      <c r="A71" s="148"/>
      <c r="B71" s="19" t="s">
        <v>2</v>
      </c>
      <c r="C71" s="16"/>
      <c r="D71" s="16">
        <v>10</v>
      </c>
      <c r="E71" s="150"/>
      <c r="F71" s="90"/>
      <c r="G71" s="11">
        <f t="shared" si="94"/>
        <v>0</v>
      </c>
      <c r="H71" s="11">
        <f t="shared" si="95"/>
        <v>10</v>
      </c>
      <c r="I71" s="13">
        <f t="shared" si="96"/>
        <v>0</v>
      </c>
      <c r="J71" s="13">
        <f t="shared" si="97"/>
        <v>0</v>
      </c>
      <c r="K71" s="11">
        <f t="shared" si="98"/>
        <v>0</v>
      </c>
      <c r="L71" s="11">
        <f t="shared" si="99"/>
        <v>0</v>
      </c>
      <c r="M71" s="13">
        <f t="shared" si="100"/>
        <v>0</v>
      </c>
      <c r="N71" s="13">
        <f t="shared" si="101"/>
        <v>0</v>
      </c>
      <c r="O71" s="11">
        <f t="shared" si="102"/>
        <v>0</v>
      </c>
      <c r="P71" s="11">
        <f t="shared" si="103"/>
        <v>0</v>
      </c>
      <c r="Q71" s="13">
        <f t="shared" si="104"/>
        <v>0</v>
      </c>
      <c r="R71" s="13">
        <f t="shared" si="105"/>
        <v>0</v>
      </c>
      <c r="S71" s="11">
        <f t="shared" si="106"/>
        <v>0</v>
      </c>
      <c r="T71" s="11">
        <f t="shared" si="107"/>
        <v>0</v>
      </c>
      <c r="U71" s="13">
        <f t="shared" si="108"/>
        <v>0</v>
      </c>
      <c r="V71" s="13">
        <f t="shared" si="109"/>
        <v>0</v>
      </c>
      <c r="W71" s="11">
        <f t="shared" si="110"/>
        <v>0</v>
      </c>
      <c r="X71" s="11">
        <f t="shared" si="111"/>
        <v>0</v>
      </c>
      <c r="Y71" s="13">
        <f t="shared" si="112"/>
        <v>0</v>
      </c>
      <c r="Z71" s="13">
        <f t="shared" si="113"/>
        <v>0</v>
      </c>
      <c r="AA71" s="11">
        <f t="shared" si="114"/>
        <v>0</v>
      </c>
      <c r="AB71" s="11">
        <f t="shared" si="115"/>
        <v>0</v>
      </c>
      <c r="AC71" s="13">
        <f t="shared" si="116"/>
        <v>0</v>
      </c>
      <c r="AD71" s="13">
        <f t="shared" si="117"/>
        <v>0</v>
      </c>
      <c r="AE71" s="11">
        <f t="shared" si="118"/>
        <v>0</v>
      </c>
      <c r="AF71" s="11">
        <f t="shared" si="119"/>
        <v>0</v>
      </c>
      <c r="AG71" s="13">
        <f t="shared" si="120"/>
        <v>0</v>
      </c>
      <c r="AH71" s="13">
        <f t="shared" si="121"/>
        <v>0</v>
      </c>
      <c r="AI71" s="11">
        <f t="shared" si="122"/>
        <v>0</v>
      </c>
      <c r="AJ71" s="11">
        <f t="shared" si="123"/>
        <v>0</v>
      </c>
      <c r="AK71" s="13">
        <f t="shared" si="124"/>
        <v>0</v>
      </c>
      <c r="AL71" s="13">
        <f t="shared" si="125"/>
        <v>0</v>
      </c>
      <c r="AM71" s="11">
        <f t="shared" si="126"/>
        <v>0</v>
      </c>
      <c r="AN71" s="11">
        <f t="shared" si="127"/>
        <v>0</v>
      </c>
      <c r="AO71" s="13">
        <f t="shared" si="128"/>
        <v>0</v>
      </c>
      <c r="AP71" s="13">
        <f t="shared" si="129"/>
        <v>0</v>
      </c>
      <c r="AQ71" s="13">
        <f t="shared" si="130"/>
        <v>0</v>
      </c>
      <c r="AR71" s="13">
        <f t="shared" si="131"/>
        <v>0</v>
      </c>
      <c r="AS71" s="11">
        <f t="shared" si="132"/>
        <v>0</v>
      </c>
      <c r="AT71" s="11">
        <f t="shared" si="133"/>
        <v>0</v>
      </c>
      <c r="AU71" s="13">
        <f t="shared" si="134"/>
        <v>0</v>
      </c>
      <c r="AV71" s="13">
        <f t="shared" si="135"/>
        <v>0</v>
      </c>
      <c r="AW71" s="11">
        <f t="shared" si="136"/>
        <v>0</v>
      </c>
      <c r="AX71" s="11">
        <f t="shared" si="137"/>
        <v>0</v>
      </c>
      <c r="AY71" s="13">
        <f t="shared" si="138"/>
        <v>0</v>
      </c>
      <c r="AZ71" s="13">
        <f t="shared" si="139"/>
        <v>0</v>
      </c>
      <c r="BA71" s="11">
        <f t="shared" si="140"/>
        <v>0</v>
      </c>
      <c r="BB71" s="11">
        <f t="shared" si="141"/>
        <v>0</v>
      </c>
      <c r="BC71" s="11">
        <f t="shared" si="142"/>
        <v>0</v>
      </c>
      <c r="BD71" s="11">
        <f t="shared" si="143"/>
        <v>0</v>
      </c>
      <c r="BE71" s="13">
        <f t="shared" si="144"/>
        <v>0</v>
      </c>
      <c r="BF71" s="13">
        <f t="shared" si="145"/>
        <v>0</v>
      </c>
      <c r="BG71" s="11">
        <f t="shared" si="146"/>
        <v>0</v>
      </c>
      <c r="BH71" s="11">
        <f t="shared" si="147"/>
        <v>0</v>
      </c>
      <c r="BI71" s="13">
        <f t="shared" si="148"/>
        <v>0</v>
      </c>
      <c r="BJ71" s="13">
        <f t="shared" si="149"/>
        <v>0</v>
      </c>
      <c r="BK71" s="11">
        <f t="shared" si="150"/>
        <v>0</v>
      </c>
      <c r="BL71" s="11">
        <f t="shared" si="151"/>
        <v>0</v>
      </c>
      <c r="BM71" s="13">
        <f t="shared" si="152"/>
        <v>0</v>
      </c>
      <c r="BN71" s="13">
        <f t="shared" si="153"/>
        <v>0</v>
      </c>
      <c r="BO71" s="11">
        <f t="shared" si="154"/>
        <v>0</v>
      </c>
      <c r="BP71" s="11">
        <f t="shared" si="155"/>
        <v>0</v>
      </c>
      <c r="BQ71" s="13">
        <f t="shared" si="156"/>
        <v>0</v>
      </c>
      <c r="BR71" s="13">
        <f t="shared" si="157"/>
        <v>0</v>
      </c>
      <c r="BS71" s="11">
        <f t="shared" si="158"/>
        <v>0</v>
      </c>
      <c r="BT71" s="11">
        <f t="shared" si="159"/>
        <v>0</v>
      </c>
      <c r="BU71" s="13">
        <f t="shared" si="160"/>
        <v>0</v>
      </c>
      <c r="BV71" s="13">
        <f t="shared" si="161"/>
        <v>0</v>
      </c>
      <c r="BW71" s="11">
        <f t="shared" si="162"/>
        <v>0</v>
      </c>
      <c r="BX71" s="11">
        <f t="shared" si="163"/>
        <v>0</v>
      </c>
      <c r="BY71" s="13">
        <f t="shared" si="164"/>
        <v>0</v>
      </c>
      <c r="BZ71" s="13">
        <f t="shared" si="165"/>
        <v>0</v>
      </c>
      <c r="CA71" s="11">
        <f t="shared" si="166"/>
        <v>0</v>
      </c>
      <c r="CB71" s="11">
        <f t="shared" si="167"/>
        <v>0</v>
      </c>
      <c r="CC71" s="11">
        <f t="shared" si="168"/>
        <v>0</v>
      </c>
      <c r="CD71" s="11">
        <f t="shared" si="169"/>
        <v>0</v>
      </c>
      <c r="CE71" s="11">
        <f t="shared" si="170"/>
        <v>0</v>
      </c>
      <c r="CF71" s="11">
        <f t="shared" si="171"/>
        <v>0</v>
      </c>
      <c r="CG71" s="11">
        <f t="shared" si="172"/>
        <v>0</v>
      </c>
      <c r="CH71" s="11">
        <f t="shared" si="173"/>
        <v>0</v>
      </c>
      <c r="CI71" s="11">
        <f t="shared" si="174"/>
        <v>0</v>
      </c>
      <c r="CJ71" s="11">
        <f t="shared" si="175"/>
        <v>0</v>
      </c>
      <c r="CK71" s="11">
        <f t="shared" si="176"/>
        <v>0</v>
      </c>
      <c r="CL71" s="11">
        <f t="shared" si="177"/>
        <v>0</v>
      </c>
      <c r="CM71" s="11">
        <f t="shared" si="178"/>
        <v>0</v>
      </c>
      <c r="CN71" s="11">
        <f t="shared" si="179"/>
        <v>0</v>
      </c>
      <c r="CO71" s="11">
        <f t="shared" si="180"/>
        <v>0</v>
      </c>
      <c r="CP71" s="11">
        <f t="shared" si="181"/>
        <v>0</v>
      </c>
      <c r="CQ71" s="11">
        <f t="shared" ref="CQ71:CQ101" si="182">SUM(G71:CP71)</f>
        <v>10</v>
      </c>
      <c r="CR71" s="25">
        <f t="shared" si="93"/>
        <v>0</v>
      </c>
    </row>
    <row r="72" spans="1:96" ht="15.6" x14ac:dyDescent="0.3">
      <c r="A72" s="134">
        <v>44612</v>
      </c>
      <c r="B72" s="20" t="s">
        <v>32</v>
      </c>
      <c r="C72" s="15">
        <v>9.9662162162162158</v>
      </c>
      <c r="D72" s="15"/>
      <c r="E72" s="151"/>
      <c r="F72" s="90"/>
      <c r="G72" s="11">
        <f t="shared" si="94"/>
        <v>0</v>
      </c>
      <c r="H72" s="11">
        <f t="shared" si="95"/>
        <v>0</v>
      </c>
      <c r="I72" s="13">
        <f t="shared" si="96"/>
        <v>0</v>
      </c>
      <c r="J72" s="13">
        <f t="shared" si="97"/>
        <v>0</v>
      </c>
      <c r="K72" s="11">
        <f t="shared" si="98"/>
        <v>0</v>
      </c>
      <c r="L72" s="11">
        <f t="shared" si="99"/>
        <v>0</v>
      </c>
      <c r="M72" s="13">
        <f t="shared" si="100"/>
        <v>0</v>
      </c>
      <c r="N72" s="13">
        <f t="shared" si="101"/>
        <v>0</v>
      </c>
      <c r="O72" s="11">
        <f t="shared" si="102"/>
        <v>0</v>
      </c>
      <c r="P72" s="11">
        <f t="shared" si="103"/>
        <v>0</v>
      </c>
      <c r="Q72" s="13">
        <f t="shared" si="104"/>
        <v>0</v>
      </c>
      <c r="R72" s="13">
        <f t="shared" si="105"/>
        <v>0</v>
      </c>
      <c r="S72" s="11">
        <f t="shared" si="106"/>
        <v>0</v>
      </c>
      <c r="T72" s="11">
        <f t="shared" si="107"/>
        <v>0</v>
      </c>
      <c r="U72" s="13">
        <f t="shared" si="108"/>
        <v>0</v>
      </c>
      <c r="V72" s="13">
        <f t="shared" si="109"/>
        <v>0</v>
      </c>
      <c r="W72" s="11">
        <f t="shared" si="110"/>
        <v>0</v>
      </c>
      <c r="X72" s="11">
        <f t="shared" si="111"/>
        <v>0</v>
      </c>
      <c r="Y72" s="13">
        <f t="shared" si="112"/>
        <v>0</v>
      </c>
      <c r="Z72" s="13">
        <f t="shared" si="113"/>
        <v>0</v>
      </c>
      <c r="AA72" s="11">
        <f t="shared" si="114"/>
        <v>0</v>
      </c>
      <c r="AB72" s="11">
        <f t="shared" si="115"/>
        <v>0</v>
      </c>
      <c r="AC72" s="13">
        <f t="shared" si="116"/>
        <v>0</v>
      </c>
      <c r="AD72" s="13">
        <f t="shared" si="117"/>
        <v>0</v>
      </c>
      <c r="AE72" s="11">
        <f t="shared" si="118"/>
        <v>0</v>
      </c>
      <c r="AF72" s="11">
        <f t="shared" si="119"/>
        <v>0</v>
      </c>
      <c r="AG72" s="112">
        <f t="shared" si="120"/>
        <v>9.9662162162162158</v>
      </c>
      <c r="AH72" s="13">
        <f t="shared" si="121"/>
        <v>0</v>
      </c>
      <c r="AI72" s="11">
        <f t="shared" si="122"/>
        <v>0</v>
      </c>
      <c r="AJ72" s="11">
        <f t="shared" si="123"/>
        <v>0</v>
      </c>
      <c r="AK72" s="13">
        <f t="shared" si="124"/>
        <v>0</v>
      </c>
      <c r="AL72" s="13">
        <f t="shared" si="125"/>
        <v>0</v>
      </c>
      <c r="AM72" s="11">
        <f t="shared" si="126"/>
        <v>0</v>
      </c>
      <c r="AN72" s="11">
        <f t="shared" si="127"/>
        <v>0</v>
      </c>
      <c r="AO72" s="13">
        <f t="shared" si="128"/>
        <v>0</v>
      </c>
      <c r="AP72" s="13">
        <f t="shared" si="129"/>
        <v>0</v>
      </c>
      <c r="AQ72" s="13">
        <f t="shared" si="130"/>
        <v>0</v>
      </c>
      <c r="AR72" s="13">
        <f t="shared" si="131"/>
        <v>0</v>
      </c>
      <c r="AS72" s="11">
        <f t="shared" si="132"/>
        <v>0</v>
      </c>
      <c r="AT72" s="11">
        <f t="shared" si="133"/>
        <v>0</v>
      </c>
      <c r="AU72" s="13">
        <f t="shared" si="134"/>
        <v>0</v>
      </c>
      <c r="AV72" s="13">
        <f t="shared" si="135"/>
        <v>0</v>
      </c>
      <c r="AW72" s="11">
        <f t="shared" si="136"/>
        <v>0</v>
      </c>
      <c r="AX72" s="11">
        <f t="shared" si="137"/>
        <v>0</v>
      </c>
      <c r="AY72" s="13">
        <f t="shared" si="138"/>
        <v>0</v>
      </c>
      <c r="AZ72" s="13">
        <f t="shared" si="139"/>
        <v>0</v>
      </c>
      <c r="BA72" s="11">
        <f t="shared" si="140"/>
        <v>0</v>
      </c>
      <c r="BB72" s="11">
        <f t="shared" si="141"/>
        <v>0</v>
      </c>
      <c r="BC72" s="11">
        <f t="shared" si="142"/>
        <v>0</v>
      </c>
      <c r="BD72" s="11">
        <f t="shared" si="143"/>
        <v>0</v>
      </c>
      <c r="BE72" s="13">
        <f t="shared" si="144"/>
        <v>0</v>
      </c>
      <c r="BF72" s="13">
        <f t="shared" si="145"/>
        <v>0</v>
      </c>
      <c r="BG72" s="11">
        <f t="shared" si="146"/>
        <v>0</v>
      </c>
      <c r="BH72" s="11">
        <f t="shared" si="147"/>
        <v>0</v>
      </c>
      <c r="BI72" s="13">
        <f t="shared" si="148"/>
        <v>0</v>
      </c>
      <c r="BJ72" s="13">
        <f t="shared" si="149"/>
        <v>0</v>
      </c>
      <c r="BK72" s="11">
        <f t="shared" si="150"/>
        <v>0</v>
      </c>
      <c r="BL72" s="11">
        <f t="shared" si="151"/>
        <v>0</v>
      </c>
      <c r="BM72" s="13">
        <f t="shared" si="152"/>
        <v>0</v>
      </c>
      <c r="BN72" s="13">
        <f t="shared" si="153"/>
        <v>0</v>
      </c>
      <c r="BO72" s="11">
        <f t="shared" si="154"/>
        <v>0</v>
      </c>
      <c r="BP72" s="11">
        <f t="shared" si="155"/>
        <v>0</v>
      </c>
      <c r="BQ72" s="13">
        <f t="shared" si="156"/>
        <v>0</v>
      </c>
      <c r="BR72" s="13">
        <f t="shared" si="157"/>
        <v>0</v>
      </c>
      <c r="BS72" s="11">
        <f t="shared" si="158"/>
        <v>0</v>
      </c>
      <c r="BT72" s="11">
        <f t="shared" si="159"/>
        <v>0</v>
      </c>
      <c r="BU72" s="13">
        <f t="shared" si="160"/>
        <v>0</v>
      </c>
      <c r="BV72" s="13">
        <f t="shared" si="161"/>
        <v>0</v>
      </c>
      <c r="BW72" s="11">
        <f t="shared" si="162"/>
        <v>0</v>
      </c>
      <c r="BX72" s="11">
        <f t="shared" si="163"/>
        <v>0</v>
      </c>
      <c r="BY72" s="13">
        <f t="shared" si="164"/>
        <v>0</v>
      </c>
      <c r="BZ72" s="13">
        <f t="shared" si="165"/>
        <v>0</v>
      </c>
      <c r="CA72" s="11">
        <f t="shared" si="166"/>
        <v>0</v>
      </c>
      <c r="CB72" s="11">
        <f t="shared" si="167"/>
        <v>0</v>
      </c>
      <c r="CC72" s="11">
        <f t="shared" si="168"/>
        <v>0</v>
      </c>
      <c r="CD72" s="11">
        <f t="shared" si="169"/>
        <v>0</v>
      </c>
      <c r="CE72" s="11">
        <f t="shared" si="170"/>
        <v>0</v>
      </c>
      <c r="CF72" s="11">
        <f t="shared" si="171"/>
        <v>0</v>
      </c>
      <c r="CG72" s="11">
        <f t="shared" si="172"/>
        <v>0</v>
      </c>
      <c r="CH72" s="11">
        <f t="shared" si="173"/>
        <v>0</v>
      </c>
      <c r="CI72" s="11">
        <f t="shared" si="174"/>
        <v>0</v>
      </c>
      <c r="CJ72" s="11">
        <f t="shared" si="175"/>
        <v>0</v>
      </c>
      <c r="CK72" s="11">
        <f t="shared" si="176"/>
        <v>0</v>
      </c>
      <c r="CL72" s="11">
        <f t="shared" si="177"/>
        <v>0</v>
      </c>
      <c r="CM72" s="11">
        <f t="shared" si="178"/>
        <v>0</v>
      </c>
      <c r="CN72" s="11">
        <f t="shared" si="179"/>
        <v>0</v>
      </c>
      <c r="CO72" s="11">
        <f t="shared" si="180"/>
        <v>0</v>
      </c>
      <c r="CP72" s="11">
        <f t="shared" si="181"/>
        <v>0</v>
      </c>
      <c r="CQ72" s="11">
        <f t="shared" si="182"/>
        <v>9.9662162162162158</v>
      </c>
      <c r="CR72" s="25">
        <f t="shared" si="93"/>
        <v>0</v>
      </c>
    </row>
    <row r="73" spans="1:96" ht="15.6" x14ac:dyDescent="0.3">
      <c r="A73" s="135"/>
      <c r="B73" s="20" t="s">
        <v>2</v>
      </c>
      <c r="C73" s="15"/>
      <c r="D73" s="15">
        <v>9.9662162162162158</v>
      </c>
      <c r="E73" s="152"/>
      <c r="F73" s="90"/>
      <c r="G73" s="11">
        <f t="shared" si="94"/>
        <v>0</v>
      </c>
      <c r="H73" s="11">
        <f t="shared" si="95"/>
        <v>9.9662162162162158</v>
      </c>
      <c r="I73" s="13">
        <f t="shared" si="96"/>
        <v>0</v>
      </c>
      <c r="J73" s="13">
        <f t="shared" si="97"/>
        <v>0</v>
      </c>
      <c r="K73" s="11">
        <f t="shared" si="98"/>
        <v>0</v>
      </c>
      <c r="L73" s="11">
        <f t="shared" si="99"/>
        <v>0</v>
      </c>
      <c r="M73" s="13">
        <f t="shared" si="100"/>
        <v>0</v>
      </c>
      <c r="N73" s="13">
        <f t="shared" si="101"/>
        <v>0</v>
      </c>
      <c r="O73" s="11">
        <f t="shared" si="102"/>
        <v>0</v>
      </c>
      <c r="P73" s="11">
        <f t="shared" si="103"/>
        <v>0</v>
      </c>
      <c r="Q73" s="13">
        <f t="shared" si="104"/>
        <v>0</v>
      </c>
      <c r="R73" s="13">
        <f t="shared" si="105"/>
        <v>0</v>
      </c>
      <c r="S73" s="11">
        <f t="shared" si="106"/>
        <v>0</v>
      </c>
      <c r="T73" s="11">
        <f t="shared" si="107"/>
        <v>0</v>
      </c>
      <c r="U73" s="13">
        <f t="shared" si="108"/>
        <v>0</v>
      </c>
      <c r="V73" s="13">
        <f t="shared" si="109"/>
        <v>0</v>
      </c>
      <c r="W73" s="11">
        <f t="shared" si="110"/>
        <v>0</v>
      </c>
      <c r="X73" s="11">
        <f t="shared" si="111"/>
        <v>0</v>
      </c>
      <c r="Y73" s="13">
        <f t="shared" si="112"/>
        <v>0</v>
      </c>
      <c r="Z73" s="13">
        <f t="shared" si="113"/>
        <v>0</v>
      </c>
      <c r="AA73" s="11">
        <f t="shared" si="114"/>
        <v>0</v>
      </c>
      <c r="AB73" s="11">
        <f t="shared" si="115"/>
        <v>0</v>
      </c>
      <c r="AC73" s="13">
        <f t="shared" si="116"/>
        <v>0</v>
      </c>
      <c r="AD73" s="13">
        <f t="shared" si="117"/>
        <v>0</v>
      </c>
      <c r="AE73" s="11">
        <f t="shared" si="118"/>
        <v>0</v>
      </c>
      <c r="AF73" s="11">
        <f t="shared" si="119"/>
        <v>0</v>
      </c>
      <c r="AG73" s="13">
        <f t="shared" si="120"/>
        <v>0</v>
      </c>
      <c r="AH73" s="13">
        <f t="shared" si="121"/>
        <v>0</v>
      </c>
      <c r="AI73" s="11">
        <f t="shared" si="122"/>
        <v>0</v>
      </c>
      <c r="AJ73" s="11">
        <f t="shared" si="123"/>
        <v>0</v>
      </c>
      <c r="AK73" s="13">
        <f t="shared" si="124"/>
        <v>0</v>
      </c>
      <c r="AL73" s="13">
        <f t="shared" si="125"/>
        <v>0</v>
      </c>
      <c r="AM73" s="11">
        <f t="shared" si="126"/>
        <v>0</v>
      </c>
      <c r="AN73" s="11">
        <f t="shared" si="127"/>
        <v>0</v>
      </c>
      <c r="AO73" s="13">
        <f t="shared" si="128"/>
        <v>0</v>
      </c>
      <c r="AP73" s="13">
        <f t="shared" si="129"/>
        <v>0</v>
      </c>
      <c r="AQ73" s="13">
        <f t="shared" si="130"/>
        <v>0</v>
      </c>
      <c r="AR73" s="13">
        <f t="shared" si="131"/>
        <v>0</v>
      </c>
      <c r="AS73" s="11">
        <f t="shared" si="132"/>
        <v>0</v>
      </c>
      <c r="AT73" s="11">
        <f t="shared" si="133"/>
        <v>0</v>
      </c>
      <c r="AU73" s="13">
        <f t="shared" si="134"/>
        <v>0</v>
      </c>
      <c r="AV73" s="13">
        <f t="shared" si="135"/>
        <v>0</v>
      </c>
      <c r="AW73" s="11">
        <f t="shared" si="136"/>
        <v>0</v>
      </c>
      <c r="AX73" s="11">
        <f t="shared" si="137"/>
        <v>0</v>
      </c>
      <c r="AY73" s="13">
        <f t="shared" si="138"/>
        <v>0</v>
      </c>
      <c r="AZ73" s="13">
        <f t="shared" si="139"/>
        <v>0</v>
      </c>
      <c r="BA73" s="11">
        <f t="shared" si="140"/>
        <v>0</v>
      </c>
      <c r="BB73" s="11">
        <f t="shared" si="141"/>
        <v>0</v>
      </c>
      <c r="BC73" s="11">
        <f t="shared" si="142"/>
        <v>0</v>
      </c>
      <c r="BD73" s="11">
        <f t="shared" si="143"/>
        <v>0</v>
      </c>
      <c r="BE73" s="13">
        <f t="shared" si="144"/>
        <v>0</v>
      </c>
      <c r="BF73" s="13">
        <f t="shared" si="145"/>
        <v>0</v>
      </c>
      <c r="BG73" s="11">
        <f t="shared" si="146"/>
        <v>0</v>
      </c>
      <c r="BH73" s="11">
        <f t="shared" si="147"/>
        <v>0</v>
      </c>
      <c r="BI73" s="13">
        <f t="shared" si="148"/>
        <v>0</v>
      </c>
      <c r="BJ73" s="13">
        <f t="shared" si="149"/>
        <v>0</v>
      </c>
      <c r="BK73" s="11">
        <f t="shared" si="150"/>
        <v>0</v>
      </c>
      <c r="BL73" s="11">
        <f t="shared" si="151"/>
        <v>0</v>
      </c>
      <c r="BM73" s="13">
        <f t="shared" si="152"/>
        <v>0</v>
      </c>
      <c r="BN73" s="13">
        <f t="shared" si="153"/>
        <v>0</v>
      </c>
      <c r="BO73" s="11">
        <f t="shared" si="154"/>
        <v>0</v>
      </c>
      <c r="BP73" s="11">
        <f t="shared" si="155"/>
        <v>0</v>
      </c>
      <c r="BQ73" s="13">
        <f t="shared" si="156"/>
        <v>0</v>
      </c>
      <c r="BR73" s="13">
        <f t="shared" si="157"/>
        <v>0</v>
      </c>
      <c r="BS73" s="11">
        <f t="shared" si="158"/>
        <v>0</v>
      </c>
      <c r="BT73" s="11">
        <f t="shared" si="159"/>
        <v>0</v>
      </c>
      <c r="BU73" s="13">
        <f t="shared" si="160"/>
        <v>0</v>
      </c>
      <c r="BV73" s="13">
        <f t="shared" si="161"/>
        <v>0</v>
      </c>
      <c r="BW73" s="11">
        <f t="shared" si="162"/>
        <v>0</v>
      </c>
      <c r="BX73" s="11">
        <f t="shared" si="163"/>
        <v>0</v>
      </c>
      <c r="BY73" s="13">
        <f t="shared" si="164"/>
        <v>0</v>
      </c>
      <c r="BZ73" s="13">
        <f t="shared" si="165"/>
        <v>0</v>
      </c>
      <c r="CA73" s="11">
        <f t="shared" si="166"/>
        <v>0</v>
      </c>
      <c r="CB73" s="11">
        <f t="shared" si="167"/>
        <v>0</v>
      </c>
      <c r="CC73" s="11">
        <f t="shared" si="168"/>
        <v>0</v>
      </c>
      <c r="CD73" s="11">
        <f t="shared" si="169"/>
        <v>0</v>
      </c>
      <c r="CE73" s="11">
        <f t="shared" si="170"/>
        <v>0</v>
      </c>
      <c r="CF73" s="11">
        <f t="shared" si="171"/>
        <v>0</v>
      </c>
      <c r="CG73" s="11">
        <f t="shared" si="172"/>
        <v>0</v>
      </c>
      <c r="CH73" s="11">
        <f t="shared" si="173"/>
        <v>0</v>
      </c>
      <c r="CI73" s="11">
        <f t="shared" si="174"/>
        <v>0</v>
      </c>
      <c r="CJ73" s="11">
        <f t="shared" si="175"/>
        <v>0</v>
      </c>
      <c r="CK73" s="11">
        <f t="shared" si="176"/>
        <v>0</v>
      </c>
      <c r="CL73" s="11">
        <f t="shared" si="177"/>
        <v>0</v>
      </c>
      <c r="CM73" s="11">
        <f t="shared" si="178"/>
        <v>0</v>
      </c>
      <c r="CN73" s="11">
        <f t="shared" si="179"/>
        <v>0</v>
      </c>
      <c r="CO73" s="11">
        <f t="shared" si="180"/>
        <v>0</v>
      </c>
      <c r="CP73" s="11">
        <f t="shared" si="181"/>
        <v>0</v>
      </c>
      <c r="CQ73" s="11">
        <f t="shared" si="182"/>
        <v>9.9662162162162158</v>
      </c>
      <c r="CR73" s="25">
        <f t="shared" si="93"/>
        <v>0</v>
      </c>
    </row>
    <row r="74" spans="1:96" ht="15.6" x14ac:dyDescent="0.3">
      <c r="A74" s="147">
        <v>44613</v>
      </c>
      <c r="B74" s="19" t="s">
        <v>32</v>
      </c>
      <c r="C74" s="16">
        <v>420</v>
      </c>
      <c r="D74" s="16"/>
      <c r="E74" s="132"/>
      <c r="F74" s="90"/>
      <c r="G74" s="11">
        <f t="shared" si="94"/>
        <v>0</v>
      </c>
      <c r="H74" s="11">
        <f t="shared" si="95"/>
        <v>0</v>
      </c>
      <c r="I74" s="13">
        <f t="shared" si="96"/>
        <v>0</v>
      </c>
      <c r="J74" s="13">
        <f t="shared" si="97"/>
        <v>0</v>
      </c>
      <c r="K74" s="11">
        <f t="shared" si="98"/>
        <v>0</v>
      </c>
      <c r="L74" s="11">
        <f t="shared" si="99"/>
        <v>0</v>
      </c>
      <c r="M74" s="13">
        <f t="shared" si="100"/>
        <v>0</v>
      </c>
      <c r="N74" s="13">
        <f t="shared" si="101"/>
        <v>0</v>
      </c>
      <c r="O74" s="11">
        <f t="shared" si="102"/>
        <v>0</v>
      </c>
      <c r="P74" s="11">
        <f t="shared" si="103"/>
        <v>0</v>
      </c>
      <c r="Q74" s="13">
        <f t="shared" si="104"/>
        <v>0</v>
      </c>
      <c r="R74" s="13">
        <f t="shared" si="105"/>
        <v>0</v>
      </c>
      <c r="S74" s="11">
        <f t="shared" si="106"/>
        <v>0</v>
      </c>
      <c r="T74" s="11">
        <f t="shared" si="107"/>
        <v>0</v>
      </c>
      <c r="U74" s="13">
        <f t="shared" si="108"/>
        <v>0</v>
      </c>
      <c r="V74" s="13">
        <f t="shared" si="109"/>
        <v>0</v>
      </c>
      <c r="W74" s="11">
        <f t="shared" si="110"/>
        <v>0</v>
      </c>
      <c r="X74" s="11">
        <f t="shared" si="111"/>
        <v>0</v>
      </c>
      <c r="Y74" s="13">
        <f t="shared" si="112"/>
        <v>0</v>
      </c>
      <c r="Z74" s="13">
        <f t="shared" si="113"/>
        <v>0</v>
      </c>
      <c r="AA74" s="11">
        <f t="shared" si="114"/>
        <v>0</v>
      </c>
      <c r="AB74" s="11">
        <f t="shared" si="115"/>
        <v>0</v>
      </c>
      <c r="AC74" s="13">
        <f t="shared" si="116"/>
        <v>0</v>
      </c>
      <c r="AD74" s="13">
        <f t="shared" si="117"/>
        <v>0</v>
      </c>
      <c r="AE74" s="11">
        <f t="shared" si="118"/>
        <v>0</v>
      </c>
      <c r="AF74" s="11">
        <f t="shared" si="119"/>
        <v>0</v>
      </c>
      <c r="AG74" s="112">
        <f t="shared" si="120"/>
        <v>420</v>
      </c>
      <c r="AH74" s="13">
        <f t="shared" si="121"/>
        <v>0</v>
      </c>
      <c r="AI74" s="11">
        <f t="shared" si="122"/>
        <v>0</v>
      </c>
      <c r="AJ74" s="11">
        <f t="shared" si="123"/>
        <v>0</v>
      </c>
      <c r="AK74" s="13">
        <f t="shared" si="124"/>
        <v>0</v>
      </c>
      <c r="AL74" s="13">
        <f t="shared" si="125"/>
        <v>0</v>
      </c>
      <c r="AM74" s="11">
        <f t="shared" si="126"/>
        <v>0</v>
      </c>
      <c r="AN74" s="11">
        <f t="shared" si="127"/>
        <v>0</v>
      </c>
      <c r="AO74" s="13">
        <f t="shared" si="128"/>
        <v>0</v>
      </c>
      <c r="AP74" s="13">
        <f t="shared" si="129"/>
        <v>0</v>
      </c>
      <c r="AQ74" s="13">
        <f t="shared" si="130"/>
        <v>0</v>
      </c>
      <c r="AR74" s="13">
        <f t="shared" si="131"/>
        <v>0</v>
      </c>
      <c r="AS74" s="11">
        <f t="shared" si="132"/>
        <v>0</v>
      </c>
      <c r="AT74" s="11">
        <f t="shared" si="133"/>
        <v>0</v>
      </c>
      <c r="AU74" s="13">
        <f t="shared" si="134"/>
        <v>0</v>
      </c>
      <c r="AV74" s="13">
        <f t="shared" si="135"/>
        <v>0</v>
      </c>
      <c r="AW74" s="11">
        <f t="shared" si="136"/>
        <v>0</v>
      </c>
      <c r="AX74" s="11">
        <f t="shared" si="137"/>
        <v>0</v>
      </c>
      <c r="AY74" s="13">
        <f t="shared" si="138"/>
        <v>0</v>
      </c>
      <c r="AZ74" s="13">
        <f t="shared" si="139"/>
        <v>0</v>
      </c>
      <c r="BA74" s="11">
        <f t="shared" si="140"/>
        <v>0</v>
      </c>
      <c r="BB74" s="11">
        <f t="shared" si="141"/>
        <v>0</v>
      </c>
      <c r="BC74" s="11">
        <f t="shared" si="142"/>
        <v>0</v>
      </c>
      <c r="BD74" s="11">
        <f t="shared" si="143"/>
        <v>0</v>
      </c>
      <c r="BE74" s="13">
        <f t="shared" si="144"/>
        <v>0</v>
      </c>
      <c r="BF74" s="13">
        <f t="shared" si="145"/>
        <v>0</v>
      </c>
      <c r="BG74" s="11">
        <f t="shared" si="146"/>
        <v>0</v>
      </c>
      <c r="BH74" s="11">
        <f t="shared" si="147"/>
        <v>0</v>
      </c>
      <c r="BI74" s="13">
        <f t="shared" si="148"/>
        <v>0</v>
      </c>
      <c r="BJ74" s="13">
        <f t="shared" si="149"/>
        <v>0</v>
      </c>
      <c r="BK74" s="11">
        <f t="shared" si="150"/>
        <v>0</v>
      </c>
      <c r="BL74" s="11">
        <f t="shared" si="151"/>
        <v>0</v>
      </c>
      <c r="BM74" s="13">
        <f t="shared" si="152"/>
        <v>0</v>
      </c>
      <c r="BN74" s="13">
        <f t="shared" si="153"/>
        <v>0</v>
      </c>
      <c r="BO74" s="11">
        <f t="shared" si="154"/>
        <v>0</v>
      </c>
      <c r="BP74" s="11">
        <f t="shared" si="155"/>
        <v>0</v>
      </c>
      <c r="BQ74" s="13">
        <f t="shared" si="156"/>
        <v>0</v>
      </c>
      <c r="BR74" s="13">
        <f t="shared" si="157"/>
        <v>0</v>
      </c>
      <c r="BS74" s="11">
        <f t="shared" si="158"/>
        <v>0</v>
      </c>
      <c r="BT74" s="11">
        <f t="shared" si="159"/>
        <v>0</v>
      </c>
      <c r="BU74" s="13">
        <f t="shared" si="160"/>
        <v>0</v>
      </c>
      <c r="BV74" s="13">
        <f t="shared" si="161"/>
        <v>0</v>
      </c>
      <c r="BW74" s="11">
        <f t="shared" si="162"/>
        <v>0</v>
      </c>
      <c r="BX74" s="11">
        <f t="shared" si="163"/>
        <v>0</v>
      </c>
      <c r="BY74" s="13">
        <f t="shared" si="164"/>
        <v>0</v>
      </c>
      <c r="BZ74" s="13">
        <f t="shared" si="165"/>
        <v>0</v>
      </c>
      <c r="CA74" s="11">
        <f t="shared" si="166"/>
        <v>0</v>
      </c>
      <c r="CB74" s="11">
        <f t="shared" si="167"/>
        <v>0</v>
      </c>
      <c r="CC74" s="11">
        <f t="shared" si="168"/>
        <v>0</v>
      </c>
      <c r="CD74" s="11">
        <f t="shared" si="169"/>
        <v>0</v>
      </c>
      <c r="CE74" s="11">
        <f t="shared" si="170"/>
        <v>0</v>
      </c>
      <c r="CF74" s="11">
        <f t="shared" si="171"/>
        <v>0</v>
      </c>
      <c r="CG74" s="11">
        <f t="shared" si="172"/>
        <v>0</v>
      </c>
      <c r="CH74" s="11">
        <f t="shared" si="173"/>
        <v>0</v>
      </c>
      <c r="CI74" s="11">
        <f t="shared" si="174"/>
        <v>0</v>
      </c>
      <c r="CJ74" s="11">
        <f t="shared" si="175"/>
        <v>0</v>
      </c>
      <c r="CK74" s="11">
        <f t="shared" si="176"/>
        <v>0</v>
      </c>
      <c r="CL74" s="11">
        <f t="shared" si="177"/>
        <v>0</v>
      </c>
      <c r="CM74" s="11">
        <f t="shared" si="178"/>
        <v>0</v>
      </c>
      <c r="CN74" s="11">
        <f t="shared" si="179"/>
        <v>0</v>
      </c>
      <c r="CO74" s="11">
        <f t="shared" si="180"/>
        <v>0</v>
      </c>
      <c r="CP74" s="11">
        <f t="shared" si="181"/>
        <v>0</v>
      </c>
      <c r="CQ74" s="11">
        <f t="shared" si="182"/>
        <v>420</v>
      </c>
      <c r="CR74" s="25">
        <f t="shared" si="93"/>
        <v>0</v>
      </c>
    </row>
    <row r="75" spans="1:96" ht="15.6" x14ac:dyDescent="0.3">
      <c r="A75" s="148"/>
      <c r="B75" s="19" t="s">
        <v>2</v>
      </c>
      <c r="C75" s="16"/>
      <c r="D75" s="16">
        <v>420</v>
      </c>
      <c r="E75" s="133"/>
      <c r="F75" s="90"/>
      <c r="G75" s="11">
        <f t="shared" si="94"/>
        <v>0</v>
      </c>
      <c r="H75" s="11">
        <f t="shared" si="95"/>
        <v>420</v>
      </c>
      <c r="I75" s="13">
        <f t="shared" si="96"/>
        <v>0</v>
      </c>
      <c r="J75" s="13">
        <f t="shared" si="97"/>
        <v>0</v>
      </c>
      <c r="K75" s="11">
        <f t="shared" si="98"/>
        <v>0</v>
      </c>
      <c r="L75" s="11">
        <f t="shared" si="99"/>
        <v>0</v>
      </c>
      <c r="M75" s="13">
        <f t="shared" si="100"/>
        <v>0</v>
      </c>
      <c r="N75" s="13">
        <f t="shared" si="101"/>
        <v>0</v>
      </c>
      <c r="O75" s="11">
        <f t="shared" si="102"/>
        <v>0</v>
      </c>
      <c r="P75" s="11">
        <f t="shared" si="103"/>
        <v>0</v>
      </c>
      <c r="Q75" s="13">
        <f t="shared" si="104"/>
        <v>0</v>
      </c>
      <c r="R75" s="13">
        <f t="shared" si="105"/>
        <v>0</v>
      </c>
      <c r="S75" s="11">
        <f t="shared" si="106"/>
        <v>0</v>
      </c>
      <c r="T75" s="11">
        <f t="shared" si="107"/>
        <v>0</v>
      </c>
      <c r="U75" s="13">
        <f t="shared" si="108"/>
        <v>0</v>
      </c>
      <c r="V75" s="13">
        <f t="shared" si="109"/>
        <v>0</v>
      </c>
      <c r="W75" s="11">
        <f t="shared" si="110"/>
        <v>0</v>
      </c>
      <c r="X75" s="11">
        <f t="shared" si="111"/>
        <v>0</v>
      </c>
      <c r="Y75" s="13">
        <f t="shared" si="112"/>
        <v>0</v>
      </c>
      <c r="Z75" s="13">
        <f t="shared" si="113"/>
        <v>0</v>
      </c>
      <c r="AA75" s="11">
        <f t="shared" si="114"/>
        <v>0</v>
      </c>
      <c r="AB75" s="11">
        <f t="shared" si="115"/>
        <v>0</v>
      </c>
      <c r="AC75" s="13">
        <f t="shared" si="116"/>
        <v>0</v>
      </c>
      <c r="AD75" s="13">
        <f t="shared" si="117"/>
        <v>0</v>
      </c>
      <c r="AE75" s="11">
        <f t="shared" si="118"/>
        <v>0</v>
      </c>
      <c r="AF75" s="11">
        <f t="shared" si="119"/>
        <v>0</v>
      </c>
      <c r="AG75" s="13">
        <f t="shared" si="120"/>
        <v>0</v>
      </c>
      <c r="AH75" s="13">
        <f t="shared" si="121"/>
        <v>0</v>
      </c>
      <c r="AI75" s="11">
        <f t="shared" si="122"/>
        <v>0</v>
      </c>
      <c r="AJ75" s="11">
        <f t="shared" si="123"/>
        <v>0</v>
      </c>
      <c r="AK75" s="13">
        <f t="shared" si="124"/>
        <v>0</v>
      </c>
      <c r="AL75" s="13">
        <f t="shared" si="125"/>
        <v>0</v>
      </c>
      <c r="AM75" s="11">
        <f t="shared" si="126"/>
        <v>0</v>
      </c>
      <c r="AN75" s="11">
        <f t="shared" si="127"/>
        <v>0</v>
      </c>
      <c r="AO75" s="13">
        <f t="shared" si="128"/>
        <v>0</v>
      </c>
      <c r="AP75" s="13">
        <f t="shared" si="129"/>
        <v>0</v>
      </c>
      <c r="AQ75" s="13">
        <f t="shared" si="130"/>
        <v>0</v>
      </c>
      <c r="AR75" s="13">
        <f t="shared" si="131"/>
        <v>0</v>
      </c>
      <c r="AS75" s="11">
        <f t="shared" si="132"/>
        <v>0</v>
      </c>
      <c r="AT75" s="11">
        <f t="shared" si="133"/>
        <v>0</v>
      </c>
      <c r="AU75" s="13">
        <f t="shared" si="134"/>
        <v>0</v>
      </c>
      <c r="AV75" s="13">
        <f t="shared" si="135"/>
        <v>0</v>
      </c>
      <c r="AW75" s="11">
        <f t="shared" si="136"/>
        <v>0</v>
      </c>
      <c r="AX75" s="11">
        <f t="shared" si="137"/>
        <v>0</v>
      </c>
      <c r="AY75" s="13">
        <f t="shared" si="138"/>
        <v>0</v>
      </c>
      <c r="AZ75" s="13">
        <f t="shared" si="139"/>
        <v>0</v>
      </c>
      <c r="BA75" s="11">
        <f t="shared" si="140"/>
        <v>0</v>
      </c>
      <c r="BB75" s="11">
        <f t="shared" si="141"/>
        <v>0</v>
      </c>
      <c r="BC75" s="11">
        <f t="shared" si="142"/>
        <v>0</v>
      </c>
      <c r="BD75" s="11">
        <f t="shared" si="143"/>
        <v>0</v>
      </c>
      <c r="BE75" s="13">
        <f t="shared" si="144"/>
        <v>0</v>
      </c>
      <c r="BF75" s="13">
        <f t="shared" si="145"/>
        <v>0</v>
      </c>
      <c r="BG75" s="11">
        <f t="shared" si="146"/>
        <v>0</v>
      </c>
      <c r="BH75" s="11">
        <f t="shared" si="147"/>
        <v>0</v>
      </c>
      <c r="BI75" s="13">
        <f t="shared" si="148"/>
        <v>0</v>
      </c>
      <c r="BJ75" s="13">
        <f t="shared" si="149"/>
        <v>0</v>
      </c>
      <c r="BK75" s="11">
        <f t="shared" si="150"/>
        <v>0</v>
      </c>
      <c r="BL75" s="11">
        <f t="shared" si="151"/>
        <v>0</v>
      </c>
      <c r="BM75" s="13">
        <f t="shared" si="152"/>
        <v>0</v>
      </c>
      <c r="BN75" s="13">
        <f t="shared" si="153"/>
        <v>0</v>
      </c>
      <c r="BO75" s="11">
        <f t="shared" si="154"/>
        <v>0</v>
      </c>
      <c r="BP75" s="11">
        <f t="shared" si="155"/>
        <v>0</v>
      </c>
      <c r="BQ75" s="13">
        <f t="shared" si="156"/>
        <v>0</v>
      </c>
      <c r="BR75" s="13">
        <f t="shared" si="157"/>
        <v>0</v>
      </c>
      <c r="BS75" s="11">
        <f t="shared" si="158"/>
        <v>0</v>
      </c>
      <c r="BT75" s="11">
        <f t="shared" si="159"/>
        <v>0</v>
      </c>
      <c r="BU75" s="13">
        <f t="shared" si="160"/>
        <v>0</v>
      </c>
      <c r="BV75" s="13">
        <f t="shared" si="161"/>
        <v>0</v>
      </c>
      <c r="BW75" s="11">
        <f t="shared" si="162"/>
        <v>0</v>
      </c>
      <c r="BX75" s="11">
        <f t="shared" si="163"/>
        <v>0</v>
      </c>
      <c r="BY75" s="13">
        <f t="shared" si="164"/>
        <v>0</v>
      </c>
      <c r="BZ75" s="13">
        <f t="shared" si="165"/>
        <v>0</v>
      </c>
      <c r="CA75" s="11">
        <f t="shared" si="166"/>
        <v>0</v>
      </c>
      <c r="CB75" s="11">
        <f t="shared" si="167"/>
        <v>0</v>
      </c>
      <c r="CC75" s="11">
        <f t="shared" si="168"/>
        <v>0</v>
      </c>
      <c r="CD75" s="11">
        <f t="shared" si="169"/>
        <v>0</v>
      </c>
      <c r="CE75" s="11">
        <f t="shared" si="170"/>
        <v>0</v>
      </c>
      <c r="CF75" s="11">
        <f t="shared" si="171"/>
        <v>0</v>
      </c>
      <c r="CG75" s="11">
        <f t="shared" si="172"/>
        <v>0</v>
      </c>
      <c r="CH75" s="11">
        <f t="shared" si="173"/>
        <v>0</v>
      </c>
      <c r="CI75" s="11">
        <f t="shared" si="174"/>
        <v>0</v>
      </c>
      <c r="CJ75" s="11">
        <f t="shared" si="175"/>
        <v>0</v>
      </c>
      <c r="CK75" s="11">
        <f t="shared" si="176"/>
        <v>0</v>
      </c>
      <c r="CL75" s="11">
        <f t="shared" si="177"/>
        <v>0</v>
      </c>
      <c r="CM75" s="11">
        <f t="shared" si="178"/>
        <v>0</v>
      </c>
      <c r="CN75" s="11">
        <f t="shared" si="179"/>
        <v>0</v>
      </c>
      <c r="CO75" s="11">
        <f t="shared" si="180"/>
        <v>0</v>
      </c>
      <c r="CP75" s="11">
        <f t="shared" si="181"/>
        <v>0</v>
      </c>
      <c r="CQ75" s="11">
        <f t="shared" si="182"/>
        <v>420</v>
      </c>
      <c r="CR75" s="25">
        <f t="shared" si="93"/>
        <v>0</v>
      </c>
    </row>
    <row r="76" spans="1:96" ht="15.6" x14ac:dyDescent="0.3">
      <c r="A76" s="134">
        <v>44615</v>
      </c>
      <c r="B76" s="20" t="s">
        <v>35</v>
      </c>
      <c r="C76" s="15">
        <v>29.1</v>
      </c>
      <c r="D76" s="15"/>
      <c r="E76" s="151"/>
      <c r="F76" s="90"/>
      <c r="G76" s="11">
        <f t="shared" si="94"/>
        <v>0</v>
      </c>
      <c r="H76" s="11">
        <f t="shared" si="95"/>
        <v>0</v>
      </c>
      <c r="I76" s="13">
        <f t="shared" si="96"/>
        <v>0</v>
      </c>
      <c r="J76" s="13">
        <f t="shared" si="97"/>
        <v>0</v>
      </c>
      <c r="K76" s="11">
        <f t="shared" si="98"/>
        <v>0</v>
      </c>
      <c r="L76" s="11">
        <f t="shared" si="99"/>
        <v>0</v>
      </c>
      <c r="M76" s="13">
        <f t="shared" si="100"/>
        <v>0</v>
      </c>
      <c r="N76" s="13">
        <f t="shared" si="101"/>
        <v>0</v>
      </c>
      <c r="O76" s="11">
        <f t="shared" si="102"/>
        <v>0</v>
      </c>
      <c r="P76" s="11">
        <f t="shared" si="103"/>
        <v>0</v>
      </c>
      <c r="Q76" s="13">
        <f t="shared" si="104"/>
        <v>0</v>
      </c>
      <c r="R76" s="13">
        <f t="shared" si="105"/>
        <v>0</v>
      </c>
      <c r="S76" s="11">
        <f t="shared" si="106"/>
        <v>0</v>
      </c>
      <c r="T76" s="11">
        <f t="shared" si="107"/>
        <v>0</v>
      </c>
      <c r="U76" s="13">
        <f t="shared" si="108"/>
        <v>0</v>
      </c>
      <c r="V76" s="13">
        <f t="shared" si="109"/>
        <v>0</v>
      </c>
      <c r="W76" s="11">
        <f t="shared" si="110"/>
        <v>0</v>
      </c>
      <c r="X76" s="11">
        <f t="shared" si="111"/>
        <v>0</v>
      </c>
      <c r="Y76" s="13">
        <f t="shared" si="112"/>
        <v>0</v>
      </c>
      <c r="Z76" s="13">
        <f t="shared" si="113"/>
        <v>0</v>
      </c>
      <c r="AA76" s="11">
        <f t="shared" si="114"/>
        <v>0</v>
      </c>
      <c r="AB76" s="11">
        <f t="shared" si="115"/>
        <v>0</v>
      </c>
      <c r="AC76" s="13">
        <f t="shared" si="116"/>
        <v>0</v>
      </c>
      <c r="AD76" s="13">
        <f t="shared" si="117"/>
        <v>0</v>
      </c>
      <c r="AE76" s="11">
        <f t="shared" si="118"/>
        <v>0</v>
      </c>
      <c r="AF76" s="11">
        <f t="shared" si="119"/>
        <v>0</v>
      </c>
      <c r="AG76" s="13">
        <f t="shared" si="120"/>
        <v>0</v>
      </c>
      <c r="AH76" s="13">
        <f t="shared" si="121"/>
        <v>0</v>
      </c>
      <c r="AI76" s="11">
        <f t="shared" si="122"/>
        <v>0</v>
      </c>
      <c r="AJ76" s="11">
        <f t="shared" si="123"/>
        <v>0</v>
      </c>
      <c r="AK76" s="112">
        <f t="shared" si="124"/>
        <v>29.1</v>
      </c>
      <c r="AL76" s="13">
        <f t="shared" si="125"/>
        <v>0</v>
      </c>
      <c r="AM76" s="11">
        <f t="shared" si="126"/>
        <v>0</v>
      </c>
      <c r="AN76" s="11">
        <f t="shared" si="127"/>
        <v>0</v>
      </c>
      <c r="AO76" s="13">
        <f t="shared" si="128"/>
        <v>0</v>
      </c>
      <c r="AP76" s="13">
        <f t="shared" si="129"/>
        <v>0</v>
      </c>
      <c r="AQ76" s="13">
        <f t="shared" si="130"/>
        <v>0</v>
      </c>
      <c r="AR76" s="13">
        <f t="shared" si="131"/>
        <v>0</v>
      </c>
      <c r="AS76" s="11">
        <f t="shared" si="132"/>
        <v>0</v>
      </c>
      <c r="AT76" s="11">
        <f t="shared" si="133"/>
        <v>0</v>
      </c>
      <c r="AU76" s="13">
        <f t="shared" si="134"/>
        <v>0</v>
      </c>
      <c r="AV76" s="13">
        <f t="shared" si="135"/>
        <v>0</v>
      </c>
      <c r="AW76" s="11">
        <f t="shared" si="136"/>
        <v>0</v>
      </c>
      <c r="AX76" s="11">
        <f t="shared" si="137"/>
        <v>0</v>
      </c>
      <c r="AY76" s="13">
        <f t="shared" si="138"/>
        <v>0</v>
      </c>
      <c r="AZ76" s="13">
        <f t="shared" si="139"/>
        <v>0</v>
      </c>
      <c r="BA76" s="11">
        <f t="shared" si="140"/>
        <v>0</v>
      </c>
      <c r="BB76" s="11">
        <f t="shared" si="141"/>
        <v>0</v>
      </c>
      <c r="BC76" s="11">
        <f t="shared" si="142"/>
        <v>0</v>
      </c>
      <c r="BD76" s="11">
        <f t="shared" si="143"/>
        <v>0</v>
      </c>
      <c r="BE76" s="13">
        <f t="shared" si="144"/>
        <v>0</v>
      </c>
      <c r="BF76" s="13">
        <f t="shared" si="145"/>
        <v>0</v>
      </c>
      <c r="BG76" s="11">
        <f t="shared" si="146"/>
        <v>0</v>
      </c>
      <c r="BH76" s="11">
        <f t="shared" si="147"/>
        <v>0</v>
      </c>
      <c r="BI76" s="13">
        <f t="shared" si="148"/>
        <v>0</v>
      </c>
      <c r="BJ76" s="13">
        <f t="shared" si="149"/>
        <v>0</v>
      </c>
      <c r="BK76" s="11">
        <f t="shared" si="150"/>
        <v>0</v>
      </c>
      <c r="BL76" s="11">
        <f t="shared" si="151"/>
        <v>0</v>
      </c>
      <c r="BM76" s="13">
        <f t="shared" si="152"/>
        <v>0</v>
      </c>
      <c r="BN76" s="13">
        <f t="shared" si="153"/>
        <v>0</v>
      </c>
      <c r="BO76" s="11">
        <f t="shared" si="154"/>
        <v>0</v>
      </c>
      <c r="BP76" s="11">
        <f t="shared" si="155"/>
        <v>0</v>
      </c>
      <c r="BQ76" s="13">
        <f t="shared" si="156"/>
        <v>0</v>
      </c>
      <c r="BR76" s="13">
        <f t="shared" si="157"/>
        <v>0</v>
      </c>
      <c r="BS76" s="11">
        <f t="shared" si="158"/>
        <v>0</v>
      </c>
      <c r="BT76" s="11">
        <f t="shared" si="159"/>
        <v>0</v>
      </c>
      <c r="BU76" s="13">
        <f t="shared" si="160"/>
        <v>0</v>
      </c>
      <c r="BV76" s="13">
        <f t="shared" si="161"/>
        <v>0</v>
      </c>
      <c r="BW76" s="11">
        <f t="shared" si="162"/>
        <v>0</v>
      </c>
      <c r="BX76" s="11">
        <f t="shared" si="163"/>
        <v>0</v>
      </c>
      <c r="BY76" s="13">
        <f t="shared" si="164"/>
        <v>0</v>
      </c>
      <c r="BZ76" s="13">
        <f t="shared" si="165"/>
        <v>0</v>
      </c>
      <c r="CA76" s="11">
        <f t="shared" si="166"/>
        <v>0</v>
      </c>
      <c r="CB76" s="11">
        <f t="shared" si="167"/>
        <v>0</v>
      </c>
      <c r="CC76" s="11">
        <f t="shared" si="168"/>
        <v>0</v>
      </c>
      <c r="CD76" s="11">
        <f t="shared" si="169"/>
        <v>0</v>
      </c>
      <c r="CE76" s="11">
        <f t="shared" si="170"/>
        <v>0</v>
      </c>
      <c r="CF76" s="11">
        <f t="shared" si="171"/>
        <v>0</v>
      </c>
      <c r="CG76" s="11">
        <f t="shared" si="172"/>
        <v>0</v>
      </c>
      <c r="CH76" s="11">
        <f t="shared" si="173"/>
        <v>0</v>
      </c>
      <c r="CI76" s="11">
        <f t="shared" si="174"/>
        <v>0</v>
      </c>
      <c r="CJ76" s="11">
        <f t="shared" si="175"/>
        <v>0</v>
      </c>
      <c r="CK76" s="11">
        <f t="shared" si="176"/>
        <v>0</v>
      </c>
      <c r="CL76" s="11">
        <f t="shared" si="177"/>
        <v>0</v>
      </c>
      <c r="CM76" s="11">
        <f t="shared" si="178"/>
        <v>0</v>
      </c>
      <c r="CN76" s="11">
        <f t="shared" si="179"/>
        <v>0</v>
      </c>
      <c r="CO76" s="11">
        <f t="shared" si="180"/>
        <v>0</v>
      </c>
      <c r="CP76" s="11">
        <f t="shared" si="181"/>
        <v>0</v>
      </c>
      <c r="CQ76" s="11">
        <f t="shared" si="182"/>
        <v>29.1</v>
      </c>
      <c r="CR76" s="25">
        <f t="shared" si="93"/>
        <v>0</v>
      </c>
    </row>
    <row r="77" spans="1:96" ht="15.6" x14ac:dyDescent="0.3">
      <c r="A77" s="135"/>
      <c r="B77" s="20" t="s">
        <v>2</v>
      </c>
      <c r="C77" s="15"/>
      <c r="D77" s="15">
        <v>29.1</v>
      </c>
      <c r="E77" s="152"/>
      <c r="F77" s="90"/>
      <c r="G77" s="11">
        <f t="shared" si="94"/>
        <v>0</v>
      </c>
      <c r="H77" s="11">
        <f t="shared" si="95"/>
        <v>29.1</v>
      </c>
      <c r="I77" s="13">
        <f t="shared" si="96"/>
        <v>0</v>
      </c>
      <c r="J77" s="13">
        <f t="shared" si="97"/>
        <v>0</v>
      </c>
      <c r="K77" s="11">
        <f t="shared" si="98"/>
        <v>0</v>
      </c>
      <c r="L77" s="11">
        <f t="shared" si="99"/>
        <v>0</v>
      </c>
      <c r="M77" s="13">
        <f t="shared" si="100"/>
        <v>0</v>
      </c>
      <c r="N77" s="13">
        <f t="shared" si="101"/>
        <v>0</v>
      </c>
      <c r="O77" s="11">
        <f t="shared" si="102"/>
        <v>0</v>
      </c>
      <c r="P77" s="11">
        <f t="shared" si="103"/>
        <v>0</v>
      </c>
      <c r="Q77" s="13">
        <f t="shared" si="104"/>
        <v>0</v>
      </c>
      <c r="R77" s="13">
        <f t="shared" si="105"/>
        <v>0</v>
      </c>
      <c r="S77" s="11">
        <f t="shared" si="106"/>
        <v>0</v>
      </c>
      <c r="T77" s="11">
        <f t="shared" si="107"/>
        <v>0</v>
      </c>
      <c r="U77" s="13">
        <f t="shared" si="108"/>
        <v>0</v>
      </c>
      <c r="V77" s="13">
        <f t="shared" si="109"/>
        <v>0</v>
      </c>
      <c r="W77" s="11">
        <f t="shared" si="110"/>
        <v>0</v>
      </c>
      <c r="X77" s="11">
        <f t="shared" si="111"/>
        <v>0</v>
      </c>
      <c r="Y77" s="13">
        <f t="shared" si="112"/>
        <v>0</v>
      </c>
      <c r="Z77" s="13">
        <f t="shared" si="113"/>
        <v>0</v>
      </c>
      <c r="AA77" s="11">
        <f t="shared" si="114"/>
        <v>0</v>
      </c>
      <c r="AB77" s="11">
        <f t="shared" si="115"/>
        <v>0</v>
      </c>
      <c r="AC77" s="13">
        <f t="shared" si="116"/>
        <v>0</v>
      </c>
      <c r="AD77" s="13">
        <f t="shared" si="117"/>
        <v>0</v>
      </c>
      <c r="AE77" s="11">
        <f t="shared" si="118"/>
        <v>0</v>
      </c>
      <c r="AF77" s="11">
        <f t="shared" si="119"/>
        <v>0</v>
      </c>
      <c r="AG77" s="13">
        <f t="shared" si="120"/>
        <v>0</v>
      </c>
      <c r="AH77" s="13">
        <f t="shared" si="121"/>
        <v>0</v>
      </c>
      <c r="AI77" s="11">
        <f t="shared" si="122"/>
        <v>0</v>
      </c>
      <c r="AJ77" s="11">
        <f t="shared" si="123"/>
        <v>0</v>
      </c>
      <c r="AK77" s="13">
        <f t="shared" si="124"/>
        <v>0</v>
      </c>
      <c r="AL77" s="13">
        <f t="shared" si="125"/>
        <v>0</v>
      </c>
      <c r="AM77" s="11">
        <f t="shared" si="126"/>
        <v>0</v>
      </c>
      <c r="AN77" s="11">
        <f t="shared" si="127"/>
        <v>0</v>
      </c>
      <c r="AO77" s="13">
        <f t="shared" si="128"/>
        <v>0</v>
      </c>
      <c r="AP77" s="13">
        <f t="shared" si="129"/>
        <v>0</v>
      </c>
      <c r="AQ77" s="13">
        <f t="shared" si="130"/>
        <v>0</v>
      </c>
      <c r="AR77" s="13">
        <f t="shared" si="131"/>
        <v>0</v>
      </c>
      <c r="AS77" s="11">
        <f t="shared" si="132"/>
        <v>0</v>
      </c>
      <c r="AT77" s="11">
        <f t="shared" si="133"/>
        <v>0</v>
      </c>
      <c r="AU77" s="13">
        <f t="shared" si="134"/>
        <v>0</v>
      </c>
      <c r="AV77" s="13">
        <f t="shared" si="135"/>
        <v>0</v>
      </c>
      <c r="AW77" s="11">
        <f t="shared" si="136"/>
        <v>0</v>
      </c>
      <c r="AX77" s="11">
        <f t="shared" si="137"/>
        <v>0</v>
      </c>
      <c r="AY77" s="13">
        <f t="shared" si="138"/>
        <v>0</v>
      </c>
      <c r="AZ77" s="13">
        <f t="shared" si="139"/>
        <v>0</v>
      </c>
      <c r="BA77" s="11">
        <f t="shared" si="140"/>
        <v>0</v>
      </c>
      <c r="BB77" s="11">
        <f t="shared" si="141"/>
        <v>0</v>
      </c>
      <c r="BC77" s="11">
        <f t="shared" si="142"/>
        <v>0</v>
      </c>
      <c r="BD77" s="11">
        <f t="shared" si="143"/>
        <v>0</v>
      </c>
      <c r="BE77" s="13">
        <f t="shared" si="144"/>
        <v>0</v>
      </c>
      <c r="BF77" s="13">
        <f t="shared" si="145"/>
        <v>0</v>
      </c>
      <c r="BG77" s="11">
        <f t="shared" si="146"/>
        <v>0</v>
      </c>
      <c r="BH77" s="11">
        <f t="shared" si="147"/>
        <v>0</v>
      </c>
      <c r="BI77" s="13">
        <f t="shared" si="148"/>
        <v>0</v>
      </c>
      <c r="BJ77" s="13">
        <f t="shared" si="149"/>
        <v>0</v>
      </c>
      <c r="BK77" s="11">
        <f t="shared" si="150"/>
        <v>0</v>
      </c>
      <c r="BL77" s="11">
        <f t="shared" si="151"/>
        <v>0</v>
      </c>
      <c r="BM77" s="13">
        <f t="shared" si="152"/>
        <v>0</v>
      </c>
      <c r="BN77" s="13">
        <f t="shared" si="153"/>
        <v>0</v>
      </c>
      <c r="BO77" s="11">
        <f t="shared" si="154"/>
        <v>0</v>
      </c>
      <c r="BP77" s="11">
        <f t="shared" si="155"/>
        <v>0</v>
      </c>
      <c r="BQ77" s="13">
        <f t="shared" si="156"/>
        <v>0</v>
      </c>
      <c r="BR77" s="13">
        <f t="shared" si="157"/>
        <v>0</v>
      </c>
      <c r="BS77" s="11">
        <f t="shared" si="158"/>
        <v>0</v>
      </c>
      <c r="BT77" s="11">
        <f t="shared" si="159"/>
        <v>0</v>
      </c>
      <c r="BU77" s="13">
        <f t="shared" si="160"/>
        <v>0</v>
      </c>
      <c r="BV77" s="13">
        <f t="shared" si="161"/>
        <v>0</v>
      </c>
      <c r="BW77" s="11">
        <f t="shared" si="162"/>
        <v>0</v>
      </c>
      <c r="BX77" s="11">
        <f t="shared" si="163"/>
        <v>0</v>
      </c>
      <c r="BY77" s="13">
        <f t="shared" si="164"/>
        <v>0</v>
      </c>
      <c r="BZ77" s="13">
        <f t="shared" si="165"/>
        <v>0</v>
      </c>
      <c r="CA77" s="11">
        <f t="shared" si="166"/>
        <v>0</v>
      </c>
      <c r="CB77" s="11">
        <f t="shared" si="167"/>
        <v>0</v>
      </c>
      <c r="CC77" s="11">
        <f t="shared" si="168"/>
        <v>0</v>
      </c>
      <c r="CD77" s="11">
        <f t="shared" si="169"/>
        <v>0</v>
      </c>
      <c r="CE77" s="11">
        <f t="shared" si="170"/>
        <v>0</v>
      </c>
      <c r="CF77" s="11">
        <f t="shared" si="171"/>
        <v>0</v>
      </c>
      <c r="CG77" s="11">
        <f t="shared" si="172"/>
        <v>0</v>
      </c>
      <c r="CH77" s="11">
        <f t="shared" si="173"/>
        <v>0</v>
      </c>
      <c r="CI77" s="11">
        <f t="shared" si="174"/>
        <v>0</v>
      </c>
      <c r="CJ77" s="11">
        <f t="shared" si="175"/>
        <v>0</v>
      </c>
      <c r="CK77" s="11">
        <f t="shared" si="176"/>
        <v>0</v>
      </c>
      <c r="CL77" s="11">
        <f t="shared" si="177"/>
        <v>0</v>
      </c>
      <c r="CM77" s="11">
        <f t="shared" si="178"/>
        <v>0</v>
      </c>
      <c r="CN77" s="11">
        <f t="shared" si="179"/>
        <v>0</v>
      </c>
      <c r="CO77" s="11">
        <f t="shared" si="180"/>
        <v>0</v>
      </c>
      <c r="CP77" s="11">
        <f t="shared" si="181"/>
        <v>0</v>
      </c>
      <c r="CQ77" s="11">
        <f t="shared" si="182"/>
        <v>29.1</v>
      </c>
      <c r="CR77" s="25">
        <f t="shared" si="93"/>
        <v>0</v>
      </c>
    </row>
    <row r="78" spans="1:96" ht="15.6" x14ac:dyDescent="0.3">
      <c r="A78" s="147">
        <v>44618</v>
      </c>
      <c r="B78" s="19" t="s">
        <v>136</v>
      </c>
      <c r="C78" s="16">
        <v>37.162162162162161</v>
      </c>
      <c r="D78" s="16"/>
      <c r="E78" s="149"/>
      <c r="F78" s="90"/>
      <c r="G78" s="11">
        <f t="shared" si="94"/>
        <v>0</v>
      </c>
      <c r="H78" s="11">
        <f t="shared" si="95"/>
        <v>0</v>
      </c>
      <c r="I78" s="13">
        <f t="shared" si="96"/>
        <v>0</v>
      </c>
      <c r="J78" s="13">
        <f t="shared" si="97"/>
        <v>0</v>
      </c>
      <c r="K78" s="11">
        <f t="shared" si="98"/>
        <v>0</v>
      </c>
      <c r="L78" s="11">
        <f t="shared" si="99"/>
        <v>0</v>
      </c>
      <c r="M78" s="13">
        <f t="shared" si="100"/>
        <v>0</v>
      </c>
      <c r="N78" s="13">
        <f t="shared" si="101"/>
        <v>0</v>
      </c>
      <c r="O78" s="11">
        <f t="shared" si="102"/>
        <v>0</v>
      </c>
      <c r="P78" s="11">
        <f t="shared" si="103"/>
        <v>0</v>
      </c>
      <c r="Q78" s="13">
        <f t="shared" si="104"/>
        <v>0</v>
      </c>
      <c r="R78" s="13">
        <f t="shared" si="105"/>
        <v>0</v>
      </c>
      <c r="S78" s="11">
        <f t="shared" si="106"/>
        <v>0</v>
      </c>
      <c r="T78" s="11">
        <f t="shared" si="107"/>
        <v>0</v>
      </c>
      <c r="U78" s="13">
        <f t="shared" si="108"/>
        <v>0</v>
      </c>
      <c r="V78" s="13">
        <f t="shared" si="109"/>
        <v>0</v>
      </c>
      <c r="W78" s="11">
        <f t="shared" si="110"/>
        <v>0</v>
      </c>
      <c r="X78" s="11">
        <f t="shared" si="111"/>
        <v>0</v>
      </c>
      <c r="Y78" s="112">
        <f t="shared" si="112"/>
        <v>37.162162162162161</v>
      </c>
      <c r="Z78" s="13">
        <f t="shared" si="113"/>
        <v>0</v>
      </c>
      <c r="AA78" s="11">
        <f t="shared" si="114"/>
        <v>0</v>
      </c>
      <c r="AB78" s="11">
        <f t="shared" si="115"/>
        <v>0</v>
      </c>
      <c r="AC78" s="13">
        <f t="shared" si="116"/>
        <v>0</v>
      </c>
      <c r="AD78" s="13">
        <f t="shared" si="117"/>
        <v>0</v>
      </c>
      <c r="AE78" s="11">
        <f t="shared" si="118"/>
        <v>0</v>
      </c>
      <c r="AF78" s="11">
        <f t="shared" si="119"/>
        <v>0</v>
      </c>
      <c r="AG78" s="13">
        <f t="shared" si="120"/>
        <v>0</v>
      </c>
      <c r="AH78" s="13">
        <f t="shared" si="121"/>
        <v>0</v>
      </c>
      <c r="AI78" s="11">
        <f t="shared" si="122"/>
        <v>0</v>
      </c>
      <c r="AJ78" s="11">
        <f t="shared" si="123"/>
        <v>0</v>
      </c>
      <c r="AK78" s="13">
        <f t="shared" si="124"/>
        <v>0</v>
      </c>
      <c r="AL78" s="13">
        <f t="shared" si="125"/>
        <v>0</v>
      </c>
      <c r="AM78" s="11">
        <f t="shared" si="126"/>
        <v>0</v>
      </c>
      <c r="AN78" s="11">
        <f t="shared" si="127"/>
        <v>0</v>
      </c>
      <c r="AO78" s="13">
        <f t="shared" si="128"/>
        <v>0</v>
      </c>
      <c r="AP78" s="13">
        <f t="shared" si="129"/>
        <v>0</v>
      </c>
      <c r="AQ78" s="13">
        <f t="shared" si="130"/>
        <v>0</v>
      </c>
      <c r="AR78" s="13">
        <f t="shared" si="131"/>
        <v>0</v>
      </c>
      <c r="AS78" s="11">
        <f t="shared" si="132"/>
        <v>0</v>
      </c>
      <c r="AT78" s="11">
        <f t="shared" si="133"/>
        <v>0</v>
      </c>
      <c r="AU78" s="13">
        <f t="shared" si="134"/>
        <v>0</v>
      </c>
      <c r="AV78" s="13">
        <f t="shared" si="135"/>
        <v>0</v>
      </c>
      <c r="AW78" s="11">
        <f t="shared" si="136"/>
        <v>0</v>
      </c>
      <c r="AX78" s="11">
        <f t="shared" si="137"/>
        <v>0</v>
      </c>
      <c r="AY78" s="13">
        <f t="shared" si="138"/>
        <v>0</v>
      </c>
      <c r="AZ78" s="13">
        <f t="shared" si="139"/>
        <v>0</v>
      </c>
      <c r="BA78" s="11">
        <f t="shared" si="140"/>
        <v>0</v>
      </c>
      <c r="BB78" s="11">
        <f t="shared" si="141"/>
        <v>0</v>
      </c>
      <c r="BC78" s="11">
        <f t="shared" si="142"/>
        <v>0</v>
      </c>
      <c r="BD78" s="11">
        <f t="shared" si="143"/>
        <v>0</v>
      </c>
      <c r="BE78" s="13">
        <f t="shared" si="144"/>
        <v>0</v>
      </c>
      <c r="BF78" s="13">
        <f t="shared" si="145"/>
        <v>0</v>
      </c>
      <c r="BG78" s="11">
        <f t="shared" si="146"/>
        <v>0</v>
      </c>
      <c r="BH78" s="11">
        <f t="shared" si="147"/>
        <v>0</v>
      </c>
      <c r="BI78" s="13">
        <f t="shared" si="148"/>
        <v>0</v>
      </c>
      <c r="BJ78" s="13">
        <f t="shared" si="149"/>
        <v>0</v>
      </c>
      <c r="BK78" s="11">
        <f t="shared" si="150"/>
        <v>0</v>
      </c>
      <c r="BL78" s="11">
        <f t="shared" si="151"/>
        <v>0</v>
      </c>
      <c r="BM78" s="13">
        <f t="shared" si="152"/>
        <v>0</v>
      </c>
      <c r="BN78" s="13">
        <f t="shared" si="153"/>
        <v>0</v>
      </c>
      <c r="BO78" s="11">
        <f t="shared" si="154"/>
        <v>0</v>
      </c>
      <c r="BP78" s="11">
        <f t="shared" si="155"/>
        <v>0</v>
      </c>
      <c r="BQ78" s="13">
        <f t="shared" si="156"/>
        <v>0</v>
      </c>
      <c r="BR78" s="13">
        <f t="shared" si="157"/>
        <v>0</v>
      </c>
      <c r="BS78" s="11">
        <f t="shared" si="158"/>
        <v>0</v>
      </c>
      <c r="BT78" s="11">
        <f t="shared" si="159"/>
        <v>0</v>
      </c>
      <c r="BU78" s="13">
        <f t="shared" si="160"/>
        <v>0</v>
      </c>
      <c r="BV78" s="13">
        <f t="shared" si="161"/>
        <v>0</v>
      </c>
      <c r="BW78" s="11">
        <f t="shared" si="162"/>
        <v>0</v>
      </c>
      <c r="BX78" s="11">
        <f t="shared" si="163"/>
        <v>0</v>
      </c>
      <c r="BY78" s="13">
        <f t="shared" si="164"/>
        <v>0</v>
      </c>
      <c r="BZ78" s="13">
        <f t="shared" si="165"/>
        <v>0</v>
      </c>
      <c r="CA78" s="11">
        <f t="shared" si="166"/>
        <v>0</v>
      </c>
      <c r="CB78" s="11">
        <f t="shared" si="167"/>
        <v>0</v>
      </c>
      <c r="CC78" s="11">
        <f t="shared" si="168"/>
        <v>0</v>
      </c>
      <c r="CD78" s="11">
        <f t="shared" si="169"/>
        <v>0</v>
      </c>
      <c r="CE78" s="11">
        <f t="shared" si="170"/>
        <v>0</v>
      </c>
      <c r="CF78" s="11">
        <f t="shared" si="171"/>
        <v>0</v>
      </c>
      <c r="CG78" s="11">
        <f t="shared" si="172"/>
        <v>0</v>
      </c>
      <c r="CH78" s="11">
        <f t="shared" si="173"/>
        <v>0</v>
      </c>
      <c r="CI78" s="11">
        <f t="shared" si="174"/>
        <v>0</v>
      </c>
      <c r="CJ78" s="11">
        <f t="shared" si="175"/>
        <v>0</v>
      </c>
      <c r="CK78" s="11">
        <f t="shared" si="176"/>
        <v>0</v>
      </c>
      <c r="CL78" s="11">
        <f t="shared" si="177"/>
        <v>0</v>
      </c>
      <c r="CM78" s="11">
        <f t="shared" si="178"/>
        <v>0</v>
      </c>
      <c r="CN78" s="11">
        <f t="shared" si="179"/>
        <v>0</v>
      </c>
      <c r="CO78" s="11">
        <f t="shared" si="180"/>
        <v>0</v>
      </c>
      <c r="CP78" s="11">
        <f t="shared" si="181"/>
        <v>0</v>
      </c>
      <c r="CQ78" s="11">
        <f t="shared" si="182"/>
        <v>37.162162162162161</v>
      </c>
      <c r="CR78" s="25">
        <f t="shared" si="93"/>
        <v>0</v>
      </c>
    </row>
    <row r="79" spans="1:96" ht="15.6" x14ac:dyDescent="0.3">
      <c r="A79" s="148"/>
      <c r="B79" s="19" t="s">
        <v>2</v>
      </c>
      <c r="C79" s="16"/>
      <c r="D79" s="16">
        <v>37.162162162162161</v>
      </c>
      <c r="E79" s="150"/>
      <c r="F79" s="90"/>
      <c r="G79" s="11">
        <f t="shared" si="94"/>
        <v>0</v>
      </c>
      <c r="H79" s="11">
        <f t="shared" si="95"/>
        <v>37.162162162162161</v>
      </c>
      <c r="I79" s="13">
        <f t="shared" si="96"/>
        <v>0</v>
      </c>
      <c r="J79" s="13">
        <f t="shared" si="97"/>
        <v>0</v>
      </c>
      <c r="K79" s="11">
        <f t="shared" si="98"/>
        <v>0</v>
      </c>
      <c r="L79" s="11">
        <f t="shared" si="99"/>
        <v>0</v>
      </c>
      <c r="M79" s="13">
        <f t="shared" si="100"/>
        <v>0</v>
      </c>
      <c r="N79" s="13">
        <f t="shared" si="101"/>
        <v>0</v>
      </c>
      <c r="O79" s="11">
        <f t="shared" si="102"/>
        <v>0</v>
      </c>
      <c r="P79" s="11">
        <f t="shared" si="103"/>
        <v>0</v>
      </c>
      <c r="Q79" s="13">
        <f t="shared" si="104"/>
        <v>0</v>
      </c>
      <c r="R79" s="13">
        <f t="shared" si="105"/>
        <v>0</v>
      </c>
      <c r="S79" s="11">
        <f t="shared" si="106"/>
        <v>0</v>
      </c>
      <c r="T79" s="11">
        <f t="shared" si="107"/>
        <v>0</v>
      </c>
      <c r="U79" s="13">
        <f t="shared" si="108"/>
        <v>0</v>
      </c>
      <c r="V79" s="13">
        <f t="shared" si="109"/>
        <v>0</v>
      </c>
      <c r="W79" s="11">
        <f t="shared" si="110"/>
        <v>0</v>
      </c>
      <c r="X79" s="11">
        <f t="shared" si="111"/>
        <v>0</v>
      </c>
      <c r="Y79" s="13">
        <f t="shared" si="112"/>
        <v>0</v>
      </c>
      <c r="Z79" s="13">
        <f t="shared" si="113"/>
        <v>0</v>
      </c>
      <c r="AA79" s="11">
        <f t="shared" si="114"/>
        <v>0</v>
      </c>
      <c r="AB79" s="11">
        <f t="shared" si="115"/>
        <v>0</v>
      </c>
      <c r="AC79" s="13">
        <f t="shared" si="116"/>
        <v>0</v>
      </c>
      <c r="AD79" s="13">
        <f t="shared" si="117"/>
        <v>0</v>
      </c>
      <c r="AE79" s="11">
        <f t="shared" si="118"/>
        <v>0</v>
      </c>
      <c r="AF79" s="11">
        <f t="shared" si="119"/>
        <v>0</v>
      </c>
      <c r="AG79" s="13">
        <f t="shared" si="120"/>
        <v>0</v>
      </c>
      <c r="AH79" s="13">
        <f t="shared" si="121"/>
        <v>0</v>
      </c>
      <c r="AI79" s="11">
        <f t="shared" si="122"/>
        <v>0</v>
      </c>
      <c r="AJ79" s="11">
        <f t="shared" si="123"/>
        <v>0</v>
      </c>
      <c r="AK79" s="13">
        <f t="shared" si="124"/>
        <v>0</v>
      </c>
      <c r="AL79" s="13">
        <f t="shared" si="125"/>
        <v>0</v>
      </c>
      <c r="AM79" s="11">
        <f t="shared" si="126"/>
        <v>0</v>
      </c>
      <c r="AN79" s="11">
        <f t="shared" si="127"/>
        <v>0</v>
      </c>
      <c r="AO79" s="13">
        <f t="shared" si="128"/>
        <v>0</v>
      </c>
      <c r="AP79" s="13">
        <f t="shared" si="129"/>
        <v>0</v>
      </c>
      <c r="AQ79" s="13">
        <f t="shared" si="130"/>
        <v>0</v>
      </c>
      <c r="AR79" s="13">
        <f t="shared" si="131"/>
        <v>0</v>
      </c>
      <c r="AS79" s="11">
        <f t="shared" si="132"/>
        <v>0</v>
      </c>
      <c r="AT79" s="11">
        <f t="shared" si="133"/>
        <v>0</v>
      </c>
      <c r="AU79" s="13">
        <f t="shared" si="134"/>
        <v>0</v>
      </c>
      <c r="AV79" s="13">
        <f t="shared" si="135"/>
        <v>0</v>
      </c>
      <c r="AW79" s="11">
        <f t="shared" si="136"/>
        <v>0</v>
      </c>
      <c r="AX79" s="11">
        <f t="shared" si="137"/>
        <v>0</v>
      </c>
      <c r="AY79" s="13">
        <f t="shared" si="138"/>
        <v>0</v>
      </c>
      <c r="AZ79" s="13">
        <f t="shared" si="139"/>
        <v>0</v>
      </c>
      <c r="BA79" s="11">
        <f t="shared" si="140"/>
        <v>0</v>
      </c>
      <c r="BB79" s="11">
        <f t="shared" si="141"/>
        <v>0</v>
      </c>
      <c r="BC79" s="11">
        <f t="shared" si="142"/>
        <v>0</v>
      </c>
      <c r="BD79" s="11">
        <f t="shared" si="143"/>
        <v>0</v>
      </c>
      <c r="BE79" s="13">
        <f t="shared" si="144"/>
        <v>0</v>
      </c>
      <c r="BF79" s="13">
        <f t="shared" si="145"/>
        <v>0</v>
      </c>
      <c r="BG79" s="11">
        <f t="shared" si="146"/>
        <v>0</v>
      </c>
      <c r="BH79" s="11">
        <f t="shared" si="147"/>
        <v>0</v>
      </c>
      <c r="BI79" s="13">
        <f t="shared" si="148"/>
        <v>0</v>
      </c>
      <c r="BJ79" s="13">
        <f t="shared" si="149"/>
        <v>0</v>
      </c>
      <c r="BK79" s="11">
        <f t="shared" si="150"/>
        <v>0</v>
      </c>
      <c r="BL79" s="11">
        <f t="shared" si="151"/>
        <v>0</v>
      </c>
      <c r="BM79" s="13">
        <f t="shared" si="152"/>
        <v>0</v>
      </c>
      <c r="BN79" s="13">
        <f t="shared" si="153"/>
        <v>0</v>
      </c>
      <c r="BO79" s="11">
        <f t="shared" si="154"/>
        <v>0</v>
      </c>
      <c r="BP79" s="11">
        <f t="shared" si="155"/>
        <v>0</v>
      </c>
      <c r="BQ79" s="13">
        <f t="shared" si="156"/>
        <v>0</v>
      </c>
      <c r="BR79" s="13">
        <f t="shared" si="157"/>
        <v>0</v>
      </c>
      <c r="BS79" s="11">
        <f t="shared" si="158"/>
        <v>0</v>
      </c>
      <c r="BT79" s="11">
        <f t="shared" si="159"/>
        <v>0</v>
      </c>
      <c r="BU79" s="13">
        <f t="shared" si="160"/>
        <v>0</v>
      </c>
      <c r="BV79" s="13">
        <f t="shared" si="161"/>
        <v>0</v>
      </c>
      <c r="BW79" s="11">
        <f t="shared" si="162"/>
        <v>0</v>
      </c>
      <c r="BX79" s="11">
        <f t="shared" si="163"/>
        <v>0</v>
      </c>
      <c r="BY79" s="13">
        <f t="shared" si="164"/>
        <v>0</v>
      </c>
      <c r="BZ79" s="13">
        <f t="shared" si="165"/>
        <v>0</v>
      </c>
      <c r="CA79" s="11">
        <f t="shared" si="166"/>
        <v>0</v>
      </c>
      <c r="CB79" s="11">
        <f t="shared" si="167"/>
        <v>0</v>
      </c>
      <c r="CC79" s="11">
        <f t="shared" si="168"/>
        <v>0</v>
      </c>
      <c r="CD79" s="11">
        <f t="shared" si="169"/>
        <v>0</v>
      </c>
      <c r="CE79" s="11">
        <f t="shared" si="170"/>
        <v>0</v>
      </c>
      <c r="CF79" s="11">
        <f t="shared" si="171"/>
        <v>0</v>
      </c>
      <c r="CG79" s="11">
        <f t="shared" si="172"/>
        <v>0</v>
      </c>
      <c r="CH79" s="11">
        <f t="shared" si="173"/>
        <v>0</v>
      </c>
      <c r="CI79" s="11">
        <f t="shared" si="174"/>
        <v>0</v>
      </c>
      <c r="CJ79" s="11">
        <f t="shared" si="175"/>
        <v>0</v>
      </c>
      <c r="CK79" s="11">
        <f t="shared" si="176"/>
        <v>0</v>
      </c>
      <c r="CL79" s="11">
        <f t="shared" si="177"/>
        <v>0</v>
      </c>
      <c r="CM79" s="11">
        <f t="shared" si="178"/>
        <v>0</v>
      </c>
      <c r="CN79" s="11">
        <f t="shared" si="179"/>
        <v>0</v>
      </c>
      <c r="CO79" s="11">
        <f t="shared" si="180"/>
        <v>0</v>
      </c>
      <c r="CP79" s="11">
        <f t="shared" si="181"/>
        <v>0</v>
      </c>
      <c r="CQ79" s="11">
        <f t="shared" si="182"/>
        <v>37.162162162162161</v>
      </c>
      <c r="CR79" s="25">
        <f t="shared" si="93"/>
        <v>0</v>
      </c>
    </row>
    <row r="80" spans="1:96" ht="15.6" x14ac:dyDescent="0.3">
      <c r="A80" s="134">
        <v>44619</v>
      </c>
      <c r="B80" s="20" t="s">
        <v>41</v>
      </c>
      <c r="C80" s="15">
        <v>55</v>
      </c>
      <c r="D80" s="15"/>
      <c r="E80" s="151"/>
      <c r="F80" s="90"/>
      <c r="G80" s="11">
        <f t="shared" si="94"/>
        <v>0</v>
      </c>
      <c r="H80" s="11">
        <f t="shared" si="95"/>
        <v>0</v>
      </c>
      <c r="I80" s="13">
        <f t="shared" si="96"/>
        <v>0</v>
      </c>
      <c r="J80" s="13">
        <f t="shared" si="97"/>
        <v>0</v>
      </c>
      <c r="K80" s="11">
        <f t="shared" si="98"/>
        <v>0</v>
      </c>
      <c r="L80" s="11">
        <f t="shared" si="99"/>
        <v>0</v>
      </c>
      <c r="M80" s="13">
        <f t="shared" si="100"/>
        <v>0</v>
      </c>
      <c r="N80" s="13">
        <f t="shared" si="101"/>
        <v>0</v>
      </c>
      <c r="O80" s="11">
        <f t="shared" si="102"/>
        <v>0</v>
      </c>
      <c r="P80" s="11">
        <f t="shared" si="103"/>
        <v>0</v>
      </c>
      <c r="Q80" s="13">
        <f t="shared" si="104"/>
        <v>0</v>
      </c>
      <c r="R80" s="13">
        <f t="shared" si="105"/>
        <v>0</v>
      </c>
      <c r="S80" s="11">
        <f t="shared" si="106"/>
        <v>0</v>
      </c>
      <c r="T80" s="11">
        <f t="shared" si="107"/>
        <v>0</v>
      </c>
      <c r="U80" s="13">
        <f t="shared" si="108"/>
        <v>0</v>
      </c>
      <c r="V80" s="13">
        <f t="shared" si="109"/>
        <v>0</v>
      </c>
      <c r="W80" s="11">
        <f t="shared" si="110"/>
        <v>0</v>
      </c>
      <c r="X80" s="11">
        <f t="shared" si="111"/>
        <v>0</v>
      </c>
      <c r="Y80" s="13">
        <f t="shared" si="112"/>
        <v>0</v>
      </c>
      <c r="Z80" s="13">
        <f t="shared" si="113"/>
        <v>0</v>
      </c>
      <c r="AA80" s="112">
        <f t="shared" si="114"/>
        <v>55</v>
      </c>
      <c r="AB80" s="11">
        <f t="shared" si="115"/>
        <v>0</v>
      </c>
      <c r="AC80" s="13">
        <f t="shared" si="116"/>
        <v>0</v>
      </c>
      <c r="AD80" s="13">
        <f t="shared" si="117"/>
        <v>0</v>
      </c>
      <c r="AE80" s="11">
        <f t="shared" si="118"/>
        <v>0</v>
      </c>
      <c r="AF80" s="11">
        <f t="shared" si="119"/>
        <v>0</v>
      </c>
      <c r="AG80" s="13">
        <f t="shared" si="120"/>
        <v>0</v>
      </c>
      <c r="AH80" s="13">
        <f t="shared" si="121"/>
        <v>0</v>
      </c>
      <c r="AI80" s="11">
        <f t="shared" si="122"/>
        <v>0</v>
      </c>
      <c r="AJ80" s="11">
        <f t="shared" si="123"/>
        <v>0</v>
      </c>
      <c r="AK80" s="13">
        <f t="shared" si="124"/>
        <v>0</v>
      </c>
      <c r="AL80" s="13">
        <f t="shared" si="125"/>
        <v>0</v>
      </c>
      <c r="AM80" s="11">
        <f t="shared" si="126"/>
        <v>0</v>
      </c>
      <c r="AN80" s="11">
        <f t="shared" si="127"/>
        <v>0</v>
      </c>
      <c r="AO80" s="13">
        <f t="shared" si="128"/>
        <v>0</v>
      </c>
      <c r="AP80" s="13">
        <f t="shared" si="129"/>
        <v>0</v>
      </c>
      <c r="AQ80" s="13">
        <f t="shared" si="130"/>
        <v>0</v>
      </c>
      <c r="AR80" s="13">
        <f t="shared" si="131"/>
        <v>0</v>
      </c>
      <c r="AS80" s="11">
        <f t="shared" si="132"/>
        <v>0</v>
      </c>
      <c r="AT80" s="11">
        <f t="shared" si="133"/>
        <v>0</v>
      </c>
      <c r="AU80" s="13">
        <f t="shared" si="134"/>
        <v>0</v>
      </c>
      <c r="AV80" s="13">
        <f t="shared" si="135"/>
        <v>0</v>
      </c>
      <c r="AW80" s="11">
        <f t="shared" si="136"/>
        <v>0</v>
      </c>
      <c r="AX80" s="11">
        <f t="shared" si="137"/>
        <v>0</v>
      </c>
      <c r="AY80" s="13">
        <f t="shared" si="138"/>
        <v>0</v>
      </c>
      <c r="AZ80" s="13">
        <f t="shared" si="139"/>
        <v>0</v>
      </c>
      <c r="BA80" s="11">
        <f t="shared" si="140"/>
        <v>0</v>
      </c>
      <c r="BB80" s="11">
        <f t="shared" si="141"/>
        <v>0</v>
      </c>
      <c r="BC80" s="11">
        <f t="shared" si="142"/>
        <v>0</v>
      </c>
      <c r="BD80" s="11">
        <f t="shared" si="143"/>
        <v>0</v>
      </c>
      <c r="BE80" s="13">
        <f t="shared" si="144"/>
        <v>0</v>
      </c>
      <c r="BF80" s="13">
        <f t="shared" si="145"/>
        <v>0</v>
      </c>
      <c r="BG80" s="11">
        <f t="shared" si="146"/>
        <v>0</v>
      </c>
      <c r="BH80" s="11">
        <f t="shared" si="147"/>
        <v>0</v>
      </c>
      <c r="BI80" s="13">
        <f t="shared" si="148"/>
        <v>0</v>
      </c>
      <c r="BJ80" s="13">
        <f t="shared" si="149"/>
        <v>0</v>
      </c>
      <c r="BK80" s="11">
        <f t="shared" si="150"/>
        <v>0</v>
      </c>
      <c r="BL80" s="11">
        <f t="shared" si="151"/>
        <v>0</v>
      </c>
      <c r="BM80" s="13">
        <f t="shared" si="152"/>
        <v>0</v>
      </c>
      <c r="BN80" s="13">
        <f t="shared" si="153"/>
        <v>0</v>
      </c>
      <c r="BO80" s="11">
        <f t="shared" si="154"/>
        <v>0</v>
      </c>
      <c r="BP80" s="11">
        <f t="shared" si="155"/>
        <v>0</v>
      </c>
      <c r="BQ80" s="13">
        <f t="shared" si="156"/>
        <v>0</v>
      </c>
      <c r="BR80" s="13">
        <f t="shared" si="157"/>
        <v>0</v>
      </c>
      <c r="BS80" s="11">
        <f t="shared" si="158"/>
        <v>0</v>
      </c>
      <c r="BT80" s="11">
        <f t="shared" si="159"/>
        <v>0</v>
      </c>
      <c r="BU80" s="13">
        <f t="shared" si="160"/>
        <v>0</v>
      </c>
      <c r="BV80" s="13">
        <f t="shared" si="161"/>
        <v>0</v>
      </c>
      <c r="BW80" s="11">
        <f t="shared" si="162"/>
        <v>0</v>
      </c>
      <c r="BX80" s="11">
        <f t="shared" si="163"/>
        <v>0</v>
      </c>
      <c r="BY80" s="13">
        <f t="shared" si="164"/>
        <v>0</v>
      </c>
      <c r="BZ80" s="13">
        <f t="shared" si="165"/>
        <v>0</v>
      </c>
      <c r="CA80" s="11">
        <f t="shared" si="166"/>
        <v>0</v>
      </c>
      <c r="CB80" s="11">
        <f t="shared" si="167"/>
        <v>0</v>
      </c>
      <c r="CC80" s="11">
        <f t="shared" si="168"/>
        <v>0</v>
      </c>
      <c r="CD80" s="11">
        <f t="shared" si="169"/>
        <v>0</v>
      </c>
      <c r="CE80" s="11">
        <f t="shared" si="170"/>
        <v>0</v>
      </c>
      <c r="CF80" s="11">
        <f t="shared" si="171"/>
        <v>0</v>
      </c>
      <c r="CG80" s="11">
        <f t="shared" si="172"/>
        <v>0</v>
      </c>
      <c r="CH80" s="11">
        <f t="shared" si="173"/>
        <v>0</v>
      </c>
      <c r="CI80" s="11">
        <f t="shared" si="174"/>
        <v>0</v>
      </c>
      <c r="CJ80" s="11">
        <f t="shared" si="175"/>
        <v>0</v>
      </c>
      <c r="CK80" s="11">
        <f t="shared" si="176"/>
        <v>0</v>
      </c>
      <c r="CL80" s="11">
        <f t="shared" si="177"/>
        <v>0</v>
      </c>
      <c r="CM80" s="11">
        <f t="shared" si="178"/>
        <v>0</v>
      </c>
      <c r="CN80" s="11">
        <f t="shared" si="179"/>
        <v>0</v>
      </c>
      <c r="CO80" s="11">
        <f t="shared" si="180"/>
        <v>0</v>
      </c>
      <c r="CP80" s="11">
        <f t="shared" si="181"/>
        <v>0</v>
      </c>
      <c r="CQ80" s="11">
        <f t="shared" si="182"/>
        <v>55</v>
      </c>
      <c r="CR80" s="25">
        <f t="shared" si="93"/>
        <v>0</v>
      </c>
    </row>
    <row r="81" spans="1:96" ht="15.6" x14ac:dyDescent="0.3">
      <c r="A81" s="135"/>
      <c r="B81" s="20" t="s">
        <v>2</v>
      </c>
      <c r="C81" s="15"/>
      <c r="D81" s="15">
        <v>55</v>
      </c>
      <c r="E81" s="152"/>
      <c r="F81" s="90"/>
      <c r="G81" s="11">
        <f t="shared" si="94"/>
        <v>0</v>
      </c>
      <c r="H81" s="11">
        <f t="shared" si="95"/>
        <v>55</v>
      </c>
      <c r="I81" s="13">
        <f t="shared" si="96"/>
        <v>0</v>
      </c>
      <c r="J81" s="13">
        <f t="shared" si="97"/>
        <v>0</v>
      </c>
      <c r="K81" s="11">
        <f t="shared" si="98"/>
        <v>0</v>
      </c>
      <c r="L81" s="11">
        <f t="shared" si="99"/>
        <v>0</v>
      </c>
      <c r="M81" s="13">
        <f t="shared" si="100"/>
        <v>0</v>
      </c>
      <c r="N81" s="13">
        <f t="shared" si="101"/>
        <v>0</v>
      </c>
      <c r="O81" s="11">
        <f t="shared" si="102"/>
        <v>0</v>
      </c>
      <c r="P81" s="11">
        <f t="shared" si="103"/>
        <v>0</v>
      </c>
      <c r="Q81" s="13">
        <f t="shared" si="104"/>
        <v>0</v>
      </c>
      <c r="R81" s="13">
        <f t="shared" si="105"/>
        <v>0</v>
      </c>
      <c r="S81" s="11">
        <f t="shared" si="106"/>
        <v>0</v>
      </c>
      <c r="T81" s="11">
        <f t="shared" si="107"/>
        <v>0</v>
      </c>
      <c r="U81" s="13">
        <f t="shared" si="108"/>
        <v>0</v>
      </c>
      <c r="V81" s="13">
        <f t="shared" si="109"/>
        <v>0</v>
      </c>
      <c r="W81" s="11">
        <f t="shared" si="110"/>
        <v>0</v>
      </c>
      <c r="X81" s="11">
        <f t="shared" si="111"/>
        <v>0</v>
      </c>
      <c r="Y81" s="13">
        <f t="shared" si="112"/>
        <v>0</v>
      </c>
      <c r="Z81" s="13">
        <f t="shared" si="113"/>
        <v>0</v>
      </c>
      <c r="AA81" s="11">
        <f t="shared" si="114"/>
        <v>0</v>
      </c>
      <c r="AB81" s="11">
        <f t="shared" si="115"/>
        <v>0</v>
      </c>
      <c r="AC81" s="13">
        <f t="shared" si="116"/>
        <v>0</v>
      </c>
      <c r="AD81" s="13">
        <f t="shared" si="117"/>
        <v>0</v>
      </c>
      <c r="AE81" s="11">
        <f t="shared" si="118"/>
        <v>0</v>
      </c>
      <c r="AF81" s="11">
        <f t="shared" si="119"/>
        <v>0</v>
      </c>
      <c r="AG81" s="13">
        <f t="shared" si="120"/>
        <v>0</v>
      </c>
      <c r="AH81" s="13">
        <f t="shared" si="121"/>
        <v>0</v>
      </c>
      <c r="AI81" s="11">
        <f t="shared" si="122"/>
        <v>0</v>
      </c>
      <c r="AJ81" s="11">
        <f t="shared" si="123"/>
        <v>0</v>
      </c>
      <c r="AK81" s="13">
        <f t="shared" si="124"/>
        <v>0</v>
      </c>
      <c r="AL81" s="13">
        <f t="shared" si="125"/>
        <v>0</v>
      </c>
      <c r="AM81" s="11">
        <f t="shared" si="126"/>
        <v>0</v>
      </c>
      <c r="AN81" s="11">
        <f t="shared" si="127"/>
        <v>0</v>
      </c>
      <c r="AO81" s="13">
        <f t="shared" si="128"/>
        <v>0</v>
      </c>
      <c r="AP81" s="13">
        <f t="shared" si="129"/>
        <v>0</v>
      </c>
      <c r="AQ81" s="13">
        <f t="shared" si="130"/>
        <v>0</v>
      </c>
      <c r="AR81" s="13">
        <f t="shared" si="131"/>
        <v>0</v>
      </c>
      <c r="AS81" s="11">
        <f t="shared" si="132"/>
        <v>0</v>
      </c>
      <c r="AT81" s="11">
        <f t="shared" si="133"/>
        <v>0</v>
      </c>
      <c r="AU81" s="13">
        <f t="shared" si="134"/>
        <v>0</v>
      </c>
      <c r="AV81" s="13">
        <f t="shared" si="135"/>
        <v>0</v>
      </c>
      <c r="AW81" s="11">
        <f t="shared" si="136"/>
        <v>0</v>
      </c>
      <c r="AX81" s="11">
        <f t="shared" si="137"/>
        <v>0</v>
      </c>
      <c r="AY81" s="13">
        <f t="shared" si="138"/>
        <v>0</v>
      </c>
      <c r="AZ81" s="13">
        <f t="shared" si="139"/>
        <v>0</v>
      </c>
      <c r="BA81" s="11">
        <f t="shared" si="140"/>
        <v>0</v>
      </c>
      <c r="BB81" s="11">
        <f t="shared" si="141"/>
        <v>0</v>
      </c>
      <c r="BC81" s="11">
        <f t="shared" si="142"/>
        <v>0</v>
      </c>
      <c r="BD81" s="11">
        <f t="shared" si="143"/>
        <v>0</v>
      </c>
      <c r="BE81" s="13">
        <f t="shared" si="144"/>
        <v>0</v>
      </c>
      <c r="BF81" s="13">
        <f t="shared" si="145"/>
        <v>0</v>
      </c>
      <c r="BG81" s="11">
        <f t="shared" si="146"/>
        <v>0</v>
      </c>
      <c r="BH81" s="11">
        <f t="shared" si="147"/>
        <v>0</v>
      </c>
      <c r="BI81" s="13">
        <f t="shared" si="148"/>
        <v>0</v>
      </c>
      <c r="BJ81" s="13">
        <f t="shared" si="149"/>
        <v>0</v>
      </c>
      <c r="BK81" s="11">
        <f t="shared" si="150"/>
        <v>0</v>
      </c>
      <c r="BL81" s="11">
        <f t="shared" si="151"/>
        <v>0</v>
      </c>
      <c r="BM81" s="13">
        <f t="shared" si="152"/>
        <v>0</v>
      </c>
      <c r="BN81" s="13">
        <f t="shared" si="153"/>
        <v>0</v>
      </c>
      <c r="BO81" s="11">
        <f t="shared" si="154"/>
        <v>0</v>
      </c>
      <c r="BP81" s="11">
        <f t="shared" si="155"/>
        <v>0</v>
      </c>
      <c r="BQ81" s="13">
        <f t="shared" si="156"/>
        <v>0</v>
      </c>
      <c r="BR81" s="13">
        <f t="shared" si="157"/>
        <v>0</v>
      </c>
      <c r="BS81" s="11">
        <f t="shared" si="158"/>
        <v>0</v>
      </c>
      <c r="BT81" s="11">
        <f t="shared" si="159"/>
        <v>0</v>
      </c>
      <c r="BU81" s="13">
        <f t="shared" si="160"/>
        <v>0</v>
      </c>
      <c r="BV81" s="13">
        <f t="shared" si="161"/>
        <v>0</v>
      </c>
      <c r="BW81" s="11">
        <f t="shared" si="162"/>
        <v>0</v>
      </c>
      <c r="BX81" s="11">
        <f t="shared" si="163"/>
        <v>0</v>
      </c>
      <c r="BY81" s="13">
        <f t="shared" si="164"/>
        <v>0</v>
      </c>
      <c r="BZ81" s="13">
        <f t="shared" si="165"/>
        <v>0</v>
      </c>
      <c r="CA81" s="11">
        <f t="shared" si="166"/>
        <v>0</v>
      </c>
      <c r="CB81" s="11">
        <f t="shared" si="167"/>
        <v>0</v>
      </c>
      <c r="CC81" s="11">
        <f t="shared" si="168"/>
        <v>0</v>
      </c>
      <c r="CD81" s="11">
        <f t="shared" si="169"/>
        <v>0</v>
      </c>
      <c r="CE81" s="11">
        <f t="shared" si="170"/>
        <v>0</v>
      </c>
      <c r="CF81" s="11">
        <f t="shared" si="171"/>
        <v>0</v>
      </c>
      <c r="CG81" s="11">
        <f t="shared" si="172"/>
        <v>0</v>
      </c>
      <c r="CH81" s="11">
        <f t="shared" si="173"/>
        <v>0</v>
      </c>
      <c r="CI81" s="11">
        <f t="shared" si="174"/>
        <v>0</v>
      </c>
      <c r="CJ81" s="11">
        <f t="shared" si="175"/>
        <v>0</v>
      </c>
      <c r="CK81" s="11">
        <f t="shared" si="176"/>
        <v>0</v>
      </c>
      <c r="CL81" s="11">
        <f t="shared" si="177"/>
        <v>0</v>
      </c>
      <c r="CM81" s="11">
        <f t="shared" si="178"/>
        <v>0</v>
      </c>
      <c r="CN81" s="11">
        <f t="shared" si="179"/>
        <v>0</v>
      </c>
      <c r="CO81" s="11">
        <f t="shared" si="180"/>
        <v>0</v>
      </c>
      <c r="CP81" s="11">
        <f t="shared" si="181"/>
        <v>0</v>
      </c>
      <c r="CQ81" s="11">
        <f t="shared" si="182"/>
        <v>55</v>
      </c>
      <c r="CR81" s="25">
        <f t="shared" si="93"/>
        <v>0</v>
      </c>
    </row>
    <row r="82" spans="1:96" ht="15.6" x14ac:dyDescent="0.3">
      <c r="A82" s="147">
        <v>44619</v>
      </c>
      <c r="B82" s="19" t="s">
        <v>37</v>
      </c>
      <c r="C82" s="16">
        <v>5000</v>
      </c>
      <c r="D82" s="16"/>
      <c r="E82" s="149"/>
      <c r="F82" s="90"/>
      <c r="G82" s="11">
        <f t="shared" si="94"/>
        <v>0</v>
      </c>
      <c r="H82" s="11">
        <f t="shared" si="95"/>
        <v>0</v>
      </c>
      <c r="I82" s="13">
        <f t="shared" si="96"/>
        <v>0</v>
      </c>
      <c r="J82" s="13">
        <f t="shared" si="97"/>
        <v>0</v>
      </c>
      <c r="K82" s="11">
        <f t="shared" si="98"/>
        <v>0</v>
      </c>
      <c r="L82" s="11">
        <f t="shared" si="99"/>
        <v>0</v>
      </c>
      <c r="M82" s="13">
        <f t="shared" si="100"/>
        <v>0</v>
      </c>
      <c r="N82" s="13">
        <f t="shared" si="101"/>
        <v>0</v>
      </c>
      <c r="O82" s="11">
        <f t="shared" si="102"/>
        <v>0</v>
      </c>
      <c r="P82" s="11">
        <f t="shared" si="103"/>
        <v>0</v>
      </c>
      <c r="Q82" s="13">
        <f t="shared" si="104"/>
        <v>0</v>
      </c>
      <c r="R82" s="13">
        <f t="shared" si="105"/>
        <v>0</v>
      </c>
      <c r="S82" s="11">
        <f t="shared" si="106"/>
        <v>0</v>
      </c>
      <c r="T82" s="11">
        <f t="shared" si="107"/>
        <v>0</v>
      </c>
      <c r="U82" s="13">
        <f t="shared" si="108"/>
        <v>0</v>
      </c>
      <c r="V82" s="13">
        <f t="shared" si="109"/>
        <v>0</v>
      </c>
      <c r="W82" s="11">
        <f t="shared" si="110"/>
        <v>0</v>
      </c>
      <c r="X82" s="11">
        <f t="shared" si="111"/>
        <v>0</v>
      </c>
      <c r="Y82" s="13">
        <f t="shared" si="112"/>
        <v>0</v>
      </c>
      <c r="Z82" s="13">
        <f t="shared" si="113"/>
        <v>0</v>
      </c>
      <c r="AA82" s="11">
        <f t="shared" si="114"/>
        <v>0</v>
      </c>
      <c r="AB82" s="11">
        <f t="shared" si="115"/>
        <v>0</v>
      </c>
      <c r="AC82" s="13">
        <f t="shared" si="116"/>
        <v>0</v>
      </c>
      <c r="AD82" s="13">
        <f t="shared" si="117"/>
        <v>0</v>
      </c>
      <c r="AE82" s="11">
        <f t="shared" si="118"/>
        <v>0</v>
      </c>
      <c r="AF82" s="11">
        <f t="shared" si="119"/>
        <v>0</v>
      </c>
      <c r="AG82" s="13">
        <f t="shared" si="120"/>
        <v>0</v>
      </c>
      <c r="AH82" s="13">
        <f t="shared" si="121"/>
        <v>0</v>
      </c>
      <c r="AI82" s="11">
        <f t="shared" si="122"/>
        <v>0</v>
      </c>
      <c r="AJ82" s="11">
        <f t="shared" si="123"/>
        <v>0</v>
      </c>
      <c r="AK82" s="13">
        <f t="shared" si="124"/>
        <v>0</v>
      </c>
      <c r="AL82" s="13">
        <f t="shared" si="125"/>
        <v>0</v>
      </c>
      <c r="AM82" s="11">
        <f t="shared" si="126"/>
        <v>0</v>
      </c>
      <c r="AN82" s="11">
        <f t="shared" si="127"/>
        <v>0</v>
      </c>
      <c r="AO82" s="13">
        <f t="shared" si="128"/>
        <v>0</v>
      </c>
      <c r="AP82" s="13">
        <f t="shared" si="129"/>
        <v>0</v>
      </c>
      <c r="AQ82" s="112">
        <f t="shared" si="130"/>
        <v>5000</v>
      </c>
      <c r="AR82" s="13">
        <f t="shared" si="131"/>
        <v>0</v>
      </c>
      <c r="AS82" s="11">
        <f t="shared" si="132"/>
        <v>0</v>
      </c>
      <c r="AT82" s="11">
        <f t="shared" si="133"/>
        <v>0</v>
      </c>
      <c r="AU82" s="13">
        <f t="shared" si="134"/>
        <v>0</v>
      </c>
      <c r="AV82" s="13">
        <f t="shared" si="135"/>
        <v>0</v>
      </c>
      <c r="AW82" s="11">
        <f t="shared" si="136"/>
        <v>0</v>
      </c>
      <c r="AX82" s="11">
        <f t="shared" si="137"/>
        <v>0</v>
      </c>
      <c r="AY82" s="13">
        <f t="shared" si="138"/>
        <v>0</v>
      </c>
      <c r="AZ82" s="13">
        <f t="shared" si="139"/>
        <v>0</v>
      </c>
      <c r="BA82" s="11">
        <f t="shared" si="140"/>
        <v>0</v>
      </c>
      <c r="BB82" s="11">
        <f t="shared" si="141"/>
        <v>0</v>
      </c>
      <c r="BC82" s="11">
        <f t="shared" si="142"/>
        <v>0</v>
      </c>
      <c r="BD82" s="11">
        <f t="shared" si="143"/>
        <v>0</v>
      </c>
      <c r="BE82" s="13">
        <f t="shared" si="144"/>
        <v>0</v>
      </c>
      <c r="BF82" s="13">
        <f t="shared" si="145"/>
        <v>0</v>
      </c>
      <c r="BG82" s="11">
        <f t="shared" si="146"/>
        <v>0</v>
      </c>
      <c r="BH82" s="11">
        <f t="shared" si="147"/>
        <v>0</v>
      </c>
      <c r="BI82" s="13">
        <f t="shared" si="148"/>
        <v>0</v>
      </c>
      <c r="BJ82" s="13">
        <f t="shared" si="149"/>
        <v>0</v>
      </c>
      <c r="BK82" s="11">
        <f t="shared" si="150"/>
        <v>0</v>
      </c>
      <c r="BL82" s="11">
        <f t="shared" si="151"/>
        <v>0</v>
      </c>
      <c r="BM82" s="13">
        <f t="shared" si="152"/>
        <v>0</v>
      </c>
      <c r="BN82" s="13">
        <f t="shared" si="153"/>
        <v>0</v>
      </c>
      <c r="BO82" s="11">
        <f t="shared" si="154"/>
        <v>0</v>
      </c>
      <c r="BP82" s="11">
        <f t="shared" si="155"/>
        <v>0</v>
      </c>
      <c r="BQ82" s="13">
        <f t="shared" si="156"/>
        <v>0</v>
      </c>
      <c r="BR82" s="13">
        <f t="shared" si="157"/>
        <v>0</v>
      </c>
      <c r="BS82" s="11">
        <f t="shared" si="158"/>
        <v>0</v>
      </c>
      <c r="BT82" s="11">
        <f t="shared" si="159"/>
        <v>0</v>
      </c>
      <c r="BU82" s="13">
        <f t="shared" si="160"/>
        <v>0</v>
      </c>
      <c r="BV82" s="13">
        <f t="shared" si="161"/>
        <v>0</v>
      </c>
      <c r="BW82" s="11">
        <f t="shared" si="162"/>
        <v>0</v>
      </c>
      <c r="BX82" s="11">
        <f t="shared" si="163"/>
        <v>0</v>
      </c>
      <c r="BY82" s="13">
        <f t="shared" si="164"/>
        <v>0</v>
      </c>
      <c r="BZ82" s="13">
        <f t="shared" si="165"/>
        <v>0</v>
      </c>
      <c r="CA82" s="11">
        <f t="shared" si="166"/>
        <v>0</v>
      </c>
      <c r="CB82" s="11">
        <f t="shared" si="167"/>
        <v>0</v>
      </c>
      <c r="CC82" s="11">
        <f t="shared" si="168"/>
        <v>0</v>
      </c>
      <c r="CD82" s="11">
        <f t="shared" si="169"/>
        <v>0</v>
      </c>
      <c r="CE82" s="11">
        <f t="shared" si="170"/>
        <v>0</v>
      </c>
      <c r="CF82" s="11">
        <f t="shared" si="171"/>
        <v>0</v>
      </c>
      <c r="CG82" s="11">
        <f t="shared" si="172"/>
        <v>0</v>
      </c>
      <c r="CH82" s="11">
        <f t="shared" si="173"/>
        <v>0</v>
      </c>
      <c r="CI82" s="11">
        <f t="shared" si="174"/>
        <v>0</v>
      </c>
      <c r="CJ82" s="11">
        <f t="shared" si="175"/>
        <v>0</v>
      </c>
      <c r="CK82" s="11">
        <f t="shared" si="176"/>
        <v>0</v>
      </c>
      <c r="CL82" s="11">
        <f t="shared" si="177"/>
        <v>0</v>
      </c>
      <c r="CM82" s="11">
        <f t="shared" si="178"/>
        <v>0</v>
      </c>
      <c r="CN82" s="11">
        <f t="shared" si="179"/>
        <v>0</v>
      </c>
      <c r="CO82" s="11">
        <f t="shared" si="180"/>
        <v>0</v>
      </c>
      <c r="CP82" s="11">
        <f t="shared" si="181"/>
        <v>0</v>
      </c>
      <c r="CQ82" s="11">
        <f t="shared" si="182"/>
        <v>5000</v>
      </c>
      <c r="CR82" s="25">
        <f t="shared" si="93"/>
        <v>0</v>
      </c>
    </row>
    <row r="83" spans="1:96" ht="15.6" x14ac:dyDescent="0.3">
      <c r="A83" s="148"/>
      <c r="B83" s="19" t="s">
        <v>2</v>
      </c>
      <c r="C83" s="16"/>
      <c r="D83" s="16">
        <v>5000</v>
      </c>
      <c r="E83" s="150"/>
      <c r="F83" s="90"/>
      <c r="G83" s="11">
        <f t="shared" si="94"/>
        <v>0</v>
      </c>
      <c r="H83" s="11">
        <f t="shared" si="95"/>
        <v>5000</v>
      </c>
      <c r="I83" s="13">
        <f t="shared" si="96"/>
        <v>0</v>
      </c>
      <c r="J83" s="13">
        <f t="shared" si="97"/>
        <v>0</v>
      </c>
      <c r="K83" s="11">
        <f t="shared" si="98"/>
        <v>0</v>
      </c>
      <c r="L83" s="11">
        <f t="shared" si="99"/>
        <v>0</v>
      </c>
      <c r="M83" s="13">
        <f t="shared" si="100"/>
        <v>0</v>
      </c>
      <c r="N83" s="13">
        <f t="shared" si="101"/>
        <v>0</v>
      </c>
      <c r="O83" s="11">
        <f t="shared" si="102"/>
        <v>0</v>
      </c>
      <c r="P83" s="11">
        <f t="shared" si="103"/>
        <v>0</v>
      </c>
      <c r="Q83" s="13">
        <f t="shared" si="104"/>
        <v>0</v>
      </c>
      <c r="R83" s="13">
        <f t="shared" si="105"/>
        <v>0</v>
      </c>
      <c r="S83" s="11">
        <f t="shared" si="106"/>
        <v>0</v>
      </c>
      <c r="T83" s="11">
        <f t="shared" si="107"/>
        <v>0</v>
      </c>
      <c r="U83" s="13">
        <f t="shared" si="108"/>
        <v>0</v>
      </c>
      <c r="V83" s="13">
        <f t="shared" si="109"/>
        <v>0</v>
      </c>
      <c r="W83" s="11">
        <f t="shared" si="110"/>
        <v>0</v>
      </c>
      <c r="X83" s="11">
        <f t="shared" si="111"/>
        <v>0</v>
      </c>
      <c r="Y83" s="13">
        <f t="shared" si="112"/>
        <v>0</v>
      </c>
      <c r="Z83" s="13">
        <f t="shared" si="113"/>
        <v>0</v>
      </c>
      <c r="AA83" s="11">
        <f t="shared" si="114"/>
        <v>0</v>
      </c>
      <c r="AB83" s="11">
        <f t="shared" si="115"/>
        <v>0</v>
      </c>
      <c r="AC83" s="13">
        <f t="shared" si="116"/>
        <v>0</v>
      </c>
      <c r="AD83" s="13">
        <f t="shared" si="117"/>
        <v>0</v>
      </c>
      <c r="AE83" s="11">
        <f t="shared" si="118"/>
        <v>0</v>
      </c>
      <c r="AF83" s="11">
        <f t="shared" si="119"/>
        <v>0</v>
      </c>
      <c r="AG83" s="13">
        <f t="shared" si="120"/>
        <v>0</v>
      </c>
      <c r="AH83" s="13">
        <f t="shared" si="121"/>
        <v>0</v>
      </c>
      <c r="AI83" s="11">
        <f t="shared" si="122"/>
        <v>0</v>
      </c>
      <c r="AJ83" s="11">
        <f t="shared" si="123"/>
        <v>0</v>
      </c>
      <c r="AK83" s="13">
        <f t="shared" si="124"/>
        <v>0</v>
      </c>
      <c r="AL83" s="13">
        <f t="shared" si="125"/>
        <v>0</v>
      </c>
      <c r="AM83" s="11">
        <f t="shared" si="126"/>
        <v>0</v>
      </c>
      <c r="AN83" s="11">
        <f t="shared" si="127"/>
        <v>0</v>
      </c>
      <c r="AO83" s="13">
        <f t="shared" si="128"/>
        <v>0</v>
      </c>
      <c r="AP83" s="13">
        <f t="shared" si="129"/>
        <v>0</v>
      </c>
      <c r="AQ83" s="13">
        <f t="shared" si="130"/>
        <v>0</v>
      </c>
      <c r="AR83" s="13">
        <f t="shared" si="131"/>
        <v>0</v>
      </c>
      <c r="AS83" s="11">
        <f t="shared" si="132"/>
        <v>0</v>
      </c>
      <c r="AT83" s="11">
        <f t="shared" si="133"/>
        <v>0</v>
      </c>
      <c r="AU83" s="13">
        <f t="shared" si="134"/>
        <v>0</v>
      </c>
      <c r="AV83" s="13">
        <f t="shared" si="135"/>
        <v>0</v>
      </c>
      <c r="AW83" s="11">
        <f t="shared" si="136"/>
        <v>0</v>
      </c>
      <c r="AX83" s="11">
        <f t="shared" si="137"/>
        <v>0</v>
      </c>
      <c r="AY83" s="13">
        <f t="shared" si="138"/>
        <v>0</v>
      </c>
      <c r="AZ83" s="13">
        <f t="shared" si="139"/>
        <v>0</v>
      </c>
      <c r="BA83" s="11">
        <f t="shared" si="140"/>
        <v>0</v>
      </c>
      <c r="BB83" s="11">
        <f t="shared" si="141"/>
        <v>0</v>
      </c>
      <c r="BC83" s="11">
        <f t="shared" si="142"/>
        <v>0</v>
      </c>
      <c r="BD83" s="11">
        <f t="shared" si="143"/>
        <v>0</v>
      </c>
      <c r="BE83" s="13">
        <f t="shared" si="144"/>
        <v>0</v>
      </c>
      <c r="BF83" s="13">
        <f t="shared" si="145"/>
        <v>0</v>
      </c>
      <c r="BG83" s="11">
        <f t="shared" si="146"/>
        <v>0</v>
      </c>
      <c r="BH83" s="11">
        <f t="shared" si="147"/>
        <v>0</v>
      </c>
      <c r="BI83" s="13">
        <f t="shared" si="148"/>
        <v>0</v>
      </c>
      <c r="BJ83" s="13">
        <f t="shared" si="149"/>
        <v>0</v>
      </c>
      <c r="BK83" s="11">
        <f t="shared" si="150"/>
        <v>0</v>
      </c>
      <c r="BL83" s="11">
        <f t="shared" si="151"/>
        <v>0</v>
      </c>
      <c r="BM83" s="13">
        <f t="shared" si="152"/>
        <v>0</v>
      </c>
      <c r="BN83" s="13">
        <f t="shared" si="153"/>
        <v>0</v>
      </c>
      <c r="BO83" s="11">
        <f t="shared" si="154"/>
        <v>0</v>
      </c>
      <c r="BP83" s="11">
        <f t="shared" si="155"/>
        <v>0</v>
      </c>
      <c r="BQ83" s="13">
        <f t="shared" si="156"/>
        <v>0</v>
      </c>
      <c r="BR83" s="13">
        <f t="shared" si="157"/>
        <v>0</v>
      </c>
      <c r="BS83" s="11">
        <f t="shared" si="158"/>
        <v>0</v>
      </c>
      <c r="BT83" s="11">
        <f t="shared" si="159"/>
        <v>0</v>
      </c>
      <c r="BU83" s="13">
        <f t="shared" si="160"/>
        <v>0</v>
      </c>
      <c r="BV83" s="13">
        <f t="shared" si="161"/>
        <v>0</v>
      </c>
      <c r="BW83" s="11">
        <f t="shared" si="162"/>
        <v>0</v>
      </c>
      <c r="BX83" s="11">
        <f t="shared" si="163"/>
        <v>0</v>
      </c>
      <c r="BY83" s="13">
        <f t="shared" si="164"/>
        <v>0</v>
      </c>
      <c r="BZ83" s="13">
        <f t="shared" si="165"/>
        <v>0</v>
      </c>
      <c r="CA83" s="11">
        <f t="shared" si="166"/>
        <v>0</v>
      </c>
      <c r="CB83" s="11">
        <f t="shared" si="167"/>
        <v>0</v>
      </c>
      <c r="CC83" s="11">
        <f t="shared" si="168"/>
        <v>0</v>
      </c>
      <c r="CD83" s="11">
        <f t="shared" si="169"/>
        <v>0</v>
      </c>
      <c r="CE83" s="11">
        <f t="shared" si="170"/>
        <v>0</v>
      </c>
      <c r="CF83" s="11">
        <f t="shared" si="171"/>
        <v>0</v>
      </c>
      <c r="CG83" s="11">
        <f t="shared" si="172"/>
        <v>0</v>
      </c>
      <c r="CH83" s="11">
        <f t="shared" si="173"/>
        <v>0</v>
      </c>
      <c r="CI83" s="11">
        <f t="shared" si="174"/>
        <v>0</v>
      </c>
      <c r="CJ83" s="11">
        <f t="shared" si="175"/>
        <v>0</v>
      </c>
      <c r="CK83" s="11">
        <f t="shared" si="176"/>
        <v>0</v>
      </c>
      <c r="CL83" s="11">
        <f t="shared" si="177"/>
        <v>0</v>
      </c>
      <c r="CM83" s="11">
        <f t="shared" si="178"/>
        <v>0</v>
      </c>
      <c r="CN83" s="11">
        <f t="shared" si="179"/>
        <v>0</v>
      </c>
      <c r="CO83" s="11">
        <f t="shared" si="180"/>
        <v>0</v>
      </c>
      <c r="CP83" s="11">
        <f t="shared" si="181"/>
        <v>0</v>
      </c>
      <c r="CQ83" s="11">
        <f t="shared" si="182"/>
        <v>5000</v>
      </c>
      <c r="CR83" s="25">
        <f t="shared" si="93"/>
        <v>0</v>
      </c>
    </row>
    <row r="84" spans="1:96" ht="15.6" x14ac:dyDescent="0.3">
      <c r="A84" s="134">
        <v>44623</v>
      </c>
      <c r="B84" s="20" t="s">
        <v>33</v>
      </c>
      <c r="C84" s="15">
        <v>44.99</v>
      </c>
      <c r="D84" s="15"/>
      <c r="E84" s="151"/>
      <c r="F84" s="90"/>
      <c r="G84" s="11">
        <f t="shared" si="94"/>
        <v>0</v>
      </c>
      <c r="H84" s="11">
        <f t="shared" si="95"/>
        <v>0</v>
      </c>
      <c r="I84" s="13">
        <f t="shared" si="96"/>
        <v>0</v>
      </c>
      <c r="J84" s="13">
        <f t="shared" si="97"/>
        <v>0</v>
      </c>
      <c r="K84" s="11">
        <f t="shared" si="98"/>
        <v>0</v>
      </c>
      <c r="L84" s="11">
        <f t="shared" si="99"/>
        <v>0</v>
      </c>
      <c r="M84" s="13">
        <f t="shared" si="100"/>
        <v>0</v>
      </c>
      <c r="N84" s="13">
        <f t="shared" si="101"/>
        <v>0</v>
      </c>
      <c r="O84" s="11">
        <f t="shared" si="102"/>
        <v>0</v>
      </c>
      <c r="P84" s="11">
        <f t="shared" si="103"/>
        <v>0</v>
      </c>
      <c r="Q84" s="13">
        <f t="shared" si="104"/>
        <v>0</v>
      </c>
      <c r="R84" s="13">
        <f t="shared" si="105"/>
        <v>0</v>
      </c>
      <c r="S84" s="11">
        <f t="shared" si="106"/>
        <v>0</v>
      </c>
      <c r="T84" s="11">
        <f t="shared" si="107"/>
        <v>0</v>
      </c>
      <c r="U84" s="13">
        <f t="shared" si="108"/>
        <v>0</v>
      </c>
      <c r="V84" s="13">
        <f t="shared" si="109"/>
        <v>0</v>
      </c>
      <c r="W84" s="11">
        <f t="shared" si="110"/>
        <v>0</v>
      </c>
      <c r="X84" s="11">
        <f t="shared" si="111"/>
        <v>0</v>
      </c>
      <c r="Y84" s="13">
        <f t="shared" si="112"/>
        <v>0</v>
      </c>
      <c r="Z84" s="13">
        <f t="shared" si="113"/>
        <v>0</v>
      </c>
      <c r="AA84" s="11">
        <f t="shared" si="114"/>
        <v>0</v>
      </c>
      <c r="AB84" s="11">
        <f t="shared" si="115"/>
        <v>0</v>
      </c>
      <c r="AC84" s="13">
        <f t="shared" si="116"/>
        <v>0</v>
      </c>
      <c r="AD84" s="13">
        <f t="shared" si="117"/>
        <v>0</v>
      </c>
      <c r="AE84" s="11">
        <f t="shared" si="118"/>
        <v>0</v>
      </c>
      <c r="AF84" s="11">
        <f t="shared" si="119"/>
        <v>0</v>
      </c>
      <c r="AG84" s="13">
        <f t="shared" si="120"/>
        <v>0</v>
      </c>
      <c r="AH84" s="13">
        <f t="shared" si="121"/>
        <v>0</v>
      </c>
      <c r="AI84" s="112">
        <f t="shared" si="122"/>
        <v>44.99</v>
      </c>
      <c r="AJ84" s="11">
        <f t="shared" si="123"/>
        <v>0</v>
      </c>
      <c r="AK84" s="13">
        <f t="shared" si="124"/>
        <v>0</v>
      </c>
      <c r="AL84" s="13">
        <f t="shared" si="125"/>
        <v>0</v>
      </c>
      <c r="AM84" s="11">
        <f t="shared" si="126"/>
        <v>0</v>
      </c>
      <c r="AN84" s="11">
        <f t="shared" si="127"/>
        <v>0</v>
      </c>
      <c r="AO84" s="13">
        <f t="shared" si="128"/>
        <v>0</v>
      </c>
      <c r="AP84" s="13">
        <f t="shared" si="129"/>
        <v>0</v>
      </c>
      <c r="AQ84" s="13">
        <f t="shared" si="130"/>
        <v>0</v>
      </c>
      <c r="AR84" s="13">
        <f t="shared" si="131"/>
        <v>0</v>
      </c>
      <c r="AS84" s="11">
        <f t="shared" si="132"/>
        <v>0</v>
      </c>
      <c r="AT84" s="11">
        <f t="shared" si="133"/>
        <v>0</v>
      </c>
      <c r="AU84" s="13">
        <f t="shared" si="134"/>
        <v>0</v>
      </c>
      <c r="AV84" s="13">
        <f t="shared" si="135"/>
        <v>0</v>
      </c>
      <c r="AW84" s="11">
        <f t="shared" si="136"/>
        <v>0</v>
      </c>
      <c r="AX84" s="11">
        <f t="shared" si="137"/>
        <v>0</v>
      </c>
      <c r="AY84" s="13">
        <f t="shared" si="138"/>
        <v>0</v>
      </c>
      <c r="AZ84" s="13">
        <f t="shared" si="139"/>
        <v>0</v>
      </c>
      <c r="BA84" s="11">
        <f t="shared" si="140"/>
        <v>0</v>
      </c>
      <c r="BB84" s="11">
        <f t="shared" si="141"/>
        <v>0</v>
      </c>
      <c r="BC84" s="11">
        <f t="shared" si="142"/>
        <v>0</v>
      </c>
      <c r="BD84" s="11">
        <f t="shared" si="143"/>
        <v>0</v>
      </c>
      <c r="BE84" s="13">
        <f t="shared" si="144"/>
        <v>0</v>
      </c>
      <c r="BF84" s="13">
        <f t="shared" si="145"/>
        <v>0</v>
      </c>
      <c r="BG84" s="11">
        <f t="shared" si="146"/>
        <v>0</v>
      </c>
      <c r="BH84" s="11">
        <f t="shared" si="147"/>
        <v>0</v>
      </c>
      <c r="BI84" s="13">
        <f t="shared" si="148"/>
        <v>0</v>
      </c>
      <c r="BJ84" s="13">
        <f t="shared" si="149"/>
        <v>0</v>
      </c>
      <c r="BK84" s="11">
        <f t="shared" si="150"/>
        <v>0</v>
      </c>
      <c r="BL84" s="11">
        <f t="shared" si="151"/>
        <v>0</v>
      </c>
      <c r="BM84" s="13">
        <f t="shared" si="152"/>
        <v>0</v>
      </c>
      <c r="BN84" s="13">
        <f t="shared" si="153"/>
        <v>0</v>
      </c>
      <c r="BO84" s="11">
        <f t="shared" si="154"/>
        <v>0</v>
      </c>
      <c r="BP84" s="11">
        <f t="shared" si="155"/>
        <v>0</v>
      </c>
      <c r="BQ84" s="13">
        <f t="shared" si="156"/>
        <v>0</v>
      </c>
      <c r="BR84" s="13">
        <f t="shared" si="157"/>
        <v>0</v>
      </c>
      <c r="BS84" s="11">
        <f t="shared" si="158"/>
        <v>0</v>
      </c>
      <c r="BT84" s="11">
        <f t="shared" si="159"/>
        <v>0</v>
      </c>
      <c r="BU84" s="13">
        <f t="shared" si="160"/>
        <v>0</v>
      </c>
      <c r="BV84" s="13">
        <f t="shared" si="161"/>
        <v>0</v>
      </c>
      <c r="BW84" s="11">
        <f t="shared" si="162"/>
        <v>0</v>
      </c>
      <c r="BX84" s="11">
        <f t="shared" si="163"/>
        <v>0</v>
      </c>
      <c r="BY84" s="13">
        <f t="shared" si="164"/>
        <v>0</v>
      </c>
      <c r="BZ84" s="13">
        <f t="shared" si="165"/>
        <v>0</v>
      </c>
      <c r="CA84" s="11">
        <f t="shared" si="166"/>
        <v>0</v>
      </c>
      <c r="CB84" s="11">
        <f t="shared" si="167"/>
        <v>0</v>
      </c>
      <c r="CC84" s="11">
        <f t="shared" si="168"/>
        <v>0</v>
      </c>
      <c r="CD84" s="11">
        <f t="shared" si="169"/>
        <v>0</v>
      </c>
      <c r="CE84" s="11">
        <f t="shared" si="170"/>
        <v>0</v>
      </c>
      <c r="CF84" s="11">
        <f t="shared" si="171"/>
        <v>0</v>
      </c>
      <c r="CG84" s="11">
        <f t="shared" si="172"/>
        <v>0</v>
      </c>
      <c r="CH84" s="11">
        <f t="shared" si="173"/>
        <v>0</v>
      </c>
      <c r="CI84" s="11">
        <f t="shared" si="174"/>
        <v>0</v>
      </c>
      <c r="CJ84" s="11">
        <f t="shared" si="175"/>
        <v>0</v>
      </c>
      <c r="CK84" s="11">
        <f t="shared" si="176"/>
        <v>0</v>
      </c>
      <c r="CL84" s="11">
        <f t="shared" si="177"/>
        <v>0</v>
      </c>
      <c r="CM84" s="11">
        <f t="shared" si="178"/>
        <v>0</v>
      </c>
      <c r="CN84" s="11">
        <f t="shared" si="179"/>
        <v>0</v>
      </c>
      <c r="CO84" s="11">
        <f t="shared" si="180"/>
        <v>0</v>
      </c>
      <c r="CP84" s="11">
        <f t="shared" si="181"/>
        <v>0</v>
      </c>
      <c r="CQ84" s="11">
        <f t="shared" ref="CQ84:CQ86" si="183">SUM(G84:CP84)</f>
        <v>44.99</v>
      </c>
      <c r="CR84" s="25">
        <f t="shared" si="93"/>
        <v>0</v>
      </c>
    </row>
    <row r="85" spans="1:96" ht="15.6" x14ac:dyDescent="0.3">
      <c r="A85" s="135"/>
      <c r="B85" s="20" t="s">
        <v>2</v>
      </c>
      <c r="C85" s="15"/>
      <c r="D85" s="15">
        <v>44.99</v>
      </c>
      <c r="E85" s="152"/>
      <c r="F85" s="90"/>
      <c r="G85" s="11">
        <f t="shared" si="94"/>
        <v>0</v>
      </c>
      <c r="H85" s="11">
        <f t="shared" si="95"/>
        <v>44.99</v>
      </c>
      <c r="I85" s="13">
        <f t="shared" si="96"/>
        <v>0</v>
      </c>
      <c r="J85" s="13">
        <f t="shared" si="97"/>
        <v>0</v>
      </c>
      <c r="K85" s="11">
        <f t="shared" si="98"/>
        <v>0</v>
      </c>
      <c r="L85" s="11">
        <f t="shared" si="99"/>
        <v>0</v>
      </c>
      <c r="M85" s="13">
        <f t="shared" si="100"/>
        <v>0</v>
      </c>
      <c r="N85" s="13">
        <f t="shared" si="101"/>
        <v>0</v>
      </c>
      <c r="O85" s="11">
        <f t="shared" si="102"/>
        <v>0</v>
      </c>
      <c r="P85" s="11">
        <f t="shared" si="103"/>
        <v>0</v>
      </c>
      <c r="Q85" s="13">
        <f t="shared" si="104"/>
        <v>0</v>
      </c>
      <c r="R85" s="13">
        <f t="shared" si="105"/>
        <v>0</v>
      </c>
      <c r="S85" s="11">
        <f t="shared" si="106"/>
        <v>0</v>
      </c>
      <c r="T85" s="11">
        <f t="shared" si="107"/>
        <v>0</v>
      </c>
      <c r="U85" s="13">
        <f t="shared" si="108"/>
        <v>0</v>
      </c>
      <c r="V85" s="13">
        <f t="shared" si="109"/>
        <v>0</v>
      </c>
      <c r="W85" s="11">
        <f t="shared" si="110"/>
        <v>0</v>
      </c>
      <c r="X85" s="11">
        <f t="shared" si="111"/>
        <v>0</v>
      </c>
      <c r="Y85" s="13">
        <f t="shared" si="112"/>
        <v>0</v>
      </c>
      <c r="Z85" s="13">
        <f t="shared" si="113"/>
        <v>0</v>
      </c>
      <c r="AA85" s="11">
        <f t="shared" si="114"/>
        <v>0</v>
      </c>
      <c r="AB85" s="11">
        <f t="shared" si="115"/>
        <v>0</v>
      </c>
      <c r="AC85" s="13">
        <f t="shared" si="116"/>
        <v>0</v>
      </c>
      <c r="AD85" s="13">
        <f t="shared" si="117"/>
        <v>0</v>
      </c>
      <c r="AE85" s="11">
        <f t="shared" si="118"/>
        <v>0</v>
      </c>
      <c r="AF85" s="11">
        <f t="shared" si="119"/>
        <v>0</v>
      </c>
      <c r="AG85" s="13">
        <f t="shared" si="120"/>
        <v>0</v>
      </c>
      <c r="AH85" s="13">
        <f t="shared" si="121"/>
        <v>0</v>
      </c>
      <c r="AI85" s="11">
        <f t="shared" si="122"/>
        <v>0</v>
      </c>
      <c r="AJ85" s="11">
        <f t="shared" si="123"/>
        <v>0</v>
      </c>
      <c r="AK85" s="13">
        <f t="shared" si="124"/>
        <v>0</v>
      </c>
      <c r="AL85" s="13">
        <f t="shared" si="125"/>
        <v>0</v>
      </c>
      <c r="AM85" s="11">
        <f t="shared" si="126"/>
        <v>0</v>
      </c>
      <c r="AN85" s="11">
        <f t="shared" si="127"/>
        <v>0</v>
      </c>
      <c r="AO85" s="13">
        <f t="shared" si="128"/>
        <v>0</v>
      </c>
      <c r="AP85" s="13">
        <f t="shared" si="129"/>
        <v>0</v>
      </c>
      <c r="AQ85" s="13">
        <f t="shared" si="130"/>
        <v>0</v>
      </c>
      <c r="AR85" s="13">
        <f t="shared" si="131"/>
        <v>0</v>
      </c>
      <c r="AS85" s="11">
        <f t="shared" si="132"/>
        <v>0</v>
      </c>
      <c r="AT85" s="11">
        <f t="shared" si="133"/>
        <v>0</v>
      </c>
      <c r="AU85" s="13">
        <f t="shared" si="134"/>
        <v>0</v>
      </c>
      <c r="AV85" s="13">
        <f t="shared" si="135"/>
        <v>0</v>
      </c>
      <c r="AW85" s="11">
        <f t="shared" si="136"/>
        <v>0</v>
      </c>
      <c r="AX85" s="11">
        <f t="shared" si="137"/>
        <v>0</v>
      </c>
      <c r="AY85" s="13">
        <f t="shared" si="138"/>
        <v>0</v>
      </c>
      <c r="AZ85" s="13">
        <f t="shared" si="139"/>
        <v>0</v>
      </c>
      <c r="BA85" s="11">
        <f t="shared" si="140"/>
        <v>0</v>
      </c>
      <c r="BB85" s="11">
        <f t="shared" si="141"/>
        <v>0</v>
      </c>
      <c r="BC85" s="11">
        <f t="shared" si="142"/>
        <v>0</v>
      </c>
      <c r="BD85" s="11">
        <f t="shared" si="143"/>
        <v>0</v>
      </c>
      <c r="BE85" s="13">
        <f t="shared" si="144"/>
        <v>0</v>
      </c>
      <c r="BF85" s="13">
        <f t="shared" si="145"/>
        <v>0</v>
      </c>
      <c r="BG85" s="11">
        <f t="shared" si="146"/>
        <v>0</v>
      </c>
      <c r="BH85" s="11">
        <f t="shared" si="147"/>
        <v>0</v>
      </c>
      <c r="BI85" s="13">
        <f t="shared" si="148"/>
        <v>0</v>
      </c>
      <c r="BJ85" s="13">
        <f t="shared" si="149"/>
        <v>0</v>
      </c>
      <c r="BK85" s="11">
        <f t="shared" si="150"/>
        <v>0</v>
      </c>
      <c r="BL85" s="11">
        <f t="shared" si="151"/>
        <v>0</v>
      </c>
      <c r="BM85" s="13">
        <f t="shared" si="152"/>
        <v>0</v>
      </c>
      <c r="BN85" s="13">
        <f t="shared" si="153"/>
        <v>0</v>
      </c>
      <c r="BO85" s="11">
        <f t="shared" si="154"/>
        <v>0</v>
      </c>
      <c r="BP85" s="11">
        <f t="shared" si="155"/>
        <v>0</v>
      </c>
      <c r="BQ85" s="13">
        <f t="shared" si="156"/>
        <v>0</v>
      </c>
      <c r="BR85" s="13">
        <f t="shared" si="157"/>
        <v>0</v>
      </c>
      <c r="BS85" s="11">
        <f t="shared" si="158"/>
        <v>0</v>
      </c>
      <c r="BT85" s="11">
        <f t="shared" si="159"/>
        <v>0</v>
      </c>
      <c r="BU85" s="13">
        <f t="shared" si="160"/>
        <v>0</v>
      </c>
      <c r="BV85" s="13">
        <f t="shared" si="161"/>
        <v>0</v>
      </c>
      <c r="BW85" s="11">
        <f t="shared" si="162"/>
        <v>0</v>
      </c>
      <c r="BX85" s="11">
        <f t="shared" si="163"/>
        <v>0</v>
      </c>
      <c r="BY85" s="13">
        <f t="shared" si="164"/>
        <v>0</v>
      </c>
      <c r="BZ85" s="13">
        <f t="shared" si="165"/>
        <v>0</v>
      </c>
      <c r="CA85" s="11">
        <f t="shared" si="166"/>
        <v>0</v>
      </c>
      <c r="CB85" s="11">
        <f t="shared" si="167"/>
        <v>0</v>
      </c>
      <c r="CC85" s="11">
        <f t="shared" si="168"/>
        <v>0</v>
      </c>
      <c r="CD85" s="11">
        <f t="shared" si="169"/>
        <v>0</v>
      </c>
      <c r="CE85" s="11">
        <f t="shared" si="170"/>
        <v>0</v>
      </c>
      <c r="CF85" s="11">
        <f t="shared" si="171"/>
        <v>0</v>
      </c>
      <c r="CG85" s="11">
        <f t="shared" si="172"/>
        <v>0</v>
      </c>
      <c r="CH85" s="11">
        <f t="shared" si="173"/>
        <v>0</v>
      </c>
      <c r="CI85" s="11">
        <f t="shared" si="174"/>
        <v>0</v>
      </c>
      <c r="CJ85" s="11">
        <f t="shared" si="175"/>
        <v>0</v>
      </c>
      <c r="CK85" s="11">
        <f t="shared" si="176"/>
        <v>0</v>
      </c>
      <c r="CL85" s="11">
        <f t="shared" si="177"/>
        <v>0</v>
      </c>
      <c r="CM85" s="11">
        <f t="shared" si="178"/>
        <v>0</v>
      </c>
      <c r="CN85" s="11">
        <f t="shared" si="179"/>
        <v>0</v>
      </c>
      <c r="CO85" s="11">
        <f t="shared" si="180"/>
        <v>0</v>
      </c>
      <c r="CP85" s="11">
        <f t="shared" si="181"/>
        <v>0</v>
      </c>
      <c r="CQ85" s="11">
        <f t="shared" si="183"/>
        <v>44.99</v>
      </c>
      <c r="CR85" s="25">
        <f t="shared" si="93"/>
        <v>0</v>
      </c>
    </row>
    <row r="86" spans="1:96" ht="15.6" x14ac:dyDescent="0.3">
      <c r="A86" s="147">
        <v>44625</v>
      </c>
      <c r="B86" s="19" t="s">
        <v>29</v>
      </c>
      <c r="C86" s="16">
        <v>21.79054054054054</v>
      </c>
      <c r="D86" s="16"/>
      <c r="E86" s="149"/>
      <c r="F86" s="90"/>
      <c r="G86" s="11">
        <f t="shared" si="94"/>
        <v>0</v>
      </c>
      <c r="H86" s="11">
        <f t="shared" si="95"/>
        <v>0</v>
      </c>
      <c r="I86" s="13">
        <f t="shared" si="96"/>
        <v>0</v>
      </c>
      <c r="J86" s="13">
        <f t="shared" si="97"/>
        <v>0</v>
      </c>
      <c r="K86" s="11">
        <f t="shared" si="98"/>
        <v>0</v>
      </c>
      <c r="L86" s="11">
        <f t="shared" si="99"/>
        <v>0</v>
      </c>
      <c r="M86" s="13">
        <f t="shared" si="100"/>
        <v>0</v>
      </c>
      <c r="N86" s="13">
        <f t="shared" si="101"/>
        <v>0</v>
      </c>
      <c r="O86" s="11">
        <f t="shared" si="102"/>
        <v>0</v>
      </c>
      <c r="P86" s="11">
        <f t="shared" si="103"/>
        <v>0</v>
      </c>
      <c r="Q86" s="13">
        <f t="shared" si="104"/>
        <v>0</v>
      </c>
      <c r="R86" s="13">
        <f t="shared" si="105"/>
        <v>0</v>
      </c>
      <c r="S86" s="11">
        <f t="shared" si="106"/>
        <v>0</v>
      </c>
      <c r="T86" s="11">
        <f t="shared" si="107"/>
        <v>0</v>
      </c>
      <c r="U86" s="13">
        <f t="shared" si="108"/>
        <v>0</v>
      </c>
      <c r="V86" s="13">
        <f t="shared" si="109"/>
        <v>0</v>
      </c>
      <c r="W86" s="112">
        <f t="shared" si="110"/>
        <v>21.79054054054054</v>
      </c>
      <c r="X86" s="11">
        <f t="shared" si="111"/>
        <v>0</v>
      </c>
      <c r="Y86" s="13">
        <f t="shared" si="112"/>
        <v>0</v>
      </c>
      <c r="Z86" s="13">
        <f t="shared" si="113"/>
        <v>0</v>
      </c>
      <c r="AA86" s="11">
        <f t="shared" si="114"/>
        <v>0</v>
      </c>
      <c r="AB86" s="11">
        <f t="shared" si="115"/>
        <v>0</v>
      </c>
      <c r="AC86" s="13">
        <f t="shared" si="116"/>
        <v>0</v>
      </c>
      <c r="AD86" s="13">
        <f t="shared" si="117"/>
        <v>0</v>
      </c>
      <c r="AE86" s="11">
        <f t="shared" si="118"/>
        <v>0</v>
      </c>
      <c r="AF86" s="11">
        <f t="shared" si="119"/>
        <v>0</v>
      </c>
      <c r="AG86" s="13">
        <f t="shared" si="120"/>
        <v>0</v>
      </c>
      <c r="AH86" s="13">
        <f t="shared" si="121"/>
        <v>0</v>
      </c>
      <c r="AI86" s="11">
        <f t="shared" si="122"/>
        <v>0</v>
      </c>
      <c r="AJ86" s="11">
        <f t="shared" si="123"/>
        <v>0</v>
      </c>
      <c r="AK86" s="13">
        <f t="shared" si="124"/>
        <v>0</v>
      </c>
      <c r="AL86" s="13">
        <f t="shared" si="125"/>
        <v>0</v>
      </c>
      <c r="AM86" s="11">
        <f t="shared" si="126"/>
        <v>0</v>
      </c>
      <c r="AN86" s="11">
        <f t="shared" si="127"/>
        <v>0</v>
      </c>
      <c r="AO86" s="13">
        <f t="shared" si="128"/>
        <v>0</v>
      </c>
      <c r="AP86" s="13">
        <f t="shared" si="129"/>
        <v>0</v>
      </c>
      <c r="AQ86" s="13">
        <f t="shared" si="130"/>
        <v>0</v>
      </c>
      <c r="AR86" s="13">
        <f t="shared" si="131"/>
        <v>0</v>
      </c>
      <c r="AS86" s="11">
        <f t="shared" si="132"/>
        <v>0</v>
      </c>
      <c r="AT86" s="11">
        <f t="shared" si="133"/>
        <v>0</v>
      </c>
      <c r="AU86" s="13">
        <f t="shared" si="134"/>
        <v>0</v>
      </c>
      <c r="AV86" s="13">
        <f t="shared" si="135"/>
        <v>0</v>
      </c>
      <c r="AW86" s="11">
        <f t="shared" si="136"/>
        <v>0</v>
      </c>
      <c r="AX86" s="11">
        <f t="shared" si="137"/>
        <v>0</v>
      </c>
      <c r="AY86" s="13">
        <f t="shared" si="138"/>
        <v>0</v>
      </c>
      <c r="AZ86" s="13">
        <f t="shared" si="139"/>
        <v>0</v>
      </c>
      <c r="BA86" s="11">
        <f t="shared" si="140"/>
        <v>0</v>
      </c>
      <c r="BB86" s="11">
        <f t="shared" si="141"/>
        <v>0</v>
      </c>
      <c r="BC86" s="11">
        <f t="shared" si="142"/>
        <v>0</v>
      </c>
      <c r="BD86" s="11">
        <f t="shared" si="143"/>
        <v>0</v>
      </c>
      <c r="BE86" s="13">
        <f t="shared" si="144"/>
        <v>0</v>
      </c>
      <c r="BF86" s="13">
        <f t="shared" si="145"/>
        <v>0</v>
      </c>
      <c r="BG86" s="11">
        <f t="shared" si="146"/>
        <v>0</v>
      </c>
      <c r="BH86" s="11">
        <f t="shared" si="147"/>
        <v>0</v>
      </c>
      <c r="BI86" s="13">
        <f t="shared" si="148"/>
        <v>0</v>
      </c>
      <c r="BJ86" s="13">
        <f t="shared" si="149"/>
        <v>0</v>
      </c>
      <c r="BK86" s="11">
        <f t="shared" si="150"/>
        <v>0</v>
      </c>
      <c r="BL86" s="11">
        <f t="shared" si="151"/>
        <v>0</v>
      </c>
      <c r="BM86" s="13">
        <f t="shared" si="152"/>
        <v>0</v>
      </c>
      <c r="BN86" s="13">
        <f t="shared" si="153"/>
        <v>0</v>
      </c>
      <c r="BO86" s="11">
        <f t="shared" si="154"/>
        <v>0</v>
      </c>
      <c r="BP86" s="11">
        <f t="shared" si="155"/>
        <v>0</v>
      </c>
      <c r="BQ86" s="13">
        <f t="shared" si="156"/>
        <v>0</v>
      </c>
      <c r="BR86" s="13">
        <f t="shared" si="157"/>
        <v>0</v>
      </c>
      <c r="BS86" s="11">
        <f t="shared" si="158"/>
        <v>0</v>
      </c>
      <c r="BT86" s="11">
        <f t="shared" si="159"/>
        <v>0</v>
      </c>
      <c r="BU86" s="13">
        <f t="shared" si="160"/>
        <v>0</v>
      </c>
      <c r="BV86" s="13">
        <f t="shared" si="161"/>
        <v>0</v>
      </c>
      <c r="BW86" s="11">
        <f t="shared" si="162"/>
        <v>0</v>
      </c>
      <c r="BX86" s="11">
        <f t="shared" si="163"/>
        <v>0</v>
      </c>
      <c r="BY86" s="13">
        <f t="shared" si="164"/>
        <v>0</v>
      </c>
      <c r="BZ86" s="13">
        <f t="shared" si="165"/>
        <v>0</v>
      </c>
      <c r="CA86" s="11">
        <f t="shared" si="166"/>
        <v>0</v>
      </c>
      <c r="CB86" s="11">
        <f t="shared" si="167"/>
        <v>0</v>
      </c>
      <c r="CC86" s="11">
        <f t="shared" si="168"/>
        <v>0</v>
      </c>
      <c r="CD86" s="11">
        <f t="shared" si="169"/>
        <v>0</v>
      </c>
      <c r="CE86" s="11">
        <f t="shared" si="170"/>
        <v>0</v>
      </c>
      <c r="CF86" s="11">
        <f t="shared" si="171"/>
        <v>0</v>
      </c>
      <c r="CG86" s="11">
        <f t="shared" si="172"/>
        <v>0</v>
      </c>
      <c r="CH86" s="11">
        <f t="shared" si="173"/>
        <v>0</v>
      </c>
      <c r="CI86" s="11">
        <f t="shared" si="174"/>
        <v>0</v>
      </c>
      <c r="CJ86" s="11">
        <f t="shared" si="175"/>
        <v>0</v>
      </c>
      <c r="CK86" s="11">
        <f t="shared" si="176"/>
        <v>0</v>
      </c>
      <c r="CL86" s="11">
        <f t="shared" si="177"/>
        <v>0</v>
      </c>
      <c r="CM86" s="11">
        <f t="shared" si="178"/>
        <v>0</v>
      </c>
      <c r="CN86" s="11">
        <f t="shared" si="179"/>
        <v>0</v>
      </c>
      <c r="CO86" s="11">
        <f t="shared" si="180"/>
        <v>0</v>
      </c>
      <c r="CP86" s="11">
        <f t="shared" si="181"/>
        <v>0</v>
      </c>
      <c r="CQ86" s="11">
        <f t="shared" si="183"/>
        <v>21.79054054054054</v>
      </c>
      <c r="CR86" s="25">
        <f t="shared" ref="CR86:CR117" si="184">CQ86-D86-C86</f>
        <v>0</v>
      </c>
    </row>
    <row r="87" spans="1:96" ht="15.6" x14ac:dyDescent="0.3">
      <c r="A87" s="148"/>
      <c r="B87" s="19" t="s">
        <v>2</v>
      </c>
      <c r="C87" s="16"/>
      <c r="D87" s="16">
        <v>21.79054054054054</v>
      </c>
      <c r="E87" s="150"/>
      <c r="F87" s="90"/>
      <c r="G87" s="11">
        <f t="shared" si="94"/>
        <v>0</v>
      </c>
      <c r="H87" s="11">
        <f t="shared" si="95"/>
        <v>21.79054054054054</v>
      </c>
      <c r="I87" s="13">
        <f t="shared" si="96"/>
        <v>0</v>
      </c>
      <c r="J87" s="13">
        <f t="shared" si="97"/>
        <v>0</v>
      </c>
      <c r="K87" s="11">
        <f t="shared" si="98"/>
        <v>0</v>
      </c>
      <c r="L87" s="11">
        <f t="shared" si="99"/>
        <v>0</v>
      </c>
      <c r="M87" s="13">
        <f t="shared" si="100"/>
        <v>0</v>
      </c>
      <c r="N87" s="13">
        <f t="shared" si="101"/>
        <v>0</v>
      </c>
      <c r="O87" s="11">
        <f t="shared" si="102"/>
        <v>0</v>
      </c>
      <c r="P87" s="11">
        <f t="shared" si="103"/>
        <v>0</v>
      </c>
      <c r="Q87" s="13">
        <f t="shared" si="104"/>
        <v>0</v>
      </c>
      <c r="R87" s="13">
        <f t="shared" si="105"/>
        <v>0</v>
      </c>
      <c r="S87" s="11">
        <f t="shared" si="106"/>
        <v>0</v>
      </c>
      <c r="T87" s="11">
        <f t="shared" si="107"/>
        <v>0</v>
      </c>
      <c r="U87" s="13">
        <f t="shared" si="108"/>
        <v>0</v>
      </c>
      <c r="V87" s="13">
        <f t="shared" si="109"/>
        <v>0</v>
      </c>
      <c r="W87" s="11">
        <f t="shared" si="110"/>
        <v>0</v>
      </c>
      <c r="X87" s="11">
        <f t="shared" si="111"/>
        <v>0</v>
      </c>
      <c r="Y87" s="13">
        <f t="shared" si="112"/>
        <v>0</v>
      </c>
      <c r="Z87" s="13">
        <f t="shared" si="113"/>
        <v>0</v>
      </c>
      <c r="AA87" s="11">
        <f t="shared" si="114"/>
        <v>0</v>
      </c>
      <c r="AB87" s="11">
        <f t="shared" si="115"/>
        <v>0</v>
      </c>
      <c r="AC87" s="13">
        <f t="shared" si="116"/>
        <v>0</v>
      </c>
      <c r="AD87" s="13">
        <f t="shared" si="117"/>
        <v>0</v>
      </c>
      <c r="AE87" s="11">
        <f t="shared" si="118"/>
        <v>0</v>
      </c>
      <c r="AF87" s="11">
        <f t="shared" si="119"/>
        <v>0</v>
      </c>
      <c r="AG87" s="13">
        <f t="shared" si="120"/>
        <v>0</v>
      </c>
      <c r="AH87" s="13">
        <f t="shared" si="121"/>
        <v>0</v>
      </c>
      <c r="AI87" s="11">
        <f t="shared" si="122"/>
        <v>0</v>
      </c>
      <c r="AJ87" s="11">
        <f t="shared" si="123"/>
        <v>0</v>
      </c>
      <c r="AK87" s="13">
        <f t="shared" si="124"/>
        <v>0</v>
      </c>
      <c r="AL87" s="13">
        <f t="shared" si="125"/>
        <v>0</v>
      </c>
      <c r="AM87" s="11">
        <f t="shared" si="126"/>
        <v>0</v>
      </c>
      <c r="AN87" s="11">
        <f t="shared" si="127"/>
        <v>0</v>
      </c>
      <c r="AO87" s="13">
        <f t="shared" si="128"/>
        <v>0</v>
      </c>
      <c r="AP87" s="13">
        <f t="shared" si="129"/>
        <v>0</v>
      </c>
      <c r="AQ87" s="13">
        <f t="shared" si="130"/>
        <v>0</v>
      </c>
      <c r="AR87" s="13">
        <f t="shared" si="131"/>
        <v>0</v>
      </c>
      <c r="AS87" s="11">
        <f t="shared" si="132"/>
        <v>0</v>
      </c>
      <c r="AT87" s="11">
        <f t="shared" si="133"/>
        <v>0</v>
      </c>
      <c r="AU87" s="13">
        <f t="shared" si="134"/>
        <v>0</v>
      </c>
      <c r="AV87" s="13">
        <f t="shared" si="135"/>
        <v>0</v>
      </c>
      <c r="AW87" s="11">
        <f t="shared" si="136"/>
        <v>0</v>
      </c>
      <c r="AX87" s="11">
        <f t="shared" si="137"/>
        <v>0</v>
      </c>
      <c r="AY87" s="13">
        <f t="shared" si="138"/>
        <v>0</v>
      </c>
      <c r="AZ87" s="13">
        <f t="shared" si="139"/>
        <v>0</v>
      </c>
      <c r="BA87" s="11">
        <f t="shared" si="140"/>
        <v>0</v>
      </c>
      <c r="BB87" s="11">
        <f t="shared" si="141"/>
        <v>0</v>
      </c>
      <c r="BC87" s="11">
        <f t="shared" si="142"/>
        <v>0</v>
      </c>
      <c r="BD87" s="11">
        <f t="shared" si="143"/>
        <v>0</v>
      </c>
      <c r="BE87" s="13">
        <f t="shared" si="144"/>
        <v>0</v>
      </c>
      <c r="BF87" s="13">
        <f t="shared" si="145"/>
        <v>0</v>
      </c>
      <c r="BG87" s="11">
        <f t="shared" si="146"/>
        <v>0</v>
      </c>
      <c r="BH87" s="11">
        <f t="shared" si="147"/>
        <v>0</v>
      </c>
      <c r="BI87" s="13">
        <f t="shared" si="148"/>
        <v>0</v>
      </c>
      <c r="BJ87" s="13">
        <f t="shared" si="149"/>
        <v>0</v>
      </c>
      <c r="BK87" s="11">
        <f t="shared" si="150"/>
        <v>0</v>
      </c>
      <c r="BL87" s="11">
        <f t="shared" si="151"/>
        <v>0</v>
      </c>
      <c r="BM87" s="13">
        <f t="shared" si="152"/>
        <v>0</v>
      </c>
      <c r="BN87" s="13">
        <f t="shared" si="153"/>
        <v>0</v>
      </c>
      <c r="BO87" s="11">
        <f t="shared" si="154"/>
        <v>0</v>
      </c>
      <c r="BP87" s="11">
        <f t="shared" si="155"/>
        <v>0</v>
      </c>
      <c r="BQ87" s="13">
        <f t="shared" si="156"/>
        <v>0</v>
      </c>
      <c r="BR87" s="13">
        <f t="shared" si="157"/>
        <v>0</v>
      </c>
      <c r="BS87" s="11">
        <f t="shared" si="158"/>
        <v>0</v>
      </c>
      <c r="BT87" s="11">
        <f t="shared" si="159"/>
        <v>0</v>
      </c>
      <c r="BU87" s="13">
        <f t="shared" si="160"/>
        <v>0</v>
      </c>
      <c r="BV87" s="13">
        <f t="shared" si="161"/>
        <v>0</v>
      </c>
      <c r="BW87" s="11">
        <f t="shared" si="162"/>
        <v>0</v>
      </c>
      <c r="BX87" s="11">
        <f t="shared" si="163"/>
        <v>0</v>
      </c>
      <c r="BY87" s="13">
        <f t="shared" si="164"/>
        <v>0</v>
      </c>
      <c r="BZ87" s="13">
        <f t="shared" si="165"/>
        <v>0</v>
      </c>
      <c r="CA87" s="11">
        <f t="shared" si="166"/>
        <v>0</v>
      </c>
      <c r="CB87" s="11">
        <f t="shared" si="167"/>
        <v>0</v>
      </c>
      <c r="CC87" s="11">
        <f t="shared" si="168"/>
        <v>0</v>
      </c>
      <c r="CD87" s="11">
        <f t="shared" si="169"/>
        <v>0</v>
      </c>
      <c r="CE87" s="11">
        <f t="shared" si="170"/>
        <v>0</v>
      </c>
      <c r="CF87" s="11">
        <f t="shared" si="171"/>
        <v>0</v>
      </c>
      <c r="CG87" s="11">
        <f t="shared" si="172"/>
        <v>0</v>
      </c>
      <c r="CH87" s="11">
        <f t="shared" si="173"/>
        <v>0</v>
      </c>
      <c r="CI87" s="11">
        <f t="shared" si="174"/>
        <v>0</v>
      </c>
      <c r="CJ87" s="11">
        <f t="shared" si="175"/>
        <v>0</v>
      </c>
      <c r="CK87" s="11">
        <f t="shared" si="176"/>
        <v>0</v>
      </c>
      <c r="CL87" s="11">
        <f t="shared" si="177"/>
        <v>0</v>
      </c>
      <c r="CM87" s="11">
        <f t="shared" si="178"/>
        <v>0</v>
      </c>
      <c r="CN87" s="11">
        <f t="shared" si="179"/>
        <v>0</v>
      </c>
      <c r="CO87" s="11">
        <f t="shared" si="180"/>
        <v>0</v>
      </c>
      <c r="CP87" s="11">
        <f t="shared" si="181"/>
        <v>0</v>
      </c>
      <c r="CQ87" s="11">
        <f t="shared" si="182"/>
        <v>21.79054054054054</v>
      </c>
      <c r="CR87" s="25">
        <f t="shared" si="184"/>
        <v>0</v>
      </c>
    </row>
    <row r="88" spans="1:96" ht="15.6" x14ac:dyDescent="0.3">
      <c r="A88" s="134">
        <v>44626</v>
      </c>
      <c r="B88" s="20" t="s">
        <v>31</v>
      </c>
      <c r="C88" s="15">
        <v>27.027027027027028</v>
      </c>
      <c r="D88" s="15"/>
      <c r="E88" s="151"/>
      <c r="F88" s="90"/>
      <c r="G88" s="11">
        <f t="shared" si="94"/>
        <v>0</v>
      </c>
      <c r="H88" s="11">
        <f t="shared" si="95"/>
        <v>0</v>
      </c>
      <c r="I88" s="13">
        <f t="shared" si="96"/>
        <v>0</v>
      </c>
      <c r="J88" s="13">
        <f t="shared" si="97"/>
        <v>0</v>
      </c>
      <c r="K88" s="11">
        <f t="shared" si="98"/>
        <v>0</v>
      </c>
      <c r="L88" s="11">
        <f t="shared" si="99"/>
        <v>0</v>
      </c>
      <c r="M88" s="13">
        <f t="shared" si="100"/>
        <v>0</v>
      </c>
      <c r="N88" s="13">
        <f t="shared" si="101"/>
        <v>0</v>
      </c>
      <c r="O88" s="11">
        <f t="shared" si="102"/>
        <v>0</v>
      </c>
      <c r="P88" s="11">
        <f t="shared" si="103"/>
        <v>0</v>
      </c>
      <c r="Q88" s="13">
        <f t="shared" si="104"/>
        <v>0</v>
      </c>
      <c r="R88" s="13">
        <f t="shared" si="105"/>
        <v>0</v>
      </c>
      <c r="S88" s="11">
        <f t="shared" si="106"/>
        <v>0</v>
      </c>
      <c r="T88" s="11">
        <f t="shared" si="107"/>
        <v>0</v>
      </c>
      <c r="U88" s="13">
        <f t="shared" si="108"/>
        <v>0</v>
      </c>
      <c r="V88" s="13">
        <f t="shared" si="109"/>
        <v>0</v>
      </c>
      <c r="W88" s="11">
        <f t="shared" si="110"/>
        <v>0</v>
      </c>
      <c r="X88" s="11">
        <f t="shared" si="111"/>
        <v>0</v>
      </c>
      <c r="Y88" s="13">
        <f t="shared" si="112"/>
        <v>0</v>
      </c>
      <c r="Z88" s="13">
        <f t="shared" si="113"/>
        <v>0</v>
      </c>
      <c r="AA88" s="11">
        <f t="shared" si="114"/>
        <v>0</v>
      </c>
      <c r="AB88" s="11">
        <f t="shared" si="115"/>
        <v>0</v>
      </c>
      <c r="AC88" s="13">
        <f t="shared" si="116"/>
        <v>0</v>
      </c>
      <c r="AD88" s="13">
        <f t="shared" si="117"/>
        <v>0</v>
      </c>
      <c r="AE88" s="112">
        <f t="shared" si="118"/>
        <v>27.027027027027028</v>
      </c>
      <c r="AF88" s="11">
        <f t="shared" si="119"/>
        <v>0</v>
      </c>
      <c r="AG88" s="13">
        <f t="shared" si="120"/>
        <v>0</v>
      </c>
      <c r="AH88" s="13">
        <f t="shared" si="121"/>
        <v>0</v>
      </c>
      <c r="AI88" s="11">
        <f t="shared" si="122"/>
        <v>0</v>
      </c>
      <c r="AJ88" s="11">
        <f t="shared" si="123"/>
        <v>0</v>
      </c>
      <c r="AK88" s="13">
        <f t="shared" si="124"/>
        <v>0</v>
      </c>
      <c r="AL88" s="13">
        <f t="shared" si="125"/>
        <v>0</v>
      </c>
      <c r="AM88" s="11">
        <f t="shared" si="126"/>
        <v>0</v>
      </c>
      <c r="AN88" s="11">
        <f t="shared" si="127"/>
        <v>0</v>
      </c>
      <c r="AO88" s="13">
        <f t="shared" si="128"/>
        <v>0</v>
      </c>
      <c r="AP88" s="13">
        <f t="shared" si="129"/>
        <v>0</v>
      </c>
      <c r="AQ88" s="13">
        <f t="shared" si="130"/>
        <v>0</v>
      </c>
      <c r="AR88" s="13">
        <f t="shared" si="131"/>
        <v>0</v>
      </c>
      <c r="AS88" s="11">
        <f t="shared" si="132"/>
        <v>0</v>
      </c>
      <c r="AT88" s="11">
        <f t="shared" si="133"/>
        <v>0</v>
      </c>
      <c r="AU88" s="13">
        <f t="shared" si="134"/>
        <v>0</v>
      </c>
      <c r="AV88" s="13">
        <f t="shared" si="135"/>
        <v>0</v>
      </c>
      <c r="AW88" s="11">
        <f t="shared" si="136"/>
        <v>0</v>
      </c>
      <c r="AX88" s="11">
        <f t="shared" si="137"/>
        <v>0</v>
      </c>
      <c r="AY88" s="13">
        <f t="shared" si="138"/>
        <v>0</v>
      </c>
      <c r="AZ88" s="13">
        <f t="shared" si="139"/>
        <v>0</v>
      </c>
      <c r="BA88" s="11">
        <f t="shared" si="140"/>
        <v>0</v>
      </c>
      <c r="BB88" s="11">
        <f t="shared" si="141"/>
        <v>0</v>
      </c>
      <c r="BC88" s="11">
        <f t="shared" si="142"/>
        <v>0</v>
      </c>
      <c r="BD88" s="11">
        <f t="shared" si="143"/>
        <v>0</v>
      </c>
      <c r="BE88" s="13">
        <f t="shared" si="144"/>
        <v>0</v>
      </c>
      <c r="BF88" s="13">
        <f t="shared" si="145"/>
        <v>0</v>
      </c>
      <c r="BG88" s="11">
        <f t="shared" si="146"/>
        <v>0</v>
      </c>
      <c r="BH88" s="11">
        <f t="shared" si="147"/>
        <v>0</v>
      </c>
      <c r="BI88" s="13">
        <f t="shared" si="148"/>
        <v>0</v>
      </c>
      <c r="BJ88" s="13">
        <f t="shared" si="149"/>
        <v>0</v>
      </c>
      <c r="BK88" s="11">
        <f t="shared" si="150"/>
        <v>0</v>
      </c>
      <c r="BL88" s="11">
        <f t="shared" si="151"/>
        <v>0</v>
      </c>
      <c r="BM88" s="13">
        <f t="shared" si="152"/>
        <v>0</v>
      </c>
      <c r="BN88" s="13">
        <f t="shared" si="153"/>
        <v>0</v>
      </c>
      <c r="BO88" s="11">
        <f t="shared" si="154"/>
        <v>0</v>
      </c>
      <c r="BP88" s="11">
        <f t="shared" si="155"/>
        <v>0</v>
      </c>
      <c r="BQ88" s="13">
        <f t="shared" si="156"/>
        <v>0</v>
      </c>
      <c r="BR88" s="13">
        <f t="shared" si="157"/>
        <v>0</v>
      </c>
      <c r="BS88" s="11">
        <f t="shared" si="158"/>
        <v>0</v>
      </c>
      <c r="BT88" s="11">
        <f t="shared" si="159"/>
        <v>0</v>
      </c>
      <c r="BU88" s="13">
        <f t="shared" si="160"/>
        <v>0</v>
      </c>
      <c r="BV88" s="13">
        <f t="shared" si="161"/>
        <v>0</v>
      </c>
      <c r="BW88" s="11">
        <f t="shared" si="162"/>
        <v>0</v>
      </c>
      <c r="BX88" s="11">
        <f t="shared" si="163"/>
        <v>0</v>
      </c>
      <c r="BY88" s="13">
        <f t="shared" si="164"/>
        <v>0</v>
      </c>
      <c r="BZ88" s="13">
        <f t="shared" si="165"/>
        <v>0</v>
      </c>
      <c r="CA88" s="11">
        <f t="shared" si="166"/>
        <v>0</v>
      </c>
      <c r="CB88" s="11">
        <f t="shared" si="167"/>
        <v>0</v>
      </c>
      <c r="CC88" s="11">
        <f t="shared" si="168"/>
        <v>0</v>
      </c>
      <c r="CD88" s="11">
        <f t="shared" si="169"/>
        <v>0</v>
      </c>
      <c r="CE88" s="11">
        <f t="shared" si="170"/>
        <v>0</v>
      </c>
      <c r="CF88" s="11">
        <f t="shared" si="171"/>
        <v>0</v>
      </c>
      <c r="CG88" s="11">
        <f t="shared" si="172"/>
        <v>0</v>
      </c>
      <c r="CH88" s="11">
        <f t="shared" si="173"/>
        <v>0</v>
      </c>
      <c r="CI88" s="11">
        <f t="shared" si="174"/>
        <v>0</v>
      </c>
      <c r="CJ88" s="11">
        <f t="shared" si="175"/>
        <v>0</v>
      </c>
      <c r="CK88" s="11">
        <f t="shared" si="176"/>
        <v>0</v>
      </c>
      <c r="CL88" s="11">
        <f t="shared" si="177"/>
        <v>0</v>
      </c>
      <c r="CM88" s="11">
        <f t="shared" si="178"/>
        <v>0</v>
      </c>
      <c r="CN88" s="11">
        <f t="shared" si="179"/>
        <v>0</v>
      </c>
      <c r="CO88" s="11">
        <f t="shared" si="180"/>
        <v>0</v>
      </c>
      <c r="CP88" s="11">
        <f t="shared" si="181"/>
        <v>0</v>
      </c>
      <c r="CQ88" s="11">
        <f t="shared" si="182"/>
        <v>27.027027027027028</v>
      </c>
      <c r="CR88" s="25">
        <f t="shared" si="184"/>
        <v>0</v>
      </c>
    </row>
    <row r="89" spans="1:96" ht="15.6" x14ac:dyDescent="0.3">
      <c r="A89" s="135"/>
      <c r="B89" s="20" t="s">
        <v>2</v>
      </c>
      <c r="C89" s="15"/>
      <c r="D89" s="15">
        <v>27.027027027027028</v>
      </c>
      <c r="E89" s="152"/>
      <c r="F89" s="90"/>
      <c r="G89" s="11">
        <f t="shared" si="94"/>
        <v>0</v>
      </c>
      <c r="H89" s="11">
        <f t="shared" si="95"/>
        <v>27.027027027027028</v>
      </c>
      <c r="I89" s="13">
        <f t="shared" si="96"/>
        <v>0</v>
      </c>
      <c r="J89" s="13">
        <f t="shared" si="97"/>
        <v>0</v>
      </c>
      <c r="K89" s="11">
        <f t="shared" si="98"/>
        <v>0</v>
      </c>
      <c r="L89" s="11">
        <f t="shared" si="99"/>
        <v>0</v>
      </c>
      <c r="M89" s="13">
        <f t="shared" si="100"/>
        <v>0</v>
      </c>
      <c r="N89" s="13">
        <f t="shared" si="101"/>
        <v>0</v>
      </c>
      <c r="O89" s="11">
        <f t="shared" si="102"/>
        <v>0</v>
      </c>
      <c r="P89" s="11">
        <f t="shared" si="103"/>
        <v>0</v>
      </c>
      <c r="Q89" s="13">
        <f t="shared" si="104"/>
        <v>0</v>
      </c>
      <c r="R89" s="13">
        <f t="shared" si="105"/>
        <v>0</v>
      </c>
      <c r="S89" s="11">
        <f t="shared" si="106"/>
        <v>0</v>
      </c>
      <c r="T89" s="11">
        <f t="shared" si="107"/>
        <v>0</v>
      </c>
      <c r="U89" s="13">
        <f t="shared" si="108"/>
        <v>0</v>
      </c>
      <c r="V89" s="13">
        <f t="shared" si="109"/>
        <v>0</v>
      </c>
      <c r="W89" s="11">
        <f t="shared" si="110"/>
        <v>0</v>
      </c>
      <c r="X89" s="11">
        <f t="shared" si="111"/>
        <v>0</v>
      </c>
      <c r="Y89" s="13">
        <f t="shared" si="112"/>
        <v>0</v>
      </c>
      <c r="Z89" s="13">
        <f t="shared" si="113"/>
        <v>0</v>
      </c>
      <c r="AA89" s="11">
        <f t="shared" si="114"/>
        <v>0</v>
      </c>
      <c r="AB89" s="11">
        <f t="shared" si="115"/>
        <v>0</v>
      </c>
      <c r="AC89" s="13">
        <f t="shared" si="116"/>
        <v>0</v>
      </c>
      <c r="AD89" s="13">
        <f t="shared" si="117"/>
        <v>0</v>
      </c>
      <c r="AE89" s="11">
        <f t="shared" si="118"/>
        <v>0</v>
      </c>
      <c r="AF89" s="11">
        <f t="shared" si="119"/>
        <v>0</v>
      </c>
      <c r="AG89" s="13">
        <f t="shared" si="120"/>
        <v>0</v>
      </c>
      <c r="AH89" s="13">
        <f t="shared" si="121"/>
        <v>0</v>
      </c>
      <c r="AI89" s="11">
        <f t="shared" si="122"/>
        <v>0</v>
      </c>
      <c r="AJ89" s="11">
        <f t="shared" si="123"/>
        <v>0</v>
      </c>
      <c r="AK89" s="13">
        <f t="shared" si="124"/>
        <v>0</v>
      </c>
      <c r="AL89" s="13">
        <f t="shared" si="125"/>
        <v>0</v>
      </c>
      <c r="AM89" s="11">
        <f t="shared" si="126"/>
        <v>0</v>
      </c>
      <c r="AN89" s="11">
        <f t="shared" si="127"/>
        <v>0</v>
      </c>
      <c r="AO89" s="13">
        <f t="shared" si="128"/>
        <v>0</v>
      </c>
      <c r="AP89" s="13">
        <f t="shared" si="129"/>
        <v>0</v>
      </c>
      <c r="AQ89" s="13">
        <f t="shared" si="130"/>
        <v>0</v>
      </c>
      <c r="AR89" s="13">
        <f t="shared" si="131"/>
        <v>0</v>
      </c>
      <c r="AS89" s="11">
        <f t="shared" si="132"/>
        <v>0</v>
      </c>
      <c r="AT89" s="11">
        <f t="shared" si="133"/>
        <v>0</v>
      </c>
      <c r="AU89" s="13">
        <f t="shared" si="134"/>
        <v>0</v>
      </c>
      <c r="AV89" s="13">
        <f t="shared" si="135"/>
        <v>0</v>
      </c>
      <c r="AW89" s="11">
        <f t="shared" si="136"/>
        <v>0</v>
      </c>
      <c r="AX89" s="11">
        <f t="shared" si="137"/>
        <v>0</v>
      </c>
      <c r="AY89" s="13">
        <f t="shared" si="138"/>
        <v>0</v>
      </c>
      <c r="AZ89" s="13">
        <f t="shared" si="139"/>
        <v>0</v>
      </c>
      <c r="BA89" s="11">
        <f t="shared" si="140"/>
        <v>0</v>
      </c>
      <c r="BB89" s="11">
        <f t="shared" si="141"/>
        <v>0</v>
      </c>
      <c r="BC89" s="11">
        <f t="shared" si="142"/>
        <v>0</v>
      </c>
      <c r="BD89" s="11">
        <f t="shared" si="143"/>
        <v>0</v>
      </c>
      <c r="BE89" s="13">
        <f t="shared" si="144"/>
        <v>0</v>
      </c>
      <c r="BF89" s="13">
        <f t="shared" si="145"/>
        <v>0</v>
      </c>
      <c r="BG89" s="11">
        <f t="shared" si="146"/>
        <v>0</v>
      </c>
      <c r="BH89" s="11">
        <f t="shared" si="147"/>
        <v>0</v>
      </c>
      <c r="BI89" s="13">
        <f t="shared" si="148"/>
        <v>0</v>
      </c>
      <c r="BJ89" s="13">
        <f t="shared" si="149"/>
        <v>0</v>
      </c>
      <c r="BK89" s="11">
        <f t="shared" si="150"/>
        <v>0</v>
      </c>
      <c r="BL89" s="11">
        <f t="shared" si="151"/>
        <v>0</v>
      </c>
      <c r="BM89" s="13">
        <f t="shared" si="152"/>
        <v>0</v>
      </c>
      <c r="BN89" s="13">
        <f t="shared" si="153"/>
        <v>0</v>
      </c>
      <c r="BO89" s="11">
        <f t="shared" si="154"/>
        <v>0</v>
      </c>
      <c r="BP89" s="11">
        <f t="shared" si="155"/>
        <v>0</v>
      </c>
      <c r="BQ89" s="13">
        <f t="shared" si="156"/>
        <v>0</v>
      </c>
      <c r="BR89" s="13">
        <f t="shared" si="157"/>
        <v>0</v>
      </c>
      <c r="BS89" s="11">
        <f t="shared" si="158"/>
        <v>0</v>
      </c>
      <c r="BT89" s="11">
        <f t="shared" si="159"/>
        <v>0</v>
      </c>
      <c r="BU89" s="13">
        <f t="shared" si="160"/>
        <v>0</v>
      </c>
      <c r="BV89" s="13">
        <f t="shared" si="161"/>
        <v>0</v>
      </c>
      <c r="BW89" s="11">
        <f t="shared" si="162"/>
        <v>0</v>
      </c>
      <c r="BX89" s="11">
        <f t="shared" si="163"/>
        <v>0</v>
      </c>
      <c r="BY89" s="13">
        <f t="shared" si="164"/>
        <v>0</v>
      </c>
      <c r="BZ89" s="13">
        <f t="shared" si="165"/>
        <v>0</v>
      </c>
      <c r="CA89" s="11">
        <f t="shared" si="166"/>
        <v>0</v>
      </c>
      <c r="CB89" s="11">
        <f t="shared" si="167"/>
        <v>0</v>
      </c>
      <c r="CC89" s="11">
        <f t="shared" si="168"/>
        <v>0</v>
      </c>
      <c r="CD89" s="11">
        <f t="shared" si="169"/>
        <v>0</v>
      </c>
      <c r="CE89" s="11">
        <f t="shared" si="170"/>
        <v>0</v>
      </c>
      <c r="CF89" s="11">
        <f t="shared" si="171"/>
        <v>0</v>
      </c>
      <c r="CG89" s="11">
        <f t="shared" si="172"/>
        <v>0</v>
      </c>
      <c r="CH89" s="11">
        <f t="shared" si="173"/>
        <v>0</v>
      </c>
      <c r="CI89" s="11">
        <f t="shared" si="174"/>
        <v>0</v>
      </c>
      <c r="CJ89" s="11">
        <f t="shared" si="175"/>
        <v>0</v>
      </c>
      <c r="CK89" s="11">
        <f t="shared" si="176"/>
        <v>0</v>
      </c>
      <c r="CL89" s="11">
        <f t="shared" si="177"/>
        <v>0</v>
      </c>
      <c r="CM89" s="11">
        <f t="shared" si="178"/>
        <v>0</v>
      </c>
      <c r="CN89" s="11">
        <f t="shared" si="179"/>
        <v>0</v>
      </c>
      <c r="CO89" s="11">
        <f t="shared" si="180"/>
        <v>0</v>
      </c>
      <c r="CP89" s="11">
        <f t="shared" si="181"/>
        <v>0</v>
      </c>
      <c r="CQ89" s="11">
        <f t="shared" si="182"/>
        <v>27.027027027027028</v>
      </c>
      <c r="CR89" s="25">
        <f t="shared" si="184"/>
        <v>0</v>
      </c>
    </row>
    <row r="90" spans="1:96" ht="15.6" x14ac:dyDescent="0.3">
      <c r="A90" s="147">
        <v>44626</v>
      </c>
      <c r="B90" s="19" t="s">
        <v>110</v>
      </c>
      <c r="C90" s="16">
        <v>300</v>
      </c>
      <c r="D90" s="16"/>
      <c r="E90" s="149"/>
      <c r="F90" s="90"/>
      <c r="G90" s="11">
        <f t="shared" si="94"/>
        <v>0</v>
      </c>
      <c r="H90" s="11">
        <f t="shared" si="95"/>
        <v>0</v>
      </c>
      <c r="I90" s="13">
        <f t="shared" si="96"/>
        <v>0</v>
      </c>
      <c r="J90" s="13">
        <f t="shared" si="97"/>
        <v>0</v>
      </c>
      <c r="K90" s="11">
        <f t="shared" si="98"/>
        <v>0</v>
      </c>
      <c r="L90" s="11">
        <f t="shared" si="99"/>
        <v>0</v>
      </c>
      <c r="M90" s="13">
        <f t="shared" si="100"/>
        <v>0</v>
      </c>
      <c r="N90" s="13">
        <f t="shared" si="101"/>
        <v>0</v>
      </c>
      <c r="O90" s="11">
        <f t="shared" si="102"/>
        <v>0</v>
      </c>
      <c r="P90" s="11">
        <f t="shared" si="103"/>
        <v>0</v>
      </c>
      <c r="Q90" s="13">
        <f t="shared" si="104"/>
        <v>0</v>
      </c>
      <c r="R90" s="13">
        <f t="shared" si="105"/>
        <v>0</v>
      </c>
      <c r="S90" s="11">
        <f t="shared" si="106"/>
        <v>0</v>
      </c>
      <c r="T90" s="11">
        <f t="shared" si="107"/>
        <v>0</v>
      </c>
      <c r="U90" s="13">
        <f t="shared" si="108"/>
        <v>0</v>
      </c>
      <c r="V90" s="13">
        <f t="shared" si="109"/>
        <v>0</v>
      </c>
      <c r="W90" s="11">
        <f t="shared" si="110"/>
        <v>0</v>
      </c>
      <c r="X90" s="11">
        <f t="shared" si="111"/>
        <v>0</v>
      </c>
      <c r="Y90" s="13">
        <f t="shared" si="112"/>
        <v>0</v>
      </c>
      <c r="Z90" s="13">
        <f t="shared" si="113"/>
        <v>0</v>
      </c>
      <c r="AA90" s="11">
        <f t="shared" si="114"/>
        <v>0</v>
      </c>
      <c r="AB90" s="11">
        <f t="shared" si="115"/>
        <v>0</v>
      </c>
      <c r="AC90" s="13">
        <f t="shared" si="116"/>
        <v>0</v>
      </c>
      <c r="AD90" s="13">
        <f t="shared" si="117"/>
        <v>0</v>
      </c>
      <c r="AE90" s="11">
        <f t="shared" si="118"/>
        <v>0</v>
      </c>
      <c r="AF90" s="11">
        <f t="shared" si="119"/>
        <v>0</v>
      </c>
      <c r="AG90" s="13">
        <f t="shared" si="120"/>
        <v>0</v>
      </c>
      <c r="AH90" s="13">
        <f t="shared" si="121"/>
        <v>0</v>
      </c>
      <c r="AI90" s="11">
        <f t="shared" si="122"/>
        <v>0</v>
      </c>
      <c r="AJ90" s="11">
        <f t="shared" si="123"/>
        <v>0</v>
      </c>
      <c r="AK90" s="13">
        <f t="shared" si="124"/>
        <v>0</v>
      </c>
      <c r="AL90" s="13">
        <f t="shared" si="125"/>
        <v>0</v>
      </c>
      <c r="AM90" s="11">
        <f t="shared" si="126"/>
        <v>0</v>
      </c>
      <c r="AN90" s="11">
        <f t="shared" si="127"/>
        <v>0</v>
      </c>
      <c r="AO90" s="13">
        <f t="shared" si="128"/>
        <v>0</v>
      </c>
      <c r="AP90" s="13">
        <f t="shared" si="129"/>
        <v>0</v>
      </c>
      <c r="AQ90" s="13">
        <f t="shared" si="130"/>
        <v>0</v>
      </c>
      <c r="AR90" s="13">
        <f t="shared" si="131"/>
        <v>0</v>
      </c>
      <c r="AS90" s="11">
        <f t="shared" si="132"/>
        <v>0</v>
      </c>
      <c r="AT90" s="11">
        <f t="shared" si="133"/>
        <v>0</v>
      </c>
      <c r="AU90" s="13">
        <f t="shared" si="134"/>
        <v>0</v>
      </c>
      <c r="AV90" s="13">
        <f t="shared" si="135"/>
        <v>0</v>
      </c>
      <c r="AW90" s="11">
        <f t="shared" si="136"/>
        <v>0</v>
      </c>
      <c r="AX90" s="11">
        <f t="shared" si="137"/>
        <v>0</v>
      </c>
      <c r="AY90" s="13">
        <f t="shared" si="138"/>
        <v>0</v>
      </c>
      <c r="AZ90" s="13">
        <f t="shared" si="139"/>
        <v>0</v>
      </c>
      <c r="BA90" s="11">
        <f t="shared" si="140"/>
        <v>0</v>
      </c>
      <c r="BB90" s="11">
        <f t="shared" si="141"/>
        <v>0</v>
      </c>
      <c r="BC90" s="11">
        <f t="shared" si="142"/>
        <v>0</v>
      </c>
      <c r="BD90" s="11">
        <f t="shared" si="143"/>
        <v>0</v>
      </c>
      <c r="BE90" s="13">
        <f t="shared" si="144"/>
        <v>0</v>
      </c>
      <c r="BF90" s="13">
        <f t="shared" si="145"/>
        <v>0</v>
      </c>
      <c r="BG90" s="11">
        <f t="shared" si="146"/>
        <v>0</v>
      </c>
      <c r="BH90" s="11">
        <f t="shared" si="147"/>
        <v>0</v>
      </c>
      <c r="BI90" s="13">
        <f t="shared" si="148"/>
        <v>0</v>
      </c>
      <c r="BJ90" s="13">
        <f t="shared" si="149"/>
        <v>0</v>
      </c>
      <c r="BK90" s="11">
        <f t="shared" si="150"/>
        <v>0</v>
      </c>
      <c r="BL90" s="11">
        <f t="shared" si="151"/>
        <v>0</v>
      </c>
      <c r="BM90" s="13">
        <f t="shared" si="152"/>
        <v>0</v>
      </c>
      <c r="BN90" s="13">
        <f t="shared" si="153"/>
        <v>0</v>
      </c>
      <c r="BO90" s="11">
        <f t="shared" si="154"/>
        <v>0</v>
      </c>
      <c r="BP90" s="11">
        <f t="shared" si="155"/>
        <v>0</v>
      </c>
      <c r="BQ90" s="13">
        <f t="shared" si="156"/>
        <v>0</v>
      </c>
      <c r="BR90" s="13">
        <f t="shared" si="157"/>
        <v>0</v>
      </c>
      <c r="BS90" s="112">
        <f t="shared" si="158"/>
        <v>300</v>
      </c>
      <c r="BT90" s="11">
        <f t="shared" si="159"/>
        <v>0</v>
      </c>
      <c r="BU90" s="13">
        <f t="shared" si="160"/>
        <v>0</v>
      </c>
      <c r="BV90" s="13">
        <f t="shared" si="161"/>
        <v>0</v>
      </c>
      <c r="BW90" s="11">
        <f t="shared" si="162"/>
        <v>0</v>
      </c>
      <c r="BX90" s="11">
        <f t="shared" si="163"/>
        <v>0</v>
      </c>
      <c r="BY90" s="13">
        <f t="shared" si="164"/>
        <v>0</v>
      </c>
      <c r="BZ90" s="13">
        <f t="shared" si="165"/>
        <v>0</v>
      </c>
      <c r="CA90" s="11">
        <f t="shared" si="166"/>
        <v>0</v>
      </c>
      <c r="CB90" s="11">
        <f t="shared" si="167"/>
        <v>0</v>
      </c>
      <c r="CC90" s="11">
        <f t="shared" si="168"/>
        <v>0</v>
      </c>
      <c r="CD90" s="11">
        <f t="shared" si="169"/>
        <v>0</v>
      </c>
      <c r="CE90" s="11">
        <f t="shared" si="170"/>
        <v>0</v>
      </c>
      <c r="CF90" s="11">
        <f t="shared" si="171"/>
        <v>0</v>
      </c>
      <c r="CG90" s="11">
        <f t="shared" si="172"/>
        <v>0</v>
      </c>
      <c r="CH90" s="11">
        <f t="shared" si="173"/>
        <v>0</v>
      </c>
      <c r="CI90" s="11">
        <f t="shared" si="174"/>
        <v>0</v>
      </c>
      <c r="CJ90" s="11">
        <f t="shared" si="175"/>
        <v>0</v>
      </c>
      <c r="CK90" s="11">
        <f t="shared" si="176"/>
        <v>0</v>
      </c>
      <c r="CL90" s="11">
        <f t="shared" si="177"/>
        <v>0</v>
      </c>
      <c r="CM90" s="11">
        <f t="shared" si="178"/>
        <v>0</v>
      </c>
      <c r="CN90" s="11">
        <f t="shared" si="179"/>
        <v>0</v>
      </c>
      <c r="CO90" s="11">
        <f t="shared" si="180"/>
        <v>0</v>
      </c>
      <c r="CP90" s="11">
        <f t="shared" si="181"/>
        <v>0</v>
      </c>
      <c r="CQ90" s="11">
        <f t="shared" si="182"/>
        <v>300</v>
      </c>
      <c r="CR90" s="25">
        <f t="shared" si="184"/>
        <v>0</v>
      </c>
    </row>
    <row r="91" spans="1:96" ht="15.6" x14ac:dyDescent="0.3">
      <c r="A91" s="148"/>
      <c r="B91" s="19" t="s">
        <v>2</v>
      </c>
      <c r="C91" s="16"/>
      <c r="D91" s="16">
        <v>300</v>
      </c>
      <c r="E91" s="150"/>
      <c r="F91" s="90"/>
      <c r="G91" s="11">
        <f t="shared" si="94"/>
        <v>0</v>
      </c>
      <c r="H91" s="11">
        <f t="shared" si="95"/>
        <v>300</v>
      </c>
      <c r="I91" s="13">
        <f t="shared" si="96"/>
        <v>0</v>
      </c>
      <c r="J91" s="13">
        <f t="shared" si="97"/>
        <v>0</v>
      </c>
      <c r="K91" s="11">
        <f t="shared" si="98"/>
        <v>0</v>
      </c>
      <c r="L91" s="11">
        <f t="shared" si="99"/>
        <v>0</v>
      </c>
      <c r="M91" s="13">
        <f t="shared" si="100"/>
        <v>0</v>
      </c>
      <c r="N91" s="13">
        <f t="shared" si="101"/>
        <v>0</v>
      </c>
      <c r="O91" s="11">
        <f t="shared" si="102"/>
        <v>0</v>
      </c>
      <c r="P91" s="11">
        <f t="shared" si="103"/>
        <v>0</v>
      </c>
      <c r="Q91" s="13">
        <f t="shared" si="104"/>
        <v>0</v>
      </c>
      <c r="R91" s="13">
        <f t="shared" si="105"/>
        <v>0</v>
      </c>
      <c r="S91" s="11">
        <f t="shared" si="106"/>
        <v>0</v>
      </c>
      <c r="T91" s="11">
        <f t="shared" si="107"/>
        <v>0</v>
      </c>
      <c r="U91" s="13">
        <f t="shared" si="108"/>
        <v>0</v>
      </c>
      <c r="V91" s="13">
        <f t="shared" si="109"/>
        <v>0</v>
      </c>
      <c r="W91" s="11">
        <f t="shared" si="110"/>
        <v>0</v>
      </c>
      <c r="X91" s="11">
        <f t="shared" si="111"/>
        <v>0</v>
      </c>
      <c r="Y91" s="13">
        <f t="shared" si="112"/>
        <v>0</v>
      </c>
      <c r="Z91" s="13">
        <f t="shared" si="113"/>
        <v>0</v>
      </c>
      <c r="AA91" s="11">
        <f t="shared" si="114"/>
        <v>0</v>
      </c>
      <c r="AB91" s="11">
        <f t="shared" si="115"/>
        <v>0</v>
      </c>
      <c r="AC91" s="13">
        <f t="shared" si="116"/>
        <v>0</v>
      </c>
      <c r="AD91" s="13">
        <f t="shared" si="117"/>
        <v>0</v>
      </c>
      <c r="AE91" s="11">
        <f t="shared" si="118"/>
        <v>0</v>
      </c>
      <c r="AF91" s="11">
        <f t="shared" si="119"/>
        <v>0</v>
      </c>
      <c r="AG91" s="13">
        <f t="shared" si="120"/>
        <v>0</v>
      </c>
      <c r="AH91" s="13">
        <f t="shared" si="121"/>
        <v>0</v>
      </c>
      <c r="AI91" s="11">
        <f t="shared" si="122"/>
        <v>0</v>
      </c>
      <c r="AJ91" s="11">
        <f t="shared" si="123"/>
        <v>0</v>
      </c>
      <c r="AK91" s="13">
        <f t="shared" si="124"/>
        <v>0</v>
      </c>
      <c r="AL91" s="13">
        <f t="shared" si="125"/>
        <v>0</v>
      </c>
      <c r="AM91" s="11">
        <f t="shared" si="126"/>
        <v>0</v>
      </c>
      <c r="AN91" s="11">
        <f t="shared" si="127"/>
        <v>0</v>
      </c>
      <c r="AO91" s="13">
        <f t="shared" si="128"/>
        <v>0</v>
      </c>
      <c r="AP91" s="13">
        <f t="shared" si="129"/>
        <v>0</v>
      </c>
      <c r="AQ91" s="13">
        <f t="shared" si="130"/>
        <v>0</v>
      </c>
      <c r="AR91" s="13">
        <f t="shared" si="131"/>
        <v>0</v>
      </c>
      <c r="AS91" s="11">
        <f t="shared" si="132"/>
        <v>0</v>
      </c>
      <c r="AT91" s="11">
        <f t="shared" si="133"/>
        <v>0</v>
      </c>
      <c r="AU91" s="13">
        <f t="shared" si="134"/>
        <v>0</v>
      </c>
      <c r="AV91" s="13">
        <f t="shared" si="135"/>
        <v>0</v>
      </c>
      <c r="AW91" s="11">
        <f t="shared" si="136"/>
        <v>0</v>
      </c>
      <c r="AX91" s="11">
        <f t="shared" si="137"/>
        <v>0</v>
      </c>
      <c r="AY91" s="13">
        <f t="shared" si="138"/>
        <v>0</v>
      </c>
      <c r="AZ91" s="13">
        <f t="shared" si="139"/>
        <v>0</v>
      </c>
      <c r="BA91" s="11">
        <f t="shared" si="140"/>
        <v>0</v>
      </c>
      <c r="BB91" s="11">
        <f t="shared" si="141"/>
        <v>0</v>
      </c>
      <c r="BC91" s="11">
        <f t="shared" si="142"/>
        <v>0</v>
      </c>
      <c r="BD91" s="11">
        <f t="shared" si="143"/>
        <v>0</v>
      </c>
      <c r="BE91" s="13">
        <f t="shared" si="144"/>
        <v>0</v>
      </c>
      <c r="BF91" s="13">
        <f t="shared" si="145"/>
        <v>0</v>
      </c>
      <c r="BG91" s="11">
        <f t="shared" si="146"/>
        <v>0</v>
      </c>
      <c r="BH91" s="11">
        <f t="shared" si="147"/>
        <v>0</v>
      </c>
      <c r="BI91" s="13">
        <f t="shared" si="148"/>
        <v>0</v>
      </c>
      <c r="BJ91" s="13">
        <f t="shared" si="149"/>
        <v>0</v>
      </c>
      <c r="BK91" s="11">
        <f t="shared" si="150"/>
        <v>0</v>
      </c>
      <c r="BL91" s="11">
        <f t="shared" si="151"/>
        <v>0</v>
      </c>
      <c r="BM91" s="13">
        <f t="shared" si="152"/>
        <v>0</v>
      </c>
      <c r="BN91" s="13">
        <f t="shared" si="153"/>
        <v>0</v>
      </c>
      <c r="BO91" s="11">
        <f t="shared" si="154"/>
        <v>0</v>
      </c>
      <c r="BP91" s="11">
        <f t="shared" si="155"/>
        <v>0</v>
      </c>
      <c r="BQ91" s="13">
        <f t="shared" si="156"/>
        <v>0</v>
      </c>
      <c r="BR91" s="13">
        <f t="shared" si="157"/>
        <v>0</v>
      </c>
      <c r="BS91" s="11">
        <f t="shared" si="158"/>
        <v>0</v>
      </c>
      <c r="BT91" s="11">
        <f t="shared" si="159"/>
        <v>0</v>
      </c>
      <c r="BU91" s="13">
        <f t="shared" si="160"/>
        <v>0</v>
      </c>
      <c r="BV91" s="13">
        <f t="shared" si="161"/>
        <v>0</v>
      </c>
      <c r="BW91" s="11">
        <f t="shared" si="162"/>
        <v>0</v>
      </c>
      <c r="BX91" s="11">
        <f t="shared" si="163"/>
        <v>0</v>
      </c>
      <c r="BY91" s="13">
        <f t="shared" si="164"/>
        <v>0</v>
      </c>
      <c r="BZ91" s="13">
        <f t="shared" si="165"/>
        <v>0</v>
      </c>
      <c r="CA91" s="11">
        <f t="shared" si="166"/>
        <v>0</v>
      </c>
      <c r="CB91" s="11">
        <f t="shared" si="167"/>
        <v>0</v>
      </c>
      <c r="CC91" s="11">
        <f t="shared" si="168"/>
        <v>0</v>
      </c>
      <c r="CD91" s="11">
        <f t="shared" si="169"/>
        <v>0</v>
      </c>
      <c r="CE91" s="11">
        <f t="shared" si="170"/>
        <v>0</v>
      </c>
      <c r="CF91" s="11">
        <f t="shared" si="171"/>
        <v>0</v>
      </c>
      <c r="CG91" s="11">
        <f t="shared" si="172"/>
        <v>0</v>
      </c>
      <c r="CH91" s="11">
        <f t="shared" si="173"/>
        <v>0</v>
      </c>
      <c r="CI91" s="11">
        <f t="shared" si="174"/>
        <v>0</v>
      </c>
      <c r="CJ91" s="11">
        <f t="shared" si="175"/>
        <v>0</v>
      </c>
      <c r="CK91" s="11">
        <f t="shared" si="176"/>
        <v>0</v>
      </c>
      <c r="CL91" s="11">
        <f t="shared" si="177"/>
        <v>0</v>
      </c>
      <c r="CM91" s="11">
        <f t="shared" si="178"/>
        <v>0</v>
      </c>
      <c r="CN91" s="11">
        <f t="shared" si="179"/>
        <v>0</v>
      </c>
      <c r="CO91" s="11">
        <f t="shared" si="180"/>
        <v>0</v>
      </c>
      <c r="CP91" s="11">
        <f t="shared" si="181"/>
        <v>0</v>
      </c>
      <c r="CQ91" s="11">
        <f t="shared" si="182"/>
        <v>300</v>
      </c>
      <c r="CR91" s="25">
        <f t="shared" si="184"/>
        <v>0</v>
      </c>
    </row>
    <row r="92" spans="1:96" ht="15.6" x14ac:dyDescent="0.3">
      <c r="A92" s="134">
        <v>44632</v>
      </c>
      <c r="B92" s="20" t="s">
        <v>29</v>
      </c>
      <c r="C92" s="15">
        <v>9.183673469387756</v>
      </c>
      <c r="D92" s="15"/>
      <c r="E92" s="151"/>
      <c r="F92" s="90"/>
      <c r="G92" s="11">
        <f t="shared" si="94"/>
        <v>0</v>
      </c>
      <c r="H92" s="11">
        <f t="shared" si="95"/>
        <v>0</v>
      </c>
      <c r="I92" s="13">
        <f t="shared" si="96"/>
        <v>0</v>
      </c>
      <c r="J92" s="13">
        <f t="shared" si="97"/>
        <v>0</v>
      </c>
      <c r="K92" s="11">
        <f t="shared" si="98"/>
        <v>0</v>
      </c>
      <c r="L92" s="11">
        <f t="shared" si="99"/>
        <v>0</v>
      </c>
      <c r="M92" s="13">
        <f t="shared" si="100"/>
        <v>0</v>
      </c>
      <c r="N92" s="13">
        <f t="shared" si="101"/>
        <v>0</v>
      </c>
      <c r="O92" s="11">
        <f t="shared" si="102"/>
        <v>0</v>
      </c>
      <c r="P92" s="11">
        <f t="shared" si="103"/>
        <v>0</v>
      </c>
      <c r="Q92" s="13">
        <f t="shared" si="104"/>
        <v>0</v>
      </c>
      <c r="R92" s="13">
        <f t="shared" si="105"/>
        <v>0</v>
      </c>
      <c r="S92" s="11">
        <f t="shared" si="106"/>
        <v>0</v>
      </c>
      <c r="T92" s="11">
        <f t="shared" si="107"/>
        <v>0</v>
      </c>
      <c r="U92" s="13">
        <f t="shared" si="108"/>
        <v>0</v>
      </c>
      <c r="V92" s="13">
        <f t="shared" si="109"/>
        <v>0</v>
      </c>
      <c r="W92" s="112">
        <f t="shared" si="110"/>
        <v>9.183673469387756</v>
      </c>
      <c r="X92" s="11">
        <f t="shared" si="111"/>
        <v>0</v>
      </c>
      <c r="Y92" s="13">
        <f t="shared" si="112"/>
        <v>0</v>
      </c>
      <c r="Z92" s="13">
        <f t="shared" si="113"/>
        <v>0</v>
      </c>
      <c r="AA92" s="11">
        <f t="shared" si="114"/>
        <v>0</v>
      </c>
      <c r="AB92" s="11">
        <f t="shared" si="115"/>
        <v>0</v>
      </c>
      <c r="AC92" s="13">
        <f t="shared" si="116"/>
        <v>0</v>
      </c>
      <c r="AD92" s="13">
        <f t="shared" si="117"/>
        <v>0</v>
      </c>
      <c r="AE92" s="11">
        <f t="shared" si="118"/>
        <v>0</v>
      </c>
      <c r="AF92" s="11">
        <f t="shared" si="119"/>
        <v>0</v>
      </c>
      <c r="AG92" s="13">
        <f t="shared" si="120"/>
        <v>0</v>
      </c>
      <c r="AH92" s="13">
        <f t="shared" si="121"/>
        <v>0</v>
      </c>
      <c r="AI92" s="11">
        <f t="shared" si="122"/>
        <v>0</v>
      </c>
      <c r="AJ92" s="11">
        <f t="shared" si="123"/>
        <v>0</v>
      </c>
      <c r="AK92" s="13">
        <f t="shared" si="124"/>
        <v>0</v>
      </c>
      <c r="AL92" s="13">
        <f t="shared" si="125"/>
        <v>0</v>
      </c>
      <c r="AM92" s="11">
        <f t="shared" si="126"/>
        <v>0</v>
      </c>
      <c r="AN92" s="11">
        <f t="shared" si="127"/>
        <v>0</v>
      </c>
      <c r="AO92" s="13">
        <f t="shared" si="128"/>
        <v>0</v>
      </c>
      <c r="AP92" s="13">
        <f t="shared" si="129"/>
        <v>0</v>
      </c>
      <c r="AQ92" s="13">
        <f t="shared" si="130"/>
        <v>0</v>
      </c>
      <c r="AR92" s="13">
        <f t="shared" si="131"/>
        <v>0</v>
      </c>
      <c r="AS92" s="11">
        <f t="shared" si="132"/>
        <v>0</v>
      </c>
      <c r="AT92" s="11">
        <f t="shared" si="133"/>
        <v>0</v>
      </c>
      <c r="AU92" s="13">
        <f t="shared" si="134"/>
        <v>0</v>
      </c>
      <c r="AV92" s="13">
        <f t="shared" si="135"/>
        <v>0</v>
      </c>
      <c r="AW92" s="11">
        <f t="shared" si="136"/>
        <v>0</v>
      </c>
      <c r="AX92" s="11">
        <f t="shared" si="137"/>
        <v>0</v>
      </c>
      <c r="AY92" s="13">
        <f t="shared" si="138"/>
        <v>0</v>
      </c>
      <c r="AZ92" s="13">
        <f t="shared" si="139"/>
        <v>0</v>
      </c>
      <c r="BA92" s="11">
        <f t="shared" si="140"/>
        <v>0</v>
      </c>
      <c r="BB92" s="11">
        <f t="shared" si="141"/>
        <v>0</v>
      </c>
      <c r="BC92" s="11">
        <f t="shared" si="142"/>
        <v>0</v>
      </c>
      <c r="BD92" s="11">
        <f t="shared" si="143"/>
        <v>0</v>
      </c>
      <c r="BE92" s="13">
        <f t="shared" si="144"/>
        <v>0</v>
      </c>
      <c r="BF92" s="13">
        <f t="shared" si="145"/>
        <v>0</v>
      </c>
      <c r="BG92" s="11">
        <f t="shared" si="146"/>
        <v>0</v>
      </c>
      <c r="BH92" s="11">
        <f t="shared" si="147"/>
        <v>0</v>
      </c>
      <c r="BI92" s="13">
        <f t="shared" si="148"/>
        <v>0</v>
      </c>
      <c r="BJ92" s="13">
        <f t="shared" si="149"/>
        <v>0</v>
      </c>
      <c r="BK92" s="11">
        <f t="shared" si="150"/>
        <v>0</v>
      </c>
      <c r="BL92" s="11">
        <f t="shared" si="151"/>
        <v>0</v>
      </c>
      <c r="BM92" s="13">
        <f t="shared" si="152"/>
        <v>0</v>
      </c>
      <c r="BN92" s="13">
        <f t="shared" si="153"/>
        <v>0</v>
      </c>
      <c r="BO92" s="11">
        <f t="shared" si="154"/>
        <v>0</v>
      </c>
      <c r="BP92" s="11">
        <f t="shared" si="155"/>
        <v>0</v>
      </c>
      <c r="BQ92" s="13">
        <f t="shared" si="156"/>
        <v>0</v>
      </c>
      <c r="BR92" s="13">
        <f t="shared" si="157"/>
        <v>0</v>
      </c>
      <c r="BS92" s="11">
        <f t="shared" si="158"/>
        <v>0</v>
      </c>
      <c r="BT92" s="11">
        <f t="shared" si="159"/>
        <v>0</v>
      </c>
      <c r="BU92" s="13">
        <f t="shared" si="160"/>
        <v>0</v>
      </c>
      <c r="BV92" s="13">
        <f t="shared" si="161"/>
        <v>0</v>
      </c>
      <c r="BW92" s="11">
        <f t="shared" si="162"/>
        <v>0</v>
      </c>
      <c r="BX92" s="11">
        <f t="shared" si="163"/>
        <v>0</v>
      </c>
      <c r="BY92" s="13">
        <f t="shared" si="164"/>
        <v>0</v>
      </c>
      <c r="BZ92" s="13">
        <f t="shared" si="165"/>
        <v>0</v>
      </c>
      <c r="CA92" s="11">
        <f t="shared" si="166"/>
        <v>0</v>
      </c>
      <c r="CB92" s="11">
        <f t="shared" si="167"/>
        <v>0</v>
      </c>
      <c r="CC92" s="11">
        <f t="shared" si="168"/>
        <v>0</v>
      </c>
      <c r="CD92" s="11">
        <f t="shared" si="169"/>
        <v>0</v>
      </c>
      <c r="CE92" s="11">
        <f t="shared" si="170"/>
        <v>0</v>
      </c>
      <c r="CF92" s="11">
        <f t="shared" si="171"/>
        <v>0</v>
      </c>
      <c r="CG92" s="11">
        <f t="shared" si="172"/>
        <v>0</v>
      </c>
      <c r="CH92" s="11">
        <f t="shared" si="173"/>
        <v>0</v>
      </c>
      <c r="CI92" s="11">
        <f t="shared" si="174"/>
        <v>0</v>
      </c>
      <c r="CJ92" s="11">
        <f t="shared" si="175"/>
        <v>0</v>
      </c>
      <c r="CK92" s="11">
        <f t="shared" si="176"/>
        <v>0</v>
      </c>
      <c r="CL92" s="11">
        <f t="shared" si="177"/>
        <v>0</v>
      </c>
      <c r="CM92" s="11">
        <f t="shared" si="178"/>
        <v>0</v>
      </c>
      <c r="CN92" s="11">
        <f t="shared" si="179"/>
        <v>0</v>
      </c>
      <c r="CO92" s="11">
        <f t="shared" si="180"/>
        <v>0</v>
      </c>
      <c r="CP92" s="11">
        <f t="shared" si="181"/>
        <v>0</v>
      </c>
      <c r="CQ92" s="11">
        <f t="shared" si="182"/>
        <v>9.183673469387756</v>
      </c>
      <c r="CR92" s="25">
        <f t="shared" si="184"/>
        <v>0</v>
      </c>
    </row>
    <row r="93" spans="1:96" ht="15.6" x14ac:dyDescent="0.3">
      <c r="A93" s="135"/>
      <c r="B93" s="20" t="s">
        <v>2</v>
      </c>
      <c r="C93" s="15"/>
      <c r="D93" s="15">
        <v>9.183673469387756</v>
      </c>
      <c r="E93" s="152"/>
      <c r="F93" s="90"/>
      <c r="G93" s="11">
        <f t="shared" si="94"/>
        <v>0</v>
      </c>
      <c r="H93" s="11">
        <f t="shared" si="95"/>
        <v>9.183673469387756</v>
      </c>
      <c r="I93" s="13">
        <f t="shared" si="96"/>
        <v>0</v>
      </c>
      <c r="J93" s="13">
        <f t="shared" si="97"/>
        <v>0</v>
      </c>
      <c r="K93" s="11">
        <f t="shared" si="98"/>
        <v>0</v>
      </c>
      <c r="L93" s="11">
        <f t="shared" si="99"/>
        <v>0</v>
      </c>
      <c r="M93" s="13">
        <f t="shared" si="100"/>
        <v>0</v>
      </c>
      <c r="N93" s="13">
        <f t="shared" si="101"/>
        <v>0</v>
      </c>
      <c r="O93" s="11">
        <f t="shared" si="102"/>
        <v>0</v>
      </c>
      <c r="P93" s="11">
        <f t="shared" si="103"/>
        <v>0</v>
      </c>
      <c r="Q93" s="13">
        <f t="shared" si="104"/>
        <v>0</v>
      </c>
      <c r="R93" s="13">
        <f t="shared" si="105"/>
        <v>0</v>
      </c>
      <c r="S93" s="11">
        <f t="shared" si="106"/>
        <v>0</v>
      </c>
      <c r="T93" s="11">
        <f t="shared" si="107"/>
        <v>0</v>
      </c>
      <c r="U93" s="13">
        <f t="shared" si="108"/>
        <v>0</v>
      </c>
      <c r="V93" s="13">
        <f t="shared" si="109"/>
        <v>0</v>
      </c>
      <c r="W93" s="11">
        <f t="shared" si="110"/>
        <v>0</v>
      </c>
      <c r="X93" s="11">
        <f t="shared" si="111"/>
        <v>0</v>
      </c>
      <c r="Y93" s="13">
        <f t="shared" si="112"/>
        <v>0</v>
      </c>
      <c r="Z93" s="13">
        <f t="shared" si="113"/>
        <v>0</v>
      </c>
      <c r="AA93" s="11">
        <f t="shared" si="114"/>
        <v>0</v>
      </c>
      <c r="AB93" s="11">
        <f t="shared" si="115"/>
        <v>0</v>
      </c>
      <c r="AC93" s="13">
        <f t="shared" si="116"/>
        <v>0</v>
      </c>
      <c r="AD93" s="13">
        <f t="shared" si="117"/>
        <v>0</v>
      </c>
      <c r="AE93" s="11">
        <f t="shared" si="118"/>
        <v>0</v>
      </c>
      <c r="AF93" s="11">
        <f t="shared" si="119"/>
        <v>0</v>
      </c>
      <c r="AG93" s="13">
        <f t="shared" si="120"/>
        <v>0</v>
      </c>
      <c r="AH93" s="13">
        <f t="shared" si="121"/>
        <v>0</v>
      </c>
      <c r="AI93" s="11">
        <f t="shared" si="122"/>
        <v>0</v>
      </c>
      <c r="AJ93" s="11">
        <f t="shared" si="123"/>
        <v>0</v>
      </c>
      <c r="AK93" s="13">
        <f t="shared" si="124"/>
        <v>0</v>
      </c>
      <c r="AL93" s="13">
        <f t="shared" si="125"/>
        <v>0</v>
      </c>
      <c r="AM93" s="11">
        <f t="shared" si="126"/>
        <v>0</v>
      </c>
      <c r="AN93" s="11">
        <f t="shared" si="127"/>
        <v>0</v>
      </c>
      <c r="AO93" s="13">
        <f t="shared" si="128"/>
        <v>0</v>
      </c>
      <c r="AP93" s="13">
        <f t="shared" si="129"/>
        <v>0</v>
      </c>
      <c r="AQ93" s="13">
        <f t="shared" si="130"/>
        <v>0</v>
      </c>
      <c r="AR93" s="13">
        <f t="shared" si="131"/>
        <v>0</v>
      </c>
      <c r="AS93" s="11">
        <f t="shared" si="132"/>
        <v>0</v>
      </c>
      <c r="AT93" s="11">
        <f t="shared" si="133"/>
        <v>0</v>
      </c>
      <c r="AU93" s="13">
        <f t="shared" si="134"/>
        <v>0</v>
      </c>
      <c r="AV93" s="13">
        <f t="shared" si="135"/>
        <v>0</v>
      </c>
      <c r="AW93" s="11">
        <f t="shared" si="136"/>
        <v>0</v>
      </c>
      <c r="AX93" s="11">
        <f t="shared" si="137"/>
        <v>0</v>
      </c>
      <c r="AY93" s="13">
        <f t="shared" si="138"/>
        <v>0</v>
      </c>
      <c r="AZ93" s="13">
        <f t="shared" si="139"/>
        <v>0</v>
      </c>
      <c r="BA93" s="11">
        <f t="shared" si="140"/>
        <v>0</v>
      </c>
      <c r="BB93" s="11">
        <f t="shared" si="141"/>
        <v>0</v>
      </c>
      <c r="BC93" s="11">
        <f t="shared" si="142"/>
        <v>0</v>
      </c>
      <c r="BD93" s="11">
        <f t="shared" si="143"/>
        <v>0</v>
      </c>
      <c r="BE93" s="13">
        <f t="shared" si="144"/>
        <v>0</v>
      </c>
      <c r="BF93" s="13">
        <f t="shared" si="145"/>
        <v>0</v>
      </c>
      <c r="BG93" s="11">
        <f t="shared" si="146"/>
        <v>0</v>
      </c>
      <c r="BH93" s="11">
        <f t="shared" si="147"/>
        <v>0</v>
      </c>
      <c r="BI93" s="13">
        <f t="shared" si="148"/>
        <v>0</v>
      </c>
      <c r="BJ93" s="13">
        <f t="shared" si="149"/>
        <v>0</v>
      </c>
      <c r="BK93" s="11">
        <f t="shared" si="150"/>
        <v>0</v>
      </c>
      <c r="BL93" s="11">
        <f t="shared" si="151"/>
        <v>0</v>
      </c>
      <c r="BM93" s="13">
        <f t="shared" si="152"/>
        <v>0</v>
      </c>
      <c r="BN93" s="13">
        <f t="shared" si="153"/>
        <v>0</v>
      </c>
      <c r="BO93" s="11">
        <f t="shared" si="154"/>
        <v>0</v>
      </c>
      <c r="BP93" s="11">
        <f t="shared" si="155"/>
        <v>0</v>
      </c>
      <c r="BQ93" s="13">
        <f t="shared" si="156"/>
        <v>0</v>
      </c>
      <c r="BR93" s="13">
        <f t="shared" si="157"/>
        <v>0</v>
      </c>
      <c r="BS93" s="11">
        <f t="shared" si="158"/>
        <v>0</v>
      </c>
      <c r="BT93" s="11">
        <f t="shared" si="159"/>
        <v>0</v>
      </c>
      <c r="BU93" s="13">
        <f t="shared" si="160"/>
        <v>0</v>
      </c>
      <c r="BV93" s="13">
        <f t="shared" si="161"/>
        <v>0</v>
      </c>
      <c r="BW93" s="11">
        <f t="shared" si="162"/>
        <v>0</v>
      </c>
      <c r="BX93" s="11">
        <f t="shared" si="163"/>
        <v>0</v>
      </c>
      <c r="BY93" s="13">
        <f t="shared" si="164"/>
        <v>0</v>
      </c>
      <c r="BZ93" s="13">
        <f t="shared" si="165"/>
        <v>0</v>
      </c>
      <c r="CA93" s="11">
        <f t="shared" si="166"/>
        <v>0</v>
      </c>
      <c r="CB93" s="11">
        <f t="shared" si="167"/>
        <v>0</v>
      </c>
      <c r="CC93" s="11">
        <f t="shared" si="168"/>
        <v>0</v>
      </c>
      <c r="CD93" s="11">
        <f t="shared" si="169"/>
        <v>0</v>
      </c>
      <c r="CE93" s="11">
        <f t="shared" si="170"/>
        <v>0</v>
      </c>
      <c r="CF93" s="11">
        <f t="shared" si="171"/>
        <v>0</v>
      </c>
      <c r="CG93" s="11">
        <f t="shared" si="172"/>
        <v>0</v>
      </c>
      <c r="CH93" s="11">
        <f t="shared" si="173"/>
        <v>0</v>
      </c>
      <c r="CI93" s="11">
        <f t="shared" si="174"/>
        <v>0</v>
      </c>
      <c r="CJ93" s="11">
        <f t="shared" si="175"/>
        <v>0</v>
      </c>
      <c r="CK93" s="11">
        <f t="shared" si="176"/>
        <v>0</v>
      </c>
      <c r="CL93" s="11">
        <f t="shared" si="177"/>
        <v>0</v>
      </c>
      <c r="CM93" s="11">
        <f t="shared" si="178"/>
        <v>0</v>
      </c>
      <c r="CN93" s="11">
        <f t="shared" si="179"/>
        <v>0</v>
      </c>
      <c r="CO93" s="11">
        <f t="shared" si="180"/>
        <v>0</v>
      </c>
      <c r="CP93" s="11">
        <f t="shared" si="181"/>
        <v>0</v>
      </c>
      <c r="CQ93" s="11">
        <f t="shared" si="182"/>
        <v>9.183673469387756</v>
      </c>
      <c r="CR93" s="25">
        <f t="shared" si="184"/>
        <v>0</v>
      </c>
    </row>
    <row r="94" spans="1:96" ht="15.6" x14ac:dyDescent="0.3">
      <c r="A94" s="147">
        <v>44632</v>
      </c>
      <c r="B94" s="19" t="s">
        <v>41</v>
      </c>
      <c r="C94" s="16">
        <v>17.006802721088434</v>
      </c>
      <c r="D94" s="16"/>
      <c r="E94" s="149"/>
      <c r="F94" s="90"/>
      <c r="G94" s="11">
        <f t="shared" si="94"/>
        <v>0</v>
      </c>
      <c r="H94" s="11">
        <f t="shared" si="95"/>
        <v>0</v>
      </c>
      <c r="I94" s="13">
        <f t="shared" si="96"/>
        <v>0</v>
      </c>
      <c r="J94" s="13">
        <f t="shared" si="97"/>
        <v>0</v>
      </c>
      <c r="K94" s="11">
        <f t="shared" si="98"/>
        <v>0</v>
      </c>
      <c r="L94" s="11">
        <f t="shared" si="99"/>
        <v>0</v>
      </c>
      <c r="M94" s="13">
        <f t="shared" si="100"/>
        <v>0</v>
      </c>
      <c r="N94" s="13">
        <f t="shared" si="101"/>
        <v>0</v>
      </c>
      <c r="O94" s="11">
        <f t="shared" si="102"/>
        <v>0</v>
      </c>
      <c r="P94" s="11">
        <f t="shared" si="103"/>
        <v>0</v>
      </c>
      <c r="Q94" s="13">
        <f t="shared" si="104"/>
        <v>0</v>
      </c>
      <c r="R94" s="13">
        <f t="shared" si="105"/>
        <v>0</v>
      </c>
      <c r="S94" s="11">
        <f t="shared" si="106"/>
        <v>0</v>
      </c>
      <c r="T94" s="11">
        <f t="shared" si="107"/>
        <v>0</v>
      </c>
      <c r="U94" s="13">
        <f t="shared" si="108"/>
        <v>0</v>
      </c>
      <c r="V94" s="13">
        <f t="shared" si="109"/>
        <v>0</v>
      </c>
      <c r="W94" s="11">
        <f t="shared" si="110"/>
        <v>0</v>
      </c>
      <c r="X94" s="11">
        <f t="shared" si="111"/>
        <v>0</v>
      </c>
      <c r="Y94" s="13">
        <f t="shared" si="112"/>
        <v>0</v>
      </c>
      <c r="Z94" s="13">
        <f t="shared" si="113"/>
        <v>0</v>
      </c>
      <c r="AA94" s="112">
        <f t="shared" si="114"/>
        <v>17.006802721088434</v>
      </c>
      <c r="AB94" s="11">
        <f t="shared" si="115"/>
        <v>0</v>
      </c>
      <c r="AC94" s="13">
        <f t="shared" si="116"/>
        <v>0</v>
      </c>
      <c r="AD94" s="13">
        <f t="shared" si="117"/>
        <v>0</v>
      </c>
      <c r="AE94" s="11">
        <f t="shared" si="118"/>
        <v>0</v>
      </c>
      <c r="AF94" s="11">
        <f t="shared" si="119"/>
        <v>0</v>
      </c>
      <c r="AG94" s="13">
        <f t="shared" si="120"/>
        <v>0</v>
      </c>
      <c r="AH94" s="13">
        <f t="shared" si="121"/>
        <v>0</v>
      </c>
      <c r="AI94" s="11">
        <f t="shared" si="122"/>
        <v>0</v>
      </c>
      <c r="AJ94" s="11">
        <f t="shared" si="123"/>
        <v>0</v>
      </c>
      <c r="AK94" s="13">
        <f t="shared" si="124"/>
        <v>0</v>
      </c>
      <c r="AL94" s="13">
        <f t="shared" si="125"/>
        <v>0</v>
      </c>
      <c r="AM94" s="11">
        <f t="shared" si="126"/>
        <v>0</v>
      </c>
      <c r="AN94" s="11">
        <f t="shared" si="127"/>
        <v>0</v>
      </c>
      <c r="AO94" s="13">
        <f t="shared" si="128"/>
        <v>0</v>
      </c>
      <c r="AP94" s="13">
        <f t="shared" si="129"/>
        <v>0</v>
      </c>
      <c r="AQ94" s="13">
        <f t="shared" si="130"/>
        <v>0</v>
      </c>
      <c r="AR94" s="13">
        <f t="shared" si="131"/>
        <v>0</v>
      </c>
      <c r="AS94" s="11">
        <f t="shared" si="132"/>
        <v>0</v>
      </c>
      <c r="AT94" s="11">
        <f t="shared" si="133"/>
        <v>0</v>
      </c>
      <c r="AU94" s="13">
        <f t="shared" si="134"/>
        <v>0</v>
      </c>
      <c r="AV94" s="13">
        <f t="shared" si="135"/>
        <v>0</v>
      </c>
      <c r="AW94" s="11">
        <f t="shared" si="136"/>
        <v>0</v>
      </c>
      <c r="AX94" s="11">
        <f t="shared" si="137"/>
        <v>0</v>
      </c>
      <c r="AY94" s="13">
        <f t="shared" si="138"/>
        <v>0</v>
      </c>
      <c r="AZ94" s="13">
        <f t="shared" si="139"/>
        <v>0</v>
      </c>
      <c r="BA94" s="11">
        <f t="shared" si="140"/>
        <v>0</v>
      </c>
      <c r="BB94" s="11">
        <f t="shared" si="141"/>
        <v>0</v>
      </c>
      <c r="BC94" s="11">
        <f t="shared" si="142"/>
        <v>0</v>
      </c>
      <c r="BD94" s="11">
        <f t="shared" si="143"/>
        <v>0</v>
      </c>
      <c r="BE94" s="13">
        <f t="shared" si="144"/>
        <v>0</v>
      </c>
      <c r="BF94" s="13">
        <f t="shared" si="145"/>
        <v>0</v>
      </c>
      <c r="BG94" s="11">
        <f t="shared" si="146"/>
        <v>0</v>
      </c>
      <c r="BH94" s="11">
        <f t="shared" si="147"/>
        <v>0</v>
      </c>
      <c r="BI94" s="13">
        <f t="shared" si="148"/>
        <v>0</v>
      </c>
      <c r="BJ94" s="13">
        <f t="shared" si="149"/>
        <v>0</v>
      </c>
      <c r="BK94" s="11">
        <f t="shared" si="150"/>
        <v>0</v>
      </c>
      <c r="BL94" s="11">
        <f t="shared" si="151"/>
        <v>0</v>
      </c>
      <c r="BM94" s="13">
        <f t="shared" si="152"/>
        <v>0</v>
      </c>
      <c r="BN94" s="13">
        <f t="shared" si="153"/>
        <v>0</v>
      </c>
      <c r="BO94" s="11">
        <f t="shared" si="154"/>
        <v>0</v>
      </c>
      <c r="BP94" s="11">
        <f t="shared" si="155"/>
        <v>0</v>
      </c>
      <c r="BQ94" s="13">
        <f t="shared" si="156"/>
        <v>0</v>
      </c>
      <c r="BR94" s="13">
        <f t="shared" si="157"/>
        <v>0</v>
      </c>
      <c r="BS94" s="11">
        <f t="shared" si="158"/>
        <v>0</v>
      </c>
      <c r="BT94" s="11">
        <f t="shared" si="159"/>
        <v>0</v>
      </c>
      <c r="BU94" s="13">
        <f t="shared" si="160"/>
        <v>0</v>
      </c>
      <c r="BV94" s="13">
        <f t="shared" si="161"/>
        <v>0</v>
      </c>
      <c r="BW94" s="11">
        <f t="shared" si="162"/>
        <v>0</v>
      </c>
      <c r="BX94" s="11">
        <f t="shared" si="163"/>
        <v>0</v>
      </c>
      <c r="BY94" s="13">
        <f t="shared" si="164"/>
        <v>0</v>
      </c>
      <c r="BZ94" s="13">
        <f t="shared" si="165"/>
        <v>0</v>
      </c>
      <c r="CA94" s="11">
        <f t="shared" si="166"/>
        <v>0</v>
      </c>
      <c r="CB94" s="11">
        <f t="shared" si="167"/>
        <v>0</v>
      </c>
      <c r="CC94" s="11">
        <f t="shared" si="168"/>
        <v>0</v>
      </c>
      <c r="CD94" s="11">
        <f t="shared" si="169"/>
        <v>0</v>
      </c>
      <c r="CE94" s="11">
        <f t="shared" si="170"/>
        <v>0</v>
      </c>
      <c r="CF94" s="11">
        <f t="shared" si="171"/>
        <v>0</v>
      </c>
      <c r="CG94" s="11">
        <f t="shared" si="172"/>
        <v>0</v>
      </c>
      <c r="CH94" s="11">
        <f t="shared" si="173"/>
        <v>0</v>
      </c>
      <c r="CI94" s="11">
        <f t="shared" si="174"/>
        <v>0</v>
      </c>
      <c r="CJ94" s="11">
        <f t="shared" si="175"/>
        <v>0</v>
      </c>
      <c r="CK94" s="11">
        <f t="shared" si="176"/>
        <v>0</v>
      </c>
      <c r="CL94" s="11">
        <f t="shared" si="177"/>
        <v>0</v>
      </c>
      <c r="CM94" s="11">
        <f t="shared" si="178"/>
        <v>0</v>
      </c>
      <c r="CN94" s="11">
        <f t="shared" si="179"/>
        <v>0</v>
      </c>
      <c r="CO94" s="11">
        <f t="shared" si="180"/>
        <v>0</v>
      </c>
      <c r="CP94" s="11">
        <f t="shared" si="181"/>
        <v>0</v>
      </c>
      <c r="CQ94" s="11">
        <f t="shared" si="182"/>
        <v>17.006802721088434</v>
      </c>
      <c r="CR94" s="25">
        <f t="shared" si="184"/>
        <v>0</v>
      </c>
    </row>
    <row r="95" spans="1:96" ht="15.6" x14ac:dyDescent="0.3">
      <c r="A95" s="148"/>
      <c r="B95" s="19" t="s">
        <v>2</v>
      </c>
      <c r="C95" s="16"/>
      <c r="D95" s="16">
        <v>17.006802721088434</v>
      </c>
      <c r="E95" s="150"/>
      <c r="F95" s="90"/>
      <c r="G95" s="11">
        <f t="shared" si="94"/>
        <v>0</v>
      </c>
      <c r="H95" s="11">
        <f t="shared" si="95"/>
        <v>17.006802721088434</v>
      </c>
      <c r="I95" s="13">
        <f t="shared" si="96"/>
        <v>0</v>
      </c>
      <c r="J95" s="13">
        <f t="shared" si="97"/>
        <v>0</v>
      </c>
      <c r="K95" s="11">
        <f t="shared" si="98"/>
        <v>0</v>
      </c>
      <c r="L95" s="11">
        <f t="shared" si="99"/>
        <v>0</v>
      </c>
      <c r="M95" s="13">
        <f t="shared" si="100"/>
        <v>0</v>
      </c>
      <c r="N95" s="13">
        <f t="shared" si="101"/>
        <v>0</v>
      </c>
      <c r="O95" s="11">
        <f t="shared" si="102"/>
        <v>0</v>
      </c>
      <c r="P95" s="11">
        <f t="shared" si="103"/>
        <v>0</v>
      </c>
      <c r="Q95" s="13">
        <f t="shared" si="104"/>
        <v>0</v>
      </c>
      <c r="R95" s="13">
        <f t="shared" si="105"/>
        <v>0</v>
      </c>
      <c r="S95" s="11">
        <f t="shared" si="106"/>
        <v>0</v>
      </c>
      <c r="T95" s="11">
        <f t="shared" si="107"/>
        <v>0</v>
      </c>
      <c r="U95" s="13">
        <f t="shared" si="108"/>
        <v>0</v>
      </c>
      <c r="V95" s="13">
        <f t="shared" si="109"/>
        <v>0</v>
      </c>
      <c r="W95" s="11">
        <f t="shared" si="110"/>
        <v>0</v>
      </c>
      <c r="X95" s="11">
        <f t="shared" si="111"/>
        <v>0</v>
      </c>
      <c r="Y95" s="13">
        <f t="shared" si="112"/>
        <v>0</v>
      </c>
      <c r="Z95" s="13">
        <f t="shared" si="113"/>
        <v>0</v>
      </c>
      <c r="AA95" s="11">
        <f t="shared" si="114"/>
        <v>0</v>
      </c>
      <c r="AB95" s="11">
        <f t="shared" si="115"/>
        <v>0</v>
      </c>
      <c r="AC95" s="13">
        <f t="shared" si="116"/>
        <v>0</v>
      </c>
      <c r="AD95" s="13">
        <f t="shared" si="117"/>
        <v>0</v>
      </c>
      <c r="AE95" s="11">
        <f t="shared" si="118"/>
        <v>0</v>
      </c>
      <c r="AF95" s="11">
        <f t="shared" si="119"/>
        <v>0</v>
      </c>
      <c r="AG95" s="13">
        <f t="shared" si="120"/>
        <v>0</v>
      </c>
      <c r="AH95" s="13">
        <f t="shared" si="121"/>
        <v>0</v>
      </c>
      <c r="AI95" s="11">
        <f t="shared" si="122"/>
        <v>0</v>
      </c>
      <c r="AJ95" s="11">
        <f t="shared" si="123"/>
        <v>0</v>
      </c>
      <c r="AK95" s="13">
        <f t="shared" si="124"/>
        <v>0</v>
      </c>
      <c r="AL95" s="13">
        <f t="shared" si="125"/>
        <v>0</v>
      </c>
      <c r="AM95" s="11">
        <f t="shared" si="126"/>
        <v>0</v>
      </c>
      <c r="AN95" s="11">
        <f t="shared" si="127"/>
        <v>0</v>
      </c>
      <c r="AO95" s="13">
        <f t="shared" si="128"/>
        <v>0</v>
      </c>
      <c r="AP95" s="13">
        <f t="shared" si="129"/>
        <v>0</v>
      </c>
      <c r="AQ95" s="13">
        <f t="shared" si="130"/>
        <v>0</v>
      </c>
      <c r="AR95" s="13">
        <f t="shared" si="131"/>
        <v>0</v>
      </c>
      <c r="AS95" s="11">
        <f t="shared" si="132"/>
        <v>0</v>
      </c>
      <c r="AT95" s="11">
        <f t="shared" si="133"/>
        <v>0</v>
      </c>
      <c r="AU95" s="13">
        <f t="shared" si="134"/>
        <v>0</v>
      </c>
      <c r="AV95" s="13">
        <f t="shared" si="135"/>
        <v>0</v>
      </c>
      <c r="AW95" s="11">
        <f t="shared" si="136"/>
        <v>0</v>
      </c>
      <c r="AX95" s="11">
        <f t="shared" si="137"/>
        <v>0</v>
      </c>
      <c r="AY95" s="13">
        <f t="shared" si="138"/>
        <v>0</v>
      </c>
      <c r="AZ95" s="13">
        <f t="shared" si="139"/>
        <v>0</v>
      </c>
      <c r="BA95" s="11">
        <f t="shared" si="140"/>
        <v>0</v>
      </c>
      <c r="BB95" s="11">
        <f t="shared" si="141"/>
        <v>0</v>
      </c>
      <c r="BC95" s="11">
        <f t="shared" si="142"/>
        <v>0</v>
      </c>
      <c r="BD95" s="11">
        <f t="shared" si="143"/>
        <v>0</v>
      </c>
      <c r="BE95" s="13">
        <f t="shared" si="144"/>
        <v>0</v>
      </c>
      <c r="BF95" s="13">
        <f t="shared" si="145"/>
        <v>0</v>
      </c>
      <c r="BG95" s="11">
        <f t="shared" si="146"/>
        <v>0</v>
      </c>
      <c r="BH95" s="11">
        <f t="shared" si="147"/>
        <v>0</v>
      </c>
      <c r="BI95" s="13">
        <f t="shared" si="148"/>
        <v>0</v>
      </c>
      <c r="BJ95" s="13">
        <f t="shared" si="149"/>
        <v>0</v>
      </c>
      <c r="BK95" s="11">
        <f t="shared" si="150"/>
        <v>0</v>
      </c>
      <c r="BL95" s="11">
        <f t="shared" si="151"/>
        <v>0</v>
      </c>
      <c r="BM95" s="13">
        <f t="shared" si="152"/>
        <v>0</v>
      </c>
      <c r="BN95" s="13">
        <f t="shared" si="153"/>
        <v>0</v>
      </c>
      <c r="BO95" s="11">
        <f t="shared" si="154"/>
        <v>0</v>
      </c>
      <c r="BP95" s="11">
        <f t="shared" si="155"/>
        <v>0</v>
      </c>
      <c r="BQ95" s="13">
        <f t="shared" si="156"/>
        <v>0</v>
      </c>
      <c r="BR95" s="13">
        <f t="shared" si="157"/>
        <v>0</v>
      </c>
      <c r="BS95" s="11">
        <f t="shared" si="158"/>
        <v>0</v>
      </c>
      <c r="BT95" s="11">
        <f t="shared" si="159"/>
        <v>0</v>
      </c>
      <c r="BU95" s="13">
        <f t="shared" si="160"/>
        <v>0</v>
      </c>
      <c r="BV95" s="13">
        <f t="shared" si="161"/>
        <v>0</v>
      </c>
      <c r="BW95" s="11">
        <f t="shared" si="162"/>
        <v>0</v>
      </c>
      <c r="BX95" s="11">
        <f t="shared" si="163"/>
        <v>0</v>
      </c>
      <c r="BY95" s="13">
        <f t="shared" si="164"/>
        <v>0</v>
      </c>
      <c r="BZ95" s="13">
        <f t="shared" si="165"/>
        <v>0</v>
      </c>
      <c r="CA95" s="11">
        <f t="shared" si="166"/>
        <v>0</v>
      </c>
      <c r="CB95" s="11">
        <f t="shared" si="167"/>
        <v>0</v>
      </c>
      <c r="CC95" s="11">
        <f t="shared" si="168"/>
        <v>0</v>
      </c>
      <c r="CD95" s="11">
        <f t="shared" si="169"/>
        <v>0</v>
      </c>
      <c r="CE95" s="11">
        <f t="shared" si="170"/>
        <v>0</v>
      </c>
      <c r="CF95" s="11">
        <f t="shared" si="171"/>
        <v>0</v>
      </c>
      <c r="CG95" s="11">
        <f t="shared" si="172"/>
        <v>0</v>
      </c>
      <c r="CH95" s="11">
        <f t="shared" si="173"/>
        <v>0</v>
      </c>
      <c r="CI95" s="11">
        <f t="shared" si="174"/>
        <v>0</v>
      </c>
      <c r="CJ95" s="11">
        <f t="shared" si="175"/>
        <v>0</v>
      </c>
      <c r="CK95" s="11">
        <f t="shared" si="176"/>
        <v>0</v>
      </c>
      <c r="CL95" s="11">
        <f t="shared" si="177"/>
        <v>0</v>
      </c>
      <c r="CM95" s="11">
        <f t="shared" si="178"/>
        <v>0</v>
      </c>
      <c r="CN95" s="11">
        <f t="shared" si="179"/>
        <v>0</v>
      </c>
      <c r="CO95" s="11">
        <f t="shared" si="180"/>
        <v>0</v>
      </c>
      <c r="CP95" s="11">
        <f t="shared" si="181"/>
        <v>0</v>
      </c>
      <c r="CQ95" s="11">
        <f t="shared" si="182"/>
        <v>17.006802721088434</v>
      </c>
      <c r="CR95" s="25">
        <f t="shared" si="184"/>
        <v>0</v>
      </c>
    </row>
    <row r="96" spans="1:96" ht="15.6" x14ac:dyDescent="0.3">
      <c r="A96" s="134">
        <v>44633</v>
      </c>
      <c r="B96" s="20" t="s">
        <v>31</v>
      </c>
      <c r="C96" s="15">
        <v>17.006802721088434</v>
      </c>
      <c r="D96" s="15"/>
      <c r="E96" s="151"/>
      <c r="F96" s="90"/>
      <c r="G96" s="11">
        <f t="shared" si="94"/>
        <v>0</v>
      </c>
      <c r="H96" s="11">
        <f t="shared" si="95"/>
        <v>0</v>
      </c>
      <c r="I96" s="13">
        <f t="shared" si="96"/>
        <v>0</v>
      </c>
      <c r="J96" s="13">
        <f t="shared" si="97"/>
        <v>0</v>
      </c>
      <c r="K96" s="11">
        <f t="shared" si="98"/>
        <v>0</v>
      </c>
      <c r="L96" s="11">
        <f t="shared" si="99"/>
        <v>0</v>
      </c>
      <c r="M96" s="13">
        <f t="shared" si="100"/>
        <v>0</v>
      </c>
      <c r="N96" s="13">
        <f t="shared" si="101"/>
        <v>0</v>
      </c>
      <c r="O96" s="11">
        <f t="shared" si="102"/>
        <v>0</v>
      </c>
      <c r="P96" s="11">
        <f t="shared" si="103"/>
        <v>0</v>
      </c>
      <c r="Q96" s="13">
        <f t="shared" si="104"/>
        <v>0</v>
      </c>
      <c r="R96" s="13">
        <f t="shared" si="105"/>
        <v>0</v>
      </c>
      <c r="S96" s="11">
        <f t="shared" si="106"/>
        <v>0</v>
      </c>
      <c r="T96" s="11">
        <f t="shared" si="107"/>
        <v>0</v>
      </c>
      <c r="U96" s="13">
        <f t="shared" si="108"/>
        <v>0</v>
      </c>
      <c r="V96" s="13">
        <f t="shared" si="109"/>
        <v>0</v>
      </c>
      <c r="W96" s="11">
        <f t="shared" si="110"/>
        <v>0</v>
      </c>
      <c r="X96" s="11">
        <f t="shared" si="111"/>
        <v>0</v>
      </c>
      <c r="Y96" s="13">
        <f t="shared" si="112"/>
        <v>0</v>
      </c>
      <c r="Z96" s="13">
        <f t="shared" si="113"/>
        <v>0</v>
      </c>
      <c r="AA96" s="11">
        <f t="shared" si="114"/>
        <v>0</v>
      </c>
      <c r="AB96" s="11">
        <f t="shared" si="115"/>
        <v>0</v>
      </c>
      <c r="AC96" s="13">
        <f t="shared" si="116"/>
        <v>0</v>
      </c>
      <c r="AD96" s="13">
        <f t="shared" si="117"/>
        <v>0</v>
      </c>
      <c r="AE96" s="112">
        <f t="shared" si="118"/>
        <v>17.006802721088434</v>
      </c>
      <c r="AF96" s="11">
        <f t="shared" si="119"/>
        <v>0</v>
      </c>
      <c r="AG96" s="13">
        <f t="shared" si="120"/>
        <v>0</v>
      </c>
      <c r="AH96" s="13">
        <f t="shared" si="121"/>
        <v>0</v>
      </c>
      <c r="AI96" s="11">
        <f t="shared" si="122"/>
        <v>0</v>
      </c>
      <c r="AJ96" s="11">
        <f t="shared" si="123"/>
        <v>0</v>
      </c>
      <c r="AK96" s="13">
        <f t="shared" si="124"/>
        <v>0</v>
      </c>
      <c r="AL96" s="13">
        <f t="shared" si="125"/>
        <v>0</v>
      </c>
      <c r="AM96" s="11">
        <f t="shared" si="126"/>
        <v>0</v>
      </c>
      <c r="AN96" s="11">
        <f t="shared" si="127"/>
        <v>0</v>
      </c>
      <c r="AO96" s="13">
        <f t="shared" si="128"/>
        <v>0</v>
      </c>
      <c r="AP96" s="13">
        <f t="shared" si="129"/>
        <v>0</v>
      </c>
      <c r="AQ96" s="13">
        <f t="shared" si="130"/>
        <v>0</v>
      </c>
      <c r="AR96" s="13">
        <f t="shared" si="131"/>
        <v>0</v>
      </c>
      <c r="AS96" s="11">
        <f t="shared" si="132"/>
        <v>0</v>
      </c>
      <c r="AT96" s="11">
        <f t="shared" si="133"/>
        <v>0</v>
      </c>
      <c r="AU96" s="13">
        <f t="shared" si="134"/>
        <v>0</v>
      </c>
      <c r="AV96" s="13">
        <f t="shared" si="135"/>
        <v>0</v>
      </c>
      <c r="AW96" s="11">
        <f t="shared" si="136"/>
        <v>0</v>
      </c>
      <c r="AX96" s="11">
        <f t="shared" si="137"/>
        <v>0</v>
      </c>
      <c r="AY96" s="13">
        <f t="shared" si="138"/>
        <v>0</v>
      </c>
      <c r="AZ96" s="13">
        <f t="shared" si="139"/>
        <v>0</v>
      </c>
      <c r="BA96" s="11">
        <f t="shared" si="140"/>
        <v>0</v>
      </c>
      <c r="BB96" s="11">
        <f t="shared" si="141"/>
        <v>0</v>
      </c>
      <c r="BC96" s="11">
        <f t="shared" si="142"/>
        <v>0</v>
      </c>
      <c r="BD96" s="11">
        <f t="shared" si="143"/>
        <v>0</v>
      </c>
      <c r="BE96" s="13">
        <f t="shared" si="144"/>
        <v>0</v>
      </c>
      <c r="BF96" s="13">
        <f t="shared" si="145"/>
        <v>0</v>
      </c>
      <c r="BG96" s="11">
        <f t="shared" si="146"/>
        <v>0</v>
      </c>
      <c r="BH96" s="11">
        <f t="shared" si="147"/>
        <v>0</v>
      </c>
      <c r="BI96" s="13">
        <f t="shared" si="148"/>
        <v>0</v>
      </c>
      <c r="BJ96" s="13">
        <f t="shared" si="149"/>
        <v>0</v>
      </c>
      <c r="BK96" s="11">
        <f t="shared" si="150"/>
        <v>0</v>
      </c>
      <c r="BL96" s="11">
        <f t="shared" si="151"/>
        <v>0</v>
      </c>
      <c r="BM96" s="13">
        <f t="shared" si="152"/>
        <v>0</v>
      </c>
      <c r="BN96" s="13">
        <f t="shared" si="153"/>
        <v>0</v>
      </c>
      <c r="BO96" s="11">
        <f t="shared" si="154"/>
        <v>0</v>
      </c>
      <c r="BP96" s="11">
        <f t="shared" si="155"/>
        <v>0</v>
      </c>
      <c r="BQ96" s="13">
        <f t="shared" si="156"/>
        <v>0</v>
      </c>
      <c r="BR96" s="13">
        <f t="shared" si="157"/>
        <v>0</v>
      </c>
      <c r="BS96" s="11">
        <f t="shared" si="158"/>
        <v>0</v>
      </c>
      <c r="BT96" s="11">
        <f t="shared" si="159"/>
        <v>0</v>
      </c>
      <c r="BU96" s="13">
        <f t="shared" si="160"/>
        <v>0</v>
      </c>
      <c r="BV96" s="13">
        <f t="shared" si="161"/>
        <v>0</v>
      </c>
      <c r="BW96" s="11">
        <f t="shared" si="162"/>
        <v>0</v>
      </c>
      <c r="BX96" s="11">
        <f t="shared" si="163"/>
        <v>0</v>
      </c>
      <c r="BY96" s="13">
        <f t="shared" si="164"/>
        <v>0</v>
      </c>
      <c r="BZ96" s="13">
        <f t="shared" si="165"/>
        <v>0</v>
      </c>
      <c r="CA96" s="11">
        <f t="shared" si="166"/>
        <v>0</v>
      </c>
      <c r="CB96" s="11">
        <f t="shared" si="167"/>
        <v>0</v>
      </c>
      <c r="CC96" s="11">
        <f t="shared" si="168"/>
        <v>0</v>
      </c>
      <c r="CD96" s="11">
        <f t="shared" si="169"/>
        <v>0</v>
      </c>
      <c r="CE96" s="11">
        <f t="shared" si="170"/>
        <v>0</v>
      </c>
      <c r="CF96" s="11">
        <f t="shared" si="171"/>
        <v>0</v>
      </c>
      <c r="CG96" s="11">
        <f t="shared" si="172"/>
        <v>0</v>
      </c>
      <c r="CH96" s="11">
        <f t="shared" si="173"/>
        <v>0</v>
      </c>
      <c r="CI96" s="11">
        <f t="shared" si="174"/>
        <v>0</v>
      </c>
      <c r="CJ96" s="11">
        <f t="shared" si="175"/>
        <v>0</v>
      </c>
      <c r="CK96" s="11">
        <f t="shared" si="176"/>
        <v>0</v>
      </c>
      <c r="CL96" s="11">
        <f t="shared" si="177"/>
        <v>0</v>
      </c>
      <c r="CM96" s="11">
        <f t="shared" si="178"/>
        <v>0</v>
      </c>
      <c r="CN96" s="11">
        <f t="shared" si="179"/>
        <v>0</v>
      </c>
      <c r="CO96" s="11">
        <f t="shared" si="180"/>
        <v>0</v>
      </c>
      <c r="CP96" s="11">
        <f t="shared" si="181"/>
        <v>0</v>
      </c>
      <c r="CQ96" s="11">
        <f t="shared" si="182"/>
        <v>17.006802721088434</v>
      </c>
      <c r="CR96" s="25">
        <f t="shared" si="184"/>
        <v>0</v>
      </c>
    </row>
    <row r="97" spans="1:96" ht="15.6" x14ac:dyDescent="0.3">
      <c r="A97" s="135"/>
      <c r="B97" s="20" t="s">
        <v>2</v>
      </c>
      <c r="C97" s="15"/>
      <c r="D97" s="15">
        <v>17.006802721088434</v>
      </c>
      <c r="E97" s="152"/>
      <c r="F97" s="90"/>
      <c r="G97" s="11">
        <f t="shared" si="94"/>
        <v>0</v>
      </c>
      <c r="H97" s="11">
        <f t="shared" si="95"/>
        <v>17.006802721088434</v>
      </c>
      <c r="I97" s="13">
        <f t="shared" si="96"/>
        <v>0</v>
      </c>
      <c r="J97" s="13">
        <f t="shared" si="97"/>
        <v>0</v>
      </c>
      <c r="K97" s="11">
        <f t="shared" si="98"/>
        <v>0</v>
      </c>
      <c r="L97" s="11">
        <f t="shared" si="99"/>
        <v>0</v>
      </c>
      <c r="M97" s="13">
        <f t="shared" si="100"/>
        <v>0</v>
      </c>
      <c r="N97" s="13">
        <f t="shared" si="101"/>
        <v>0</v>
      </c>
      <c r="O97" s="11">
        <f t="shared" si="102"/>
        <v>0</v>
      </c>
      <c r="P97" s="11">
        <f t="shared" si="103"/>
        <v>0</v>
      </c>
      <c r="Q97" s="13">
        <f t="shared" si="104"/>
        <v>0</v>
      </c>
      <c r="R97" s="13">
        <f t="shared" si="105"/>
        <v>0</v>
      </c>
      <c r="S97" s="11">
        <f t="shared" si="106"/>
        <v>0</v>
      </c>
      <c r="T97" s="11">
        <f t="shared" si="107"/>
        <v>0</v>
      </c>
      <c r="U97" s="13">
        <f t="shared" si="108"/>
        <v>0</v>
      </c>
      <c r="V97" s="13">
        <f t="shared" si="109"/>
        <v>0</v>
      </c>
      <c r="W97" s="11">
        <f t="shared" si="110"/>
        <v>0</v>
      </c>
      <c r="X97" s="11">
        <f t="shared" si="111"/>
        <v>0</v>
      </c>
      <c r="Y97" s="13">
        <f t="shared" si="112"/>
        <v>0</v>
      </c>
      <c r="Z97" s="13">
        <f t="shared" si="113"/>
        <v>0</v>
      </c>
      <c r="AA97" s="11">
        <f t="shared" si="114"/>
        <v>0</v>
      </c>
      <c r="AB97" s="11">
        <f t="shared" si="115"/>
        <v>0</v>
      </c>
      <c r="AC97" s="13">
        <f t="shared" si="116"/>
        <v>0</v>
      </c>
      <c r="AD97" s="13">
        <f t="shared" si="117"/>
        <v>0</v>
      </c>
      <c r="AE97" s="11">
        <f t="shared" si="118"/>
        <v>0</v>
      </c>
      <c r="AF97" s="11">
        <f t="shared" si="119"/>
        <v>0</v>
      </c>
      <c r="AG97" s="13">
        <f t="shared" si="120"/>
        <v>0</v>
      </c>
      <c r="AH97" s="13">
        <f t="shared" si="121"/>
        <v>0</v>
      </c>
      <c r="AI97" s="11">
        <f t="shared" si="122"/>
        <v>0</v>
      </c>
      <c r="AJ97" s="11">
        <f t="shared" si="123"/>
        <v>0</v>
      </c>
      <c r="AK97" s="13">
        <f t="shared" si="124"/>
        <v>0</v>
      </c>
      <c r="AL97" s="13">
        <f t="shared" si="125"/>
        <v>0</v>
      </c>
      <c r="AM97" s="11">
        <f t="shared" si="126"/>
        <v>0</v>
      </c>
      <c r="AN97" s="11">
        <f t="shared" si="127"/>
        <v>0</v>
      </c>
      <c r="AO97" s="13">
        <f t="shared" si="128"/>
        <v>0</v>
      </c>
      <c r="AP97" s="13">
        <f t="shared" si="129"/>
        <v>0</v>
      </c>
      <c r="AQ97" s="13">
        <f t="shared" si="130"/>
        <v>0</v>
      </c>
      <c r="AR97" s="13">
        <f t="shared" si="131"/>
        <v>0</v>
      </c>
      <c r="AS97" s="11">
        <f t="shared" si="132"/>
        <v>0</v>
      </c>
      <c r="AT97" s="11">
        <f t="shared" si="133"/>
        <v>0</v>
      </c>
      <c r="AU97" s="13">
        <f t="shared" si="134"/>
        <v>0</v>
      </c>
      <c r="AV97" s="13">
        <f t="shared" si="135"/>
        <v>0</v>
      </c>
      <c r="AW97" s="11">
        <f t="shared" si="136"/>
        <v>0</v>
      </c>
      <c r="AX97" s="11">
        <f t="shared" si="137"/>
        <v>0</v>
      </c>
      <c r="AY97" s="13">
        <f t="shared" si="138"/>
        <v>0</v>
      </c>
      <c r="AZ97" s="13">
        <f t="shared" si="139"/>
        <v>0</v>
      </c>
      <c r="BA97" s="11">
        <f t="shared" si="140"/>
        <v>0</v>
      </c>
      <c r="BB97" s="11">
        <f t="shared" si="141"/>
        <v>0</v>
      </c>
      <c r="BC97" s="11">
        <f t="shared" si="142"/>
        <v>0</v>
      </c>
      <c r="BD97" s="11">
        <f t="shared" si="143"/>
        <v>0</v>
      </c>
      <c r="BE97" s="13">
        <f t="shared" si="144"/>
        <v>0</v>
      </c>
      <c r="BF97" s="13">
        <f t="shared" si="145"/>
        <v>0</v>
      </c>
      <c r="BG97" s="11">
        <f t="shared" si="146"/>
        <v>0</v>
      </c>
      <c r="BH97" s="11">
        <f t="shared" si="147"/>
        <v>0</v>
      </c>
      <c r="BI97" s="13">
        <f t="shared" si="148"/>
        <v>0</v>
      </c>
      <c r="BJ97" s="13">
        <f t="shared" si="149"/>
        <v>0</v>
      </c>
      <c r="BK97" s="11">
        <f t="shared" si="150"/>
        <v>0</v>
      </c>
      <c r="BL97" s="11">
        <f t="shared" si="151"/>
        <v>0</v>
      </c>
      <c r="BM97" s="13">
        <f t="shared" si="152"/>
        <v>0</v>
      </c>
      <c r="BN97" s="13">
        <f t="shared" si="153"/>
        <v>0</v>
      </c>
      <c r="BO97" s="11">
        <f t="shared" si="154"/>
        <v>0</v>
      </c>
      <c r="BP97" s="11">
        <f t="shared" si="155"/>
        <v>0</v>
      </c>
      <c r="BQ97" s="13">
        <f t="shared" si="156"/>
        <v>0</v>
      </c>
      <c r="BR97" s="13">
        <f t="shared" si="157"/>
        <v>0</v>
      </c>
      <c r="BS97" s="11">
        <f t="shared" si="158"/>
        <v>0</v>
      </c>
      <c r="BT97" s="11">
        <f t="shared" si="159"/>
        <v>0</v>
      </c>
      <c r="BU97" s="13">
        <f t="shared" si="160"/>
        <v>0</v>
      </c>
      <c r="BV97" s="13">
        <f t="shared" si="161"/>
        <v>0</v>
      </c>
      <c r="BW97" s="11">
        <f t="shared" si="162"/>
        <v>0</v>
      </c>
      <c r="BX97" s="11">
        <f t="shared" si="163"/>
        <v>0</v>
      </c>
      <c r="BY97" s="13">
        <f t="shared" si="164"/>
        <v>0</v>
      </c>
      <c r="BZ97" s="13">
        <f t="shared" si="165"/>
        <v>0</v>
      </c>
      <c r="CA97" s="11">
        <f t="shared" si="166"/>
        <v>0</v>
      </c>
      <c r="CB97" s="11">
        <f t="shared" si="167"/>
        <v>0</v>
      </c>
      <c r="CC97" s="11">
        <f t="shared" si="168"/>
        <v>0</v>
      </c>
      <c r="CD97" s="11">
        <f t="shared" si="169"/>
        <v>0</v>
      </c>
      <c r="CE97" s="11">
        <f t="shared" si="170"/>
        <v>0</v>
      </c>
      <c r="CF97" s="11">
        <f t="shared" si="171"/>
        <v>0</v>
      </c>
      <c r="CG97" s="11">
        <f t="shared" si="172"/>
        <v>0</v>
      </c>
      <c r="CH97" s="11">
        <f t="shared" si="173"/>
        <v>0</v>
      </c>
      <c r="CI97" s="11">
        <f t="shared" si="174"/>
        <v>0</v>
      </c>
      <c r="CJ97" s="11">
        <f t="shared" si="175"/>
        <v>0</v>
      </c>
      <c r="CK97" s="11">
        <f t="shared" si="176"/>
        <v>0</v>
      </c>
      <c r="CL97" s="11">
        <f t="shared" si="177"/>
        <v>0</v>
      </c>
      <c r="CM97" s="11">
        <f t="shared" si="178"/>
        <v>0</v>
      </c>
      <c r="CN97" s="11">
        <f t="shared" si="179"/>
        <v>0</v>
      </c>
      <c r="CO97" s="11">
        <f t="shared" si="180"/>
        <v>0</v>
      </c>
      <c r="CP97" s="11">
        <f t="shared" si="181"/>
        <v>0</v>
      </c>
      <c r="CQ97" s="11">
        <f t="shared" si="182"/>
        <v>17.006802721088434</v>
      </c>
      <c r="CR97" s="25">
        <f t="shared" si="184"/>
        <v>0</v>
      </c>
    </row>
    <row r="98" spans="1:96" ht="15.6" x14ac:dyDescent="0.3">
      <c r="A98" s="147">
        <v>44633</v>
      </c>
      <c r="B98" s="19" t="s">
        <v>29</v>
      </c>
      <c r="C98" s="16">
        <v>3.5714285714285716</v>
      </c>
      <c r="D98" s="16"/>
      <c r="E98" s="149"/>
      <c r="F98" s="90"/>
      <c r="G98" s="11">
        <f t="shared" si="94"/>
        <v>0</v>
      </c>
      <c r="H98" s="11">
        <f t="shared" si="95"/>
        <v>0</v>
      </c>
      <c r="I98" s="13">
        <f t="shared" si="96"/>
        <v>0</v>
      </c>
      <c r="J98" s="13">
        <f t="shared" si="97"/>
        <v>0</v>
      </c>
      <c r="K98" s="11">
        <f t="shared" si="98"/>
        <v>0</v>
      </c>
      <c r="L98" s="11">
        <f t="shared" si="99"/>
        <v>0</v>
      </c>
      <c r="M98" s="13">
        <f t="shared" si="100"/>
        <v>0</v>
      </c>
      <c r="N98" s="13">
        <f t="shared" si="101"/>
        <v>0</v>
      </c>
      <c r="O98" s="11">
        <f t="shared" si="102"/>
        <v>0</v>
      </c>
      <c r="P98" s="11">
        <f t="shared" si="103"/>
        <v>0</v>
      </c>
      <c r="Q98" s="13">
        <f t="shared" si="104"/>
        <v>0</v>
      </c>
      <c r="R98" s="13">
        <f t="shared" si="105"/>
        <v>0</v>
      </c>
      <c r="S98" s="11">
        <f t="shared" si="106"/>
        <v>0</v>
      </c>
      <c r="T98" s="11">
        <f t="shared" si="107"/>
        <v>0</v>
      </c>
      <c r="U98" s="13">
        <f t="shared" si="108"/>
        <v>0</v>
      </c>
      <c r="V98" s="13">
        <f t="shared" si="109"/>
        <v>0</v>
      </c>
      <c r="W98" s="112">
        <f t="shared" si="110"/>
        <v>3.5714285714285716</v>
      </c>
      <c r="X98" s="11">
        <f t="shared" si="111"/>
        <v>0</v>
      </c>
      <c r="Y98" s="13">
        <f t="shared" si="112"/>
        <v>0</v>
      </c>
      <c r="Z98" s="13">
        <f t="shared" si="113"/>
        <v>0</v>
      </c>
      <c r="AA98" s="11">
        <f t="shared" si="114"/>
        <v>0</v>
      </c>
      <c r="AB98" s="11">
        <f t="shared" si="115"/>
        <v>0</v>
      </c>
      <c r="AC98" s="13">
        <f t="shared" si="116"/>
        <v>0</v>
      </c>
      <c r="AD98" s="13">
        <f t="shared" si="117"/>
        <v>0</v>
      </c>
      <c r="AE98" s="11">
        <f t="shared" si="118"/>
        <v>0</v>
      </c>
      <c r="AF98" s="11">
        <f t="shared" si="119"/>
        <v>0</v>
      </c>
      <c r="AG98" s="13">
        <f t="shared" si="120"/>
        <v>0</v>
      </c>
      <c r="AH98" s="13">
        <f t="shared" si="121"/>
        <v>0</v>
      </c>
      <c r="AI98" s="11">
        <f t="shared" si="122"/>
        <v>0</v>
      </c>
      <c r="AJ98" s="11">
        <f t="shared" si="123"/>
        <v>0</v>
      </c>
      <c r="AK98" s="13">
        <f t="shared" si="124"/>
        <v>0</v>
      </c>
      <c r="AL98" s="13">
        <f t="shared" si="125"/>
        <v>0</v>
      </c>
      <c r="AM98" s="11">
        <f t="shared" si="126"/>
        <v>0</v>
      </c>
      <c r="AN98" s="11">
        <f t="shared" si="127"/>
        <v>0</v>
      </c>
      <c r="AO98" s="13">
        <f t="shared" si="128"/>
        <v>0</v>
      </c>
      <c r="AP98" s="13">
        <f t="shared" si="129"/>
        <v>0</v>
      </c>
      <c r="AQ98" s="13">
        <f t="shared" si="130"/>
        <v>0</v>
      </c>
      <c r="AR98" s="13">
        <f t="shared" si="131"/>
        <v>0</v>
      </c>
      <c r="AS98" s="11">
        <f t="shared" si="132"/>
        <v>0</v>
      </c>
      <c r="AT98" s="11">
        <f t="shared" si="133"/>
        <v>0</v>
      </c>
      <c r="AU98" s="13">
        <f t="shared" si="134"/>
        <v>0</v>
      </c>
      <c r="AV98" s="13">
        <f t="shared" si="135"/>
        <v>0</v>
      </c>
      <c r="AW98" s="11">
        <f t="shared" si="136"/>
        <v>0</v>
      </c>
      <c r="AX98" s="11">
        <f t="shared" si="137"/>
        <v>0</v>
      </c>
      <c r="AY98" s="13">
        <f t="shared" si="138"/>
        <v>0</v>
      </c>
      <c r="AZ98" s="13">
        <f t="shared" si="139"/>
        <v>0</v>
      </c>
      <c r="BA98" s="11">
        <f t="shared" si="140"/>
        <v>0</v>
      </c>
      <c r="BB98" s="11">
        <f t="shared" si="141"/>
        <v>0</v>
      </c>
      <c r="BC98" s="11">
        <f t="shared" si="142"/>
        <v>0</v>
      </c>
      <c r="BD98" s="11">
        <f t="shared" si="143"/>
        <v>0</v>
      </c>
      <c r="BE98" s="13">
        <f t="shared" si="144"/>
        <v>0</v>
      </c>
      <c r="BF98" s="13">
        <f t="shared" si="145"/>
        <v>0</v>
      </c>
      <c r="BG98" s="11">
        <f t="shared" si="146"/>
        <v>0</v>
      </c>
      <c r="BH98" s="11">
        <f t="shared" si="147"/>
        <v>0</v>
      </c>
      <c r="BI98" s="13">
        <f t="shared" si="148"/>
        <v>0</v>
      </c>
      <c r="BJ98" s="13">
        <f t="shared" si="149"/>
        <v>0</v>
      </c>
      <c r="BK98" s="11">
        <f t="shared" si="150"/>
        <v>0</v>
      </c>
      <c r="BL98" s="11">
        <f t="shared" si="151"/>
        <v>0</v>
      </c>
      <c r="BM98" s="13">
        <f t="shared" si="152"/>
        <v>0</v>
      </c>
      <c r="BN98" s="13">
        <f t="shared" si="153"/>
        <v>0</v>
      </c>
      <c r="BO98" s="11">
        <f t="shared" si="154"/>
        <v>0</v>
      </c>
      <c r="BP98" s="11">
        <f t="shared" si="155"/>
        <v>0</v>
      </c>
      <c r="BQ98" s="13">
        <f t="shared" si="156"/>
        <v>0</v>
      </c>
      <c r="BR98" s="13">
        <f t="shared" si="157"/>
        <v>0</v>
      </c>
      <c r="BS98" s="11">
        <f t="shared" si="158"/>
        <v>0</v>
      </c>
      <c r="BT98" s="11">
        <f t="shared" si="159"/>
        <v>0</v>
      </c>
      <c r="BU98" s="13">
        <f t="shared" si="160"/>
        <v>0</v>
      </c>
      <c r="BV98" s="13">
        <f t="shared" si="161"/>
        <v>0</v>
      </c>
      <c r="BW98" s="11">
        <f t="shared" si="162"/>
        <v>0</v>
      </c>
      <c r="BX98" s="11">
        <f t="shared" si="163"/>
        <v>0</v>
      </c>
      <c r="BY98" s="13">
        <f t="shared" si="164"/>
        <v>0</v>
      </c>
      <c r="BZ98" s="13">
        <f t="shared" si="165"/>
        <v>0</v>
      </c>
      <c r="CA98" s="11">
        <f t="shared" si="166"/>
        <v>0</v>
      </c>
      <c r="CB98" s="11">
        <f t="shared" si="167"/>
        <v>0</v>
      </c>
      <c r="CC98" s="11">
        <f t="shared" si="168"/>
        <v>0</v>
      </c>
      <c r="CD98" s="11">
        <f t="shared" si="169"/>
        <v>0</v>
      </c>
      <c r="CE98" s="11">
        <f t="shared" si="170"/>
        <v>0</v>
      </c>
      <c r="CF98" s="11">
        <f t="shared" si="171"/>
        <v>0</v>
      </c>
      <c r="CG98" s="11">
        <f t="shared" si="172"/>
        <v>0</v>
      </c>
      <c r="CH98" s="11">
        <f t="shared" si="173"/>
        <v>0</v>
      </c>
      <c r="CI98" s="11">
        <f t="shared" si="174"/>
        <v>0</v>
      </c>
      <c r="CJ98" s="11">
        <f t="shared" si="175"/>
        <v>0</v>
      </c>
      <c r="CK98" s="11">
        <f t="shared" si="176"/>
        <v>0</v>
      </c>
      <c r="CL98" s="11">
        <f t="shared" si="177"/>
        <v>0</v>
      </c>
      <c r="CM98" s="11">
        <f t="shared" si="178"/>
        <v>0</v>
      </c>
      <c r="CN98" s="11">
        <f t="shared" si="179"/>
        <v>0</v>
      </c>
      <c r="CO98" s="11">
        <f t="shared" si="180"/>
        <v>0</v>
      </c>
      <c r="CP98" s="11">
        <f t="shared" si="181"/>
        <v>0</v>
      </c>
      <c r="CQ98" s="11">
        <f t="shared" si="182"/>
        <v>3.5714285714285716</v>
      </c>
      <c r="CR98" s="25">
        <f t="shared" si="184"/>
        <v>0</v>
      </c>
    </row>
    <row r="99" spans="1:96" ht="15.6" x14ac:dyDescent="0.3">
      <c r="A99" s="148"/>
      <c r="B99" s="19" t="s">
        <v>2</v>
      </c>
      <c r="C99" s="16"/>
      <c r="D99" s="16">
        <v>3.5714285714285716</v>
      </c>
      <c r="E99" s="150"/>
      <c r="F99" s="90"/>
      <c r="G99" s="11">
        <f t="shared" si="94"/>
        <v>0</v>
      </c>
      <c r="H99" s="11">
        <f t="shared" si="95"/>
        <v>3.5714285714285716</v>
      </c>
      <c r="I99" s="13">
        <f t="shared" si="96"/>
        <v>0</v>
      </c>
      <c r="J99" s="13">
        <f t="shared" si="97"/>
        <v>0</v>
      </c>
      <c r="K99" s="11">
        <f t="shared" si="98"/>
        <v>0</v>
      </c>
      <c r="L99" s="11">
        <f t="shared" si="99"/>
        <v>0</v>
      </c>
      <c r="M99" s="13">
        <f t="shared" si="100"/>
        <v>0</v>
      </c>
      <c r="N99" s="13">
        <f t="shared" si="101"/>
        <v>0</v>
      </c>
      <c r="O99" s="11">
        <f t="shared" si="102"/>
        <v>0</v>
      </c>
      <c r="P99" s="11">
        <f t="shared" si="103"/>
        <v>0</v>
      </c>
      <c r="Q99" s="13">
        <f t="shared" si="104"/>
        <v>0</v>
      </c>
      <c r="R99" s="13">
        <f t="shared" si="105"/>
        <v>0</v>
      </c>
      <c r="S99" s="11">
        <f t="shared" si="106"/>
        <v>0</v>
      </c>
      <c r="T99" s="11">
        <f t="shared" si="107"/>
        <v>0</v>
      </c>
      <c r="U99" s="13">
        <f t="shared" si="108"/>
        <v>0</v>
      </c>
      <c r="V99" s="13">
        <f t="shared" si="109"/>
        <v>0</v>
      </c>
      <c r="W99" s="11">
        <f t="shared" si="110"/>
        <v>0</v>
      </c>
      <c r="X99" s="11">
        <f t="shared" si="111"/>
        <v>0</v>
      </c>
      <c r="Y99" s="13">
        <f t="shared" si="112"/>
        <v>0</v>
      </c>
      <c r="Z99" s="13">
        <f t="shared" si="113"/>
        <v>0</v>
      </c>
      <c r="AA99" s="11">
        <f t="shared" si="114"/>
        <v>0</v>
      </c>
      <c r="AB99" s="11">
        <f t="shared" si="115"/>
        <v>0</v>
      </c>
      <c r="AC99" s="13">
        <f t="shared" si="116"/>
        <v>0</v>
      </c>
      <c r="AD99" s="13">
        <f t="shared" si="117"/>
        <v>0</v>
      </c>
      <c r="AE99" s="11">
        <f t="shared" si="118"/>
        <v>0</v>
      </c>
      <c r="AF99" s="11">
        <f t="shared" si="119"/>
        <v>0</v>
      </c>
      <c r="AG99" s="13">
        <f t="shared" si="120"/>
        <v>0</v>
      </c>
      <c r="AH99" s="13">
        <f t="shared" si="121"/>
        <v>0</v>
      </c>
      <c r="AI99" s="11">
        <f t="shared" si="122"/>
        <v>0</v>
      </c>
      <c r="AJ99" s="11">
        <f t="shared" si="123"/>
        <v>0</v>
      </c>
      <c r="AK99" s="13">
        <f t="shared" si="124"/>
        <v>0</v>
      </c>
      <c r="AL99" s="13">
        <f t="shared" si="125"/>
        <v>0</v>
      </c>
      <c r="AM99" s="11">
        <f t="shared" si="126"/>
        <v>0</v>
      </c>
      <c r="AN99" s="11">
        <f t="shared" si="127"/>
        <v>0</v>
      </c>
      <c r="AO99" s="13">
        <f t="shared" si="128"/>
        <v>0</v>
      </c>
      <c r="AP99" s="13">
        <f t="shared" si="129"/>
        <v>0</v>
      </c>
      <c r="AQ99" s="13">
        <f t="shared" si="130"/>
        <v>0</v>
      </c>
      <c r="AR99" s="13">
        <f t="shared" si="131"/>
        <v>0</v>
      </c>
      <c r="AS99" s="11">
        <f t="shared" si="132"/>
        <v>0</v>
      </c>
      <c r="AT99" s="11">
        <f t="shared" si="133"/>
        <v>0</v>
      </c>
      <c r="AU99" s="13">
        <f t="shared" si="134"/>
        <v>0</v>
      </c>
      <c r="AV99" s="13">
        <f t="shared" si="135"/>
        <v>0</v>
      </c>
      <c r="AW99" s="11">
        <f t="shared" si="136"/>
        <v>0</v>
      </c>
      <c r="AX99" s="11">
        <f t="shared" si="137"/>
        <v>0</v>
      </c>
      <c r="AY99" s="13">
        <f t="shared" si="138"/>
        <v>0</v>
      </c>
      <c r="AZ99" s="13">
        <f t="shared" si="139"/>
        <v>0</v>
      </c>
      <c r="BA99" s="11">
        <f t="shared" si="140"/>
        <v>0</v>
      </c>
      <c r="BB99" s="11">
        <f t="shared" si="141"/>
        <v>0</v>
      </c>
      <c r="BC99" s="11">
        <f t="shared" si="142"/>
        <v>0</v>
      </c>
      <c r="BD99" s="11">
        <f t="shared" si="143"/>
        <v>0</v>
      </c>
      <c r="BE99" s="13">
        <f t="shared" si="144"/>
        <v>0</v>
      </c>
      <c r="BF99" s="13">
        <f t="shared" si="145"/>
        <v>0</v>
      </c>
      <c r="BG99" s="11">
        <f t="shared" si="146"/>
        <v>0</v>
      </c>
      <c r="BH99" s="11">
        <f t="shared" si="147"/>
        <v>0</v>
      </c>
      <c r="BI99" s="13">
        <f t="shared" si="148"/>
        <v>0</v>
      </c>
      <c r="BJ99" s="13">
        <f t="shared" si="149"/>
        <v>0</v>
      </c>
      <c r="BK99" s="11">
        <f t="shared" si="150"/>
        <v>0</v>
      </c>
      <c r="BL99" s="11">
        <f t="shared" si="151"/>
        <v>0</v>
      </c>
      <c r="BM99" s="13">
        <f t="shared" si="152"/>
        <v>0</v>
      </c>
      <c r="BN99" s="13">
        <f t="shared" si="153"/>
        <v>0</v>
      </c>
      <c r="BO99" s="11">
        <f t="shared" si="154"/>
        <v>0</v>
      </c>
      <c r="BP99" s="11">
        <f t="shared" si="155"/>
        <v>0</v>
      </c>
      <c r="BQ99" s="13">
        <f t="shared" si="156"/>
        <v>0</v>
      </c>
      <c r="BR99" s="13">
        <f t="shared" si="157"/>
        <v>0</v>
      </c>
      <c r="BS99" s="11">
        <f t="shared" si="158"/>
        <v>0</v>
      </c>
      <c r="BT99" s="11">
        <f t="shared" si="159"/>
        <v>0</v>
      </c>
      <c r="BU99" s="13">
        <f t="shared" si="160"/>
        <v>0</v>
      </c>
      <c r="BV99" s="13">
        <f t="shared" si="161"/>
        <v>0</v>
      </c>
      <c r="BW99" s="11">
        <f t="shared" si="162"/>
        <v>0</v>
      </c>
      <c r="BX99" s="11">
        <f t="shared" si="163"/>
        <v>0</v>
      </c>
      <c r="BY99" s="13">
        <f t="shared" si="164"/>
        <v>0</v>
      </c>
      <c r="BZ99" s="13">
        <f t="shared" si="165"/>
        <v>0</v>
      </c>
      <c r="CA99" s="11">
        <f t="shared" si="166"/>
        <v>0</v>
      </c>
      <c r="CB99" s="11">
        <f t="shared" si="167"/>
        <v>0</v>
      </c>
      <c r="CC99" s="11">
        <f t="shared" si="168"/>
        <v>0</v>
      </c>
      <c r="CD99" s="11">
        <f t="shared" si="169"/>
        <v>0</v>
      </c>
      <c r="CE99" s="11">
        <f t="shared" si="170"/>
        <v>0</v>
      </c>
      <c r="CF99" s="11">
        <f t="shared" si="171"/>
        <v>0</v>
      </c>
      <c r="CG99" s="11">
        <f t="shared" si="172"/>
        <v>0</v>
      </c>
      <c r="CH99" s="11">
        <f t="shared" si="173"/>
        <v>0</v>
      </c>
      <c r="CI99" s="11">
        <f t="shared" si="174"/>
        <v>0</v>
      </c>
      <c r="CJ99" s="11">
        <f t="shared" si="175"/>
        <v>0</v>
      </c>
      <c r="CK99" s="11">
        <f t="shared" si="176"/>
        <v>0</v>
      </c>
      <c r="CL99" s="11">
        <f t="shared" si="177"/>
        <v>0</v>
      </c>
      <c r="CM99" s="11">
        <f t="shared" si="178"/>
        <v>0</v>
      </c>
      <c r="CN99" s="11">
        <f t="shared" si="179"/>
        <v>0</v>
      </c>
      <c r="CO99" s="11">
        <f t="shared" si="180"/>
        <v>0</v>
      </c>
      <c r="CP99" s="11">
        <f t="shared" si="181"/>
        <v>0</v>
      </c>
      <c r="CQ99" s="11">
        <f t="shared" si="182"/>
        <v>3.5714285714285716</v>
      </c>
      <c r="CR99" s="25">
        <f t="shared" si="184"/>
        <v>0</v>
      </c>
    </row>
    <row r="100" spans="1:96" ht="15.6" x14ac:dyDescent="0.3">
      <c r="A100" s="134">
        <v>44637</v>
      </c>
      <c r="B100" s="20" t="s">
        <v>89</v>
      </c>
      <c r="C100" s="15">
        <v>10.884353741496598</v>
      </c>
      <c r="D100" s="15"/>
      <c r="E100" s="151"/>
      <c r="F100" s="90"/>
      <c r="G100" s="11">
        <f t="shared" si="94"/>
        <v>0</v>
      </c>
      <c r="H100" s="11">
        <f t="shared" si="95"/>
        <v>0</v>
      </c>
      <c r="I100" s="13">
        <f t="shared" si="96"/>
        <v>0</v>
      </c>
      <c r="J100" s="13">
        <f t="shared" si="97"/>
        <v>0</v>
      </c>
      <c r="K100" s="11">
        <f t="shared" si="98"/>
        <v>0</v>
      </c>
      <c r="L100" s="11">
        <f t="shared" si="99"/>
        <v>0</v>
      </c>
      <c r="M100" s="13">
        <f t="shared" si="100"/>
        <v>0</v>
      </c>
      <c r="N100" s="13">
        <f t="shared" si="101"/>
        <v>0</v>
      </c>
      <c r="O100" s="11">
        <f t="shared" si="102"/>
        <v>0</v>
      </c>
      <c r="P100" s="11">
        <f t="shared" si="103"/>
        <v>0</v>
      </c>
      <c r="Q100" s="13">
        <f t="shared" si="104"/>
        <v>0</v>
      </c>
      <c r="R100" s="13">
        <f t="shared" si="105"/>
        <v>0</v>
      </c>
      <c r="S100" s="11">
        <f t="shared" si="106"/>
        <v>0</v>
      </c>
      <c r="T100" s="11">
        <f t="shared" si="107"/>
        <v>0</v>
      </c>
      <c r="U100" s="13">
        <f t="shared" si="108"/>
        <v>0</v>
      </c>
      <c r="V100" s="13">
        <f t="shared" si="109"/>
        <v>0</v>
      </c>
      <c r="W100" s="11">
        <f t="shared" si="110"/>
        <v>0</v>
      </c>
      <c r="X100" s="11">
        <f t="shared" si="111"/>
        <v>0</v>
      </c>
      <c r="Y100" s="13">
        <f t="shared" si="112"/>
        <v>0</v>
      </c>
      <c r="Z100" s="13">
        <f t="shared" si="113"/>
        <v>0</v>
      </c>
      <c r="AA100" s="11">
        <f t="shared" si="114"/>
        <v>0</v>
      </c>
      <c r="AB100" s="11">
        <f t="shared" si="115"/>
        <v>0</v>
      </c>
      <c r="AC100" s="13">
        <f t="shared" si="116"/>
        <v>0</v>
      </c>
      <c r="AD100" s="13">
        <f t="shared" si="117"/>
        <v>0</v>
      </c>
      <c r="AE100" s="11">
        <f t="shared" si="118"/>
        <v>0</v>
      </c>
      <c r="AF100" s="11">
        <f t="shared" si="119"/>
        <v>0</v>
      </c>
      <c r="AG100" s="13">
        <f t="shared" si="120"/>
        <v>0</v>
      </c>
      <c r="AH100" s="13">
        <f t="shared" si="121"/>
        <v>0</v>
      </c>
      <c r="AI100" s="11">
        <f t="shared" si="122"/>
        <v>0</v>
      </c>
      <c r="AJ100" s="11">
        <f t="shared" si="123"/>
        <v>0</v>
      </c>
      <c r="AK100" s="13">
        <f t="shared" si="124"/>
        <v>0</v>
      </c>
      <c r="AL100" s="13">
        <f t="shared" si="125"/>
        <v>0</v>
      </c>
      <c r="AM100" s="11">
        <f t="shared" si="126"/>
        <v>0</v>
      </c>
      <c r="AN100" s="11">
        <f t="shared" si="127"/>
        <v>0</v>
      </c>
      <c r="AO100" s="13">
        <f t="shared" si="128"/>
        <v>0</v>
      </c>
      <c r="AP100" s="13">
        <f t="shared" si="129"/>
        <v>0</v>
      </c>
      <c r="AQ100" s="13">
        <f t="shared" si="130"/>
        <v>0</v>
      </c>
      <c r="AR100" s="13">
        <f t="shared" si="131"/>
        <v>0</v>
      </c>
      <c r="AS100" s="11">
        <f t="shared" si="132"/>
        <v>0</v>
      </c>
      <c r="AT100" s="11">
        <f t="shared" si="133"/>
        <v>0</v>
      </c>
      <c r="AU100" s="13">
        <f t="shared" si="134"/>
        <v>0</v>
      </c>
      <c r="AV100" s="13">
        <f t="shared" si="135"/>
        <v>0</v>
      </c>
      <c r="AW100" s="11">
        <f t="shared" si="136"/>
        <v>0</v>
      </c>
      <c r="AX100" s="11">
        <f t="shared" si="137"/>
        <v>0</v>
      </c>
      <c r="AY100" s="112">
        <f t="shared" si="138"/>
        <v>10.884353741496598</v>
      </c>
      <c r="AZ100" s="13">
        <f t="shared" si="139"/>
        <v>0</v>
      </c>
      <c r="BA100" s="11">
        <f t="shared" si="140"/>
        <v>0</v>
      </c>
      <c r="BB100" s="11">
        <f t="shared" si="141"/>
        <v>0</v>
      </c>
      <c r="BC100" s="11">
        <f t="shared" si="142"/>
        <v>0</v>
      </c>
      <c r="BD100" s="11">
        <f t="shared" si="143"/>
        <v>0</v>
      </c>
      <c r="BE100" s="13">
        <f t="shared" si="144"/>
        <v>0</v>
      </c>
      <c r="BF100" s="13">
        <f t="shared" si="145"/>
        <v>0</v>
      </c>
      <c r="BG100" s="11">
        <f t="shared" si="146"/>
        <v>0</v>
      </c>
      <c r="BH100" s="11">
        <f t="shared" si="147"/>
        <v>0</v>
      </c>
      <c r="BI100" s="13">
        <f t="shared" si="148"/>
        <v>0</v>
      </c>
      <c r="BJ100" s="13">
        <f t="shared" si="149"/>
        <v>0</v>
      </c>
      <c r="BK100" s="11">
        <f t="shared" si="150"/>
        <v>0</v>
      </c>
      <c r="BL100" s="11">
        <f t="shared" si="151"/>
        <v>0</v>
      </c>
      <c r="BM100" s="13">
        <f t="shared" si="152"/>
        <v>0</v>
      </c>
      <c r="BN100" s="13">
        <f t="shared" si="153"/>
        <v>0</v>
      </c>
      <c r="BO100" s="11">
        <f t="shared" si="154"/>
        <v>0</v>
      </c>
      <c r="BP100" s="11">
        <f t="shared" si="155"/>
        <v>0</v>
      </c>
      <c r="BQ100" s="13">
        <f t="shared" si="156"/>
        <v>0</v>
      </c>
      <c r="BR100" s="13">
        <f t="shared" si="157"/>
        <v>0</v>
      </c>
      <c r="BS100" s="11">
        <f t="shared" si="158"/>
        <v>0</v>
      </c>
      <c r="BT100" s="11">
        <f t="shared" si="159"/>
        <v>0</v>
      </c>
      <c r="BU100" s="13">
        <f t="shared" si="160"/>
        <v>0</v>
      </c>
      <c r="BV100" s="13">
        <f t="shared" si="161"/>
        <v>0</v>
      </c>
      <c r="BW100" s="11">
        <f t="shared" si="162"/>
        <v>0</v>
      </c>
      <c r="BX100" s="11">
        <f t="shared" si="163"/>
        <v>0</v>
      </c>
      <c r="BY100" s="13">
        <f t="shared" si="164"/>
        <v>0</v>
      </c>
      <c r="BZ100" s="13">
        <f t="shared" si="165"/>
        <v>0</v>
      </c>
      <c r="CA100" s="11">
        <f t="shared" si="166"/>
        <v>0</v>
      </c>
      <c r="CB100" s="11">
        <f t="shared" si="167"/>
        <v>0</v>
      </c>
      <c r="CC100" s="11">
        <f t="shared" si="168"/>
        <v>0</v>
      </c>
      <c r="CD100" s="11">
        <f t="shared" si="169"/>
        <v>0</v>
      </c>
      <c r="CE100" s="11">
        <f t="shared" si="170"/>
        <v>0</v>
      </c>
      <c r="CF100" s="11">
        <f t="shared" si="171"/>
        <v>0</v>
      </c>
      <c r="CG100" s="11">
        <f t="shared" si="172"/>
        <v>0</v>
      </c>
      <c r="CH100" s="11">
        <f t="shared" si="173"/>
        <v>0</v>
      </c>
      <c r="CI100" s="11">
        <f t="shared" si="174"/>
        <v>0</v>
      </c>
      <c r="CJ100" s="11">
        <f t="shared" si="175"/>
        <v>0</v>
      </c>
      <c r="CK100" s="11">
        <f t="shared" si="176"/>
        <v>0</v>
      </c>
      <c r="CL100" s="11">
        <f t="shared" si="177"/>
        <v>0</v>
      </c>
      <c r="CM100" s="11">
        <f t="shared" si="178"/>
        <v>0</v>
      </c>
      <c r="CN100" s="11">
        <f t="shared" si="179"/>
        <v>0</v>
      </c>
      <c r="CO100" s="11">
        <f t="shared" si="180"/>
        <v>0</v>
      </c>
      <c r="CP100" s="11">
        <f t="shared" si="181"/>
        <v>0</v>
      </c>
      <c r="CQ100" s="11">
        <f t="shared" si="182"/>
        <v>10.884353741496598</v>
      </c>
      <c r="CR100" s="25">
        <f t="shared" si="184"/>
        <v>0</v>
      </c>
    </row>
    <row r="101" spans="1:96" ht="15.6" x14ac:dyDescent="0.3">
      <c r="A101" s="135"/>
      <c r="B101" s="20" t="s">
        <v>2</v>
      </c>
      <c r="C101" s="15"/>
      <c r="D101" s="15">
        <v>10.884353741496598</v>
      </c>
      <c r="E101" s="152"/>
      <c r="F101" s="90"/>
      <c r="G101" s="11">
        <f t="shared" si="94"/>
        <v>0</v>
      </c>
      <c r="H101" s="11">
        <f t="shared" si="95"/>
        <v>10.884353741496598</v>
      </c>
      <c r="I101" s="13">
        <f t="shared" si="96"/>
        <v>0</v>
      </c>
      <c r="J101" s="13">
        <f t="shared" si="97"/>
        <v>0</v>
      </c>
      <c r="K101" s="11">
        <f t="shared" si="98"/>
        <v>0</v>
      </c>
      <c r="L101" s="11">
        <f t="shared" si="99"/>
        <v>0</v>
      </c>
      <c r="M101" s="13">
        <f t="shared" si="100"/>
        <v>0</v>
      </c>
      <c r="N101" s="13">
        <f t="shared" si="101"/>
        <v>0</v>
      </c>
      <c r="O101" s="11">
        <f t="shared" si="102"/>
        <v>0</v>
      </c>
      <c r="P101" s="11">
        <f t="shared" si="103"/>
        <v>0</v>
      </c>
      <c r="Q101" s="13">
        <f t="shared" si="104"/>
        <v>0</v>
      </c>
      <c r="R101" s="13">
        <f t="shared" si="105"/>
        <v>0</v>
      </c>
      <c r="S101" s="11">
        <f t="shared" si="106"/>
        <v>0</v>
      </c>
      <c r="T101" s="11">
        <f t="shared" si="107"/>
        <v>0</v>
      </c>
      <c r="U101" s="13">
        <f t="shared" si="108"/>
        <v>0</v>
      </c>
      <c r="V101" s="13">
        <f t="shared" si="109"/>
        <v>0</v>
      </c>
      <c r="W101" s="11">
        <f t="shared" si="110"/>
        <v>0</v>
      </c>
      <c r="X101" s="11">
        <f t="shared" si="111"/>
        <v>0</v>
      </c>
      <c r="Y101" s="13">
        <f t="shared" si="112"/>
        <v>0</v>
      </c>
      <c r="Z101" s="13">
        <f t="shared" si="113"/>
        <v>0</v>
      </c>
      <c r="AA101" s="11">
        <f t="shared" si="114"/>
        <v>0</v>
      </c>
      <c r="AB101" s="11">
        <f t="shared" si="115"/>
        <v>0</v>
      </c>
      <c r="AC101" s="13">
        <f t="shared" si="116"/>
        <v>0</v>
      </c>
      <c r="AD101" s="13">
        <f t="shared" si="117"/>
        <v>0</v>
      </c>
      <c r="AE101" s="11">
        <f t="shared" si="118"/>
        <v>0</v>
      </c>
      <c r="AF101" s="11">
        <f t="shared" si="119"/>
        <v>0</v>
      </c>
      <c r="AG101" s="13">
        <f t="shared" si="120"/>
        <v>0</v>
      </c>
      <c r="AH101" s="13">
        <f t="shared" si="121"/>
        <v>0</v>
      </c>
      <c r="AI101" s="11">
        <f t="shared" si="122"/>
        <v>0</v>
      </c>
      <c r="AJ101" s="11">
        <f t="shared" si="123"/>
        <v>0</v>
      </c>
      <c r="AK101" s="13">
        <f t="shared" si="124"/>
        <v>0</v>
      </c>
      <c r="AL101" s="13">
        <f t="shared" si="125"/>
        <v>0</v>
      </c>
      <c r="AM101" s="11">
        <f t="shared" si="126"/>
        <v>0</v>
      </c>
      <c r="AN101" s="11">
        <f t="shared" si="127"/>
        <v>0</v>
      </c>
      <c r="AO101" s="13">
        <f t="shared" si="128"/>
        <v>0</v>
      </c>
      <c r="AP101" s="13">
        <f t="shared" si="129"/>
        <v>0</v>
      </c>
      <c r="AQ101" s="13">
        <f t="shared" si="130"/>
        <v>0</v>
      </c>
      <c r="AR101" s="13">
        <f t="shared" si="131"/>
        <v>0</v>
      </c>
      <c r="AS101" s="11">
        <f t="shared" si="132"/>
        <v>0</v>
      </c>
      <c r="AT101" s="11">
        <f t="shared" si="133"/>
        <v>0</v>
      </c>
      <c r="AU101" s="13">
        <f t="shared" si="134"/>
        <v>0</v>
      </c>
      <c r="AV101" s="13">
        <f t="shared" si="135"/>
        <v>0</v>
      </c>
      <c r="AW101" s="11">
        <f t="shared" si="136"/>
        <v>0</v>
      </c>
      <c r="AX101" s="11">
        <f t="shared" si="137"/>
        <v>0</v>
      </c>
      <c r="AY101" s="13">
        <f t="shared" si="138"/>
        <v>0</v>
      </c>
      <c r="AZ101" s="13">
        <f t="shared" si="139"/>
        <v>0</v>
      </c>
      <c r="BA101" s="11">
        <f t="shared" si="140"/>
        <v>0</v>
      </c>
      <c r="BB101" s="11">
        <f t="shared" si="141"/>
        <v>0</v>
      </c>
      <c r="BC101" s="11">
        <f t="shared" si="142"/>
        <v>0</v>
      </c>
      <c r="BD101" s="11">
        <f t="shared" si="143"/>
        <v>0</v>
      </c>
      <c r="BE101" s="13">
        <f t="shared" si="144"/>
        <v>0</v>
      </c>
      <c r="BF101" s="13">
        <f t="shared" si="145"/>
        <v>0</v>
      </c>
      <c r="BG101" s="11">
        <f t="shared" si="146"/>
        <v>0</v>
      </c>
      <c r="BH101" s="11">
        <f t="shared" si="147"/>
        <v>0</v>
      </c>
      <c r="BI101" s="13">
        <f t="shared" si="148"/>
        <v>0</v>
      </c>
      <c r="BJ101" s="13">
        <f t="shared" si="149"/>
        <v>0</v>
      </c>
      <c r="BK101" s="11">
        <f t="shared" si="150"/>
        <v>0</v>
      </c>
      <c r="BL101" s="11">
        <f t="shared" si="151"/>
        <v>0</v>
      </c>
      <c r="BM101" s="13">
        <f t="shared" si="152"/>
        <v>0</v>
      </c>
      <c r="BN101" s="13">
        <f t="shared" si="153"/>
        <v>0</v>
      </c>
      <c r="BO101" s="11">
        <f t="shared" si="154"/>
        <v>0</v>
      </c>
      <c r="BP101" s="11">
        <f t="shared" si="155"/>
        <v>0</v>
      </c>
      <c r="BQ101" s="13">
        <f t="shared" si="156"/>
        <v>0</v>
      </c>
      <c r="BR101" s="13">
        <f t="shared" si="157"/>
        <v>0</v>
      </c>
      <c r="BS101" s="11">
        <f t="shared" si="158"/>
        <v>0</v>
      </c>
      <c r="BT101" s="11">
        <f t="shared" si="159"/>
        <v>0</v>
      </c>
      <c r="BU101" s="13">
        <f t="shared" si="160"/>
        <v>0</v>
      </c>
      <c r="BV101" s="13">
        <f t="shared" si="161"/>
        <v>0</v>
      </c>
      <c r="BW101" s="11">
        <f t="shared" si="162"/>
        <v>0</v>
      </c>
      <c r="BX101" s="11">
        <f t="shared" si="163"/>
        <v>0</v>
      </c>
      <c r="BY101" s="13">
        <f t="shared" si="164"/>
        <v>0</v>
      </c>
      <c r="BZ101" s="13">
        <f t="shared" si="165"/>
        <v>0</v>
      </c>
      <c r="CA101" s="11">
        <f t="shared" si="166"/>
        <v>0</v>
      </c>
      <c r="CB101" s="11">
        <f t="shared" si="167"/>
        <v>0</v>
      </c>
      <c r="CC101" s="11">
        <f t="shared" si="168"/>
        <v>0</v>
      </c>
      <c r="CD101" s="11">
        <f t="shared" si="169"/>
        <v>0</v>
      </c>
      <c r="CE101" s="11">
        <f t="shared" si="170"/>
        <v>0</v>
      </c>
      <c r="CF101" s="11">
        <f t="shared" si="171"/>
        <v>0</v>
      </c>
      <c r="CG101" s="11">
        <f t="shared" si="172"/>
        <v>0</v>
      </c>
      <c r="CH101" s="11">
        <f t="shared" si="173"/>
        <v>0</v>
      </c>
      <c r="CI101" s="11">
        <f t="shared" si="174"/>
        <v>0</v>
      </c>
      <c r="CJ101" s="11">
        <f t="shared" si="175"/>
        <v>0</v>
      </c>
      <c r="CK101" s="11">
        <f t="shared" si="176"/>
        <v>0</v>
      </c>
      <c r="CL101" s="11">
        <f t="shared" si="177"/>
        <v>0</v>
      </c>
      <c r="CM101" s="11">
        <f t="shared" si="178"/>
        <v>0</v>
      </c>
      <c r="CN101" s="11">
        <f t="shared" si="179"/>
        <v>0</v>
      </c>
      <c r="CO101" s="11">
        <f t="shared" si="180"/>
        <v>0</v>
      </c>
      <c r="CP101" s="11">
        <f t="shared" si="181"/>
        <v>0</v>
      </c>
      <c r="CQ101" s="11">
        <f t="shared" si="182"/>
        <v>10.884353741496598</v>
      </c>
      <c r="CR101" s="25">
        <f t="shared" si="184"/>
        <v>0</v>
      </c>
    </row>
    <row r="102" spans="1:96" ht="15.6" x14ac:dyDescent="0.3">
      <c r="A102" s="134">
        <v>44643</v>
      </c>
      <c r="B102" s="20" t="s">
        <v>35</v>
      </c>
      <c r="C102" s="15">
        <v>30</v>
      </c>
      <c r="D102" s="15"/>
      <c r="E102" s="151"/>
      <c r="F102" s="90"/>
      <c r="G102" s="11">
        <f t="shared" si="94"/>
        <v>0</v>
      </c>
      <c r="H102" s="11">
        <f t="shared" si="95"/>
        <v>0</v>
      </c>
      <c r="I102" s="13">
        <f t="shared" si="96"/>
        <v>0</v>
      </c>
      <c r="J102" s="13">
        <f t="shared" si="97"/>
        <v>0</v>
      </c>
      <c r="K102" s="11">
        <f t="shared" si="98"/>
        <v>0</v>
      </c>
      <c r="L102" s="11">
        <f t="shared" si="99"/>
        <v>0</v>
      </c>
      <c r="M102" s="13">
        <f t="shared" si="100"/>
        <v>0</v>
      </c>
      <c r="N102" s="13">
        <f t="shared" si="101"/>
        <v>0</v>
      </c>
      <c r="O102" s="11">
        <f t="shared" si="102"/>
        <v>0</v>
      </c>
      <c r="P102" s="11">
        <f t="shared" si="103"/>
        <v>0</v>
      </c>
      <c r="Q102" s="13">
        <f t="shared" si="104"/>
        <v>0</v>
      </c>
      <c r="R102" s="13">
        <f t="shared" si="105"/>
        <v>0</v>
      </c>
      <c r="S102" s="11">
        <f t="shared" si="106"/>
        <v>0</v>
      </c>
      <c r="T102" s="11">
        <f t="shared" si="107"/>
        <v>0</v>
      </c>
      <c r="U102" s="13">
        <f t="shared" si="108"/>
        <v>0</v>
      </c>
      <c r="V102" s="13">
        <f t="shared" si="109"/>
        <v>0</v>
      </c>
      <c r="W102" s="11">
        <f t="shared" si="110"/>
        <v>0</v>
      </c>
      <c r="X102" s="11">
        <f t="shared" si="111"/>
        <v>0</v>
      </c>
      <c r="Y102" s="13">
        <f t="shared" si="112"/>
        <v>0</v>
      </c>
      <c r="Z102" s="13">
        <f t="shared" si="113"/>
        <v>0</v>
      </c>
      <c r="AA102" s="11">
        <f t="shared" si="114"/>
        <v>0</v>
      </c>
      <c r="AB102" s="11">
        <f t="shared" si="115"/>
        <v>0</v>
      </c>
      <c r="AC102" s="13">
        <f t="shared" si="116"/>
        <v>0</v>
      </c>
      <c r="AD102" s="13">
        <f t="shared" si="117"/>
        <v>0</v>
      </c>
      <c r="AE102" s="11">
        <f t="shared" si="118"/>
        <v>0</v>
      </c>
      <c r="AF102" s="11">
        <f t="shared" si="119"/>
        <v>0</v>
      </c>
      <c r="AG102" s="13">
        <f t="shared" si="120"/>
        <v>0</v>
      </c>
      <c r="AH102" s="13">
        <f t="shared" si="121"/>
        <v>0</v>
      </c>
      <c r="AI102" s="11">
        <f t="shared" si="122"/>
        <v>0</v>
      </c>
      <c r="AJ102" s="11">
        <f t="shared" si="123"/>
        <v>0</v>
      </c>
      <c r="AK102" s="112">
        <f t="shared" si="124"/>
        <v>30</v>
      </c>
      <c r="AL102" s="13">
        <f t="shared" si="125"/>
        <v>0</v>
      </c>
      <c r="AM102" s="11">
        <f t="shared" si="126"/>
        <v>0</v>
      </c>
      <c r="AN102" s="11">
        <f t="shared" si="127"/>
        <v>0</v>
      </c>
      <c r="AO102" s="13">
        <f t="shared" si="128"/>
        <v>0</v>
      </c>
      <c r="AP102" s="13">
        <f t="shared" si="129"/>
        <v>0</v>
      </c>
      <c r="AQ102" s="13">
        <f t="shared" si="130"/>
        <v>0</v>
      </c>
      <c r="AR102" s="13">
        <f t="shared" si="131"/>
        <v>0</v>
      </c>
      <c r="AS102" s="11">
        <f t="shared" si="132"/>
        <v>0</v>
      </c>
      <c r="AT102" s="11">
        <f t="shared" si="133"/>
        <v>0</v>
      </c>
      <c r="AU102" s="13">
        <f t="shared" si="134"/>
        <v>0</v>
      </c>
      <c r="AV102" s="13">
        <f t="shared" si="135"/>
        <v>0</v>
      </c>
      <c r="AW102" s="11">
        <f t="shared" si="136"/>
        <v>0</v>
      </c>
      <c r="AX102" s="11">
        <f t="shared" si="137"/>
        <v>0</v>
      </c>
      <c r="AY102" s="13">
        <f t="shared" si="138"/>
        <v>0</v>
      </c>
      <c r="AZ102" s="13">
        <f t="shared" si="139"/>
        <v>0</v>
      </c>
      <c r="BA102" s="11">
        <f t="shared" si="140"/>
        <v>0</v>
      </c>
      <c r="BB102" s="11">
        <f t="shared" si="141"/>
        <v>0</v>
      </c>
      <c r="BC102" s="11">
        <f t="shared" si="142"/>
        <v>0</v>
      </c>
      <c r="BD102" s="11">
        <f t="shared" si="143"/>
        <v>0</v>
      </c>
      <c r="BE102" s="13">
        <f t="shared" si="144"/>
        <v>0</v>
      </c>
      <c r="BF102" s="13">
        <f t="shared" si="145"/>
        <v>0</v>
      </c>
      <c r="BG102" s="11">
        <f t="shared" si="146"/>
        <v>0</v>
      </c>
      <c r="BH102" s="11">
        <f t="shared" si="147"/>
        <v>0</v>
      </c>
      <c r="BI102" s="13">
        <f t="shared" si="148"/>
        <v>0</v>
      </c>
      <c r="BJ102" s="13">
        <f t="shared" si="149"/>
        <v>0</v>
      </c>
      <c r="BK102" s="11">
        <f t="shared" si="150"/>
        <v>0</v>
      </c>
      <c r="BL102" s="11">
        <f t="shared" si="151"/>
        <v>0</v>
      </c>
      <c r="BM102" s="13">
        <f t="shared" si="152"/>
        <v>0</v>
      </c>
      <c r="BN102" s="13">
        <f t="shared" si="153"/>
        <v>0</v>
      </c>
      <c r="BO102" s="11">
        <f t="shared" si="154"/>
        <v>0</v>
      </c>
      <c r="BP102" s="11">
        <f t="shared" si="155"/>
        <v>0</v>
      </c>
      <c r="BQ102" s="13">
        <f t="shared" si="156"/>
        <v>0</v>
      </c>
      <c r="BR102" s="13">
        <f t="shared" si="157"/>
        <v>0</v>
      </c>
      <c r="BS102" s="11">
        <f t="shared" si="158"/>
        <v>0</v>
      </c>
      <c r="BT102" s="11">
        <f t="shared" si="159"/>
        <v>0</v>
      </c>
      <c r="BU102" s="13">
        <f t="shared" si="160"/>
        <v>0</v>
      </c>
      <c r="BV102" s="13">
        <f t="shared" si="161"/>
        <v>0</v>
      </c>
      <c r="BW102" s="11">
        <f t="shared" si="162"/>
        <v>0</v>
      </c>
      <c r="BX102" s="11">
        <f t="shared" si="163"/>
        <v>0</v>
      </c>
      <c r="BY102" s="13">
        <f t="shared" si="164"/>
        <v>0</v>
      </c>
      <c r="BZ102" s="13">
        <f t="shared" si="165"/>
        <v>0</v>
      </c>
      <c r="CA102" s="11">
        <f t="shared" si="166"/>
        <v>0</v>
      </c>
      <c r="CB102" s="11">
        <f t="shared" si="167"/>
        <v>0</v>
      </c>
      <c r="CC102" s="11">
        <f t="shared" si="168"/>
        <v>0</v>
      </c>
      <c r="CD102" s="11">
        <f t="shared" si="169"/>
        <v>0</v>
      </c>
      <c r="CE102" s="11">
        <f t="shared" si="170"/>
        <v>0</v>
      </c>
      <c r="CF102" s="11">
        <f t="shared" si="171"/>
        <v>0</v>
      </c>
      <c r="CG102" s="11">
        <f t="shared" si="172"/>
        <v>0</v>
      </c>
      <c r="CH102" s="11">
        <f t="shared" si="173"/>
        <v>0</v>
      </c>
      <c r="CI102" s="11">
        <f t="shared" si="174"/>
        <v>0</v>
      </c>
      <c r="CJ102" s="11">
        <f t="shared" si="175"/>
        <v>0</v>
      </c>
      <c r="CK102" s="11">
        <f t="shared" si="176"/>
        <v>0</v>
      </c>
      <c r="CL102" s="11">
        <f t="shared" si="177"/>
        <v>0</v>
      </c>
      <c r="CM102" s="11">
        <f t="shared" si="178"/>
        <v>0</v>
      </c>
      <c r="CN102" s="11">
        <f t="shared" si="179"/>
        <v>0</v>
      </c>
      <c r="CO102" s="11">
        <f t="shared" si="180"/>
        <v>0</v>
      </c>
      <c r="CP102" s="11">
        <f t="shared" si="181"/>
        <v>0</v>
      </c>
      <c r="CQ102" s="11">
        <f t="shared" ref="CQ102:CQ104" si="185">SUM(G102:CP102)</f>
        <v>30</v>
      </c>
      <c r="CR102" s="25">
        <f t="shared" si="184"/>
        <v>0</v>
      </c>
    </row>
    <row r="103" spans="1:96" ht="15.6" x14ac:dyDescent="0.3">
      <c r="A103" s="135"/>
      <c r="B103" s="20" t="s">
        <v>2</v>
      </c>
      <c r="C103" s="15"/>
      <c r="D103" s="15">
        <v>30</v>
      </c>
      <c r="E103" s="152"/>
      <c r="F103" s="90"/>
      <c r="G103" s="11">
        <f t="shared" si="94"/>
        <v>0</v>
      </c>
      <c r="H103" s="11">
        <f t="shared" si="95"/>
        <v>30</v>
      </c>
      <c r="I103" s="13">
        <f t="shared" si="96"/>
        <v>0</v>
      </c>
      <c r="J103" s="13">
        <f t="shared" si="97"/>
        <v>0</v>
      </c>
      <c r="K103" s="11">
        <f t="shared" si="98"/>
        <v>0</v>
      </c>
      <c r="L103" s="11">
        <f t="shared" si="99"/>
        <v>0</v>
      </c>
      <c r="M103" s="13">
        <f t="shared" si="100"/>
        <v>0</v>
      </c>
      <c r="N103" s="13">
        <f t="shared" si="101"/>
        <v>0</v>
      </c>
      <c r="O103" s="11">
        <f t="shared" si="102"/>
        <v>0</v>
      </c>
      <c r="P103" s="11">
        <f t="shared" si="103"/>
        <v>0</v>
      </c>
      <c r="Q103" s="13">
        <f t="shared" si="104"/>
        <v>0</v>
      </c>
      <c r="R103" s="13">
        <f t="shared" si="105"/>
        <v>0</v>
      </c>
      <c r="S103" s="11">
        <f t="shared" si="106"/>
        <v>0</v>
      </c>
      <c r="T103" s="11">
        <f t="shared" si="107"/>
        <v>0</v>
      </c>
      <c r="U103" s="13">
        <f t="shared" si="108"/>
        <v>0</v>
      </c>
      <c r="V103" s="13">
        <f t="shared" si="109"/>
        <v>0</v>
      </c>
      <c r="W103" s="11">
        <f t="shared" si="110"/>
        <v>0</v>
      </c>
      <c r="X103" s="11">
        <f t="shared" si="111"/>
        <v>0</v>
      </c>
      <c r="Y103" s="13">
        <f t="shared" si="112"/>
        <v>0</v>
      </c>
      <c r="Z103" s="13">
        <f t="shared" si="113"/>
        <v>0</v>
      </c>
      <c r="AA103" s="11">
        <f t="shared" si="114"/>
        <v>0</v>
      </c>
      <c r="AB103" s="11">
        <f t="shared" si="115"/>
        <v>0</v>
      </c>
      <c r="AC103" s="13">
        <f t="shared" si="116"/>
        <v>0</v>
      </c>
      <c r="AD103" s="13">
        <f t="shared" si="117"/>
        <v>0</v>
      </c>
      <c r="AE103" s="11">
        <f t="shared" si="118"/>
        <v>0</v>
      </c>
      <c r="AF103" s="11">
        <f t="shared" si="119"/>
        <v>0</v>
      </c>
      <c r="AG103" s="13">
        <f t="shared" si="120"/>
        <v>0</v>
      </c>
      <c r="AH103" s="13">
        <f t="shared" si="121"/>
        <v>0</v>
      </c>
      <c r="AI103" s="11">
        <f t="shared" si="122"/>
        <v>0</v>
      </c>
      <c r="AJ103" s="11">
        <f t="shared" si="123"/>
        <v>0</v>
      </c>
      <c r="AK103" s="13">
        <f t="shared" si="124"/>
        <v>0</v>
      </c>
      <c r="AL103" s="13">
        <f t="shared" si="125"/>
        <v>0</v>
      </c>
      <c r="AM103" s="11">
        <f t="shared" si="126"/>
        <v>0</v>
      </c>
      <c r="AN103" s="11">
        <f t="shared" si="127"/>
        <v>0</v>
      </c>
      <c r="AO103" s="13">
        <f t="shared" si="128"/>
        <v>0</v>
      </c>
      <c r="AP103" s="13">
        <f t="shared" si="129"/>
        <v>0</v>
      </c>
      <c r="AQ103" s="13">
        <f t="shared" si="130"/>
        <v>0</v>
      </c>
      <c r="AR103" s="13">
        <f t="shared" si="131"/>
        <v>0</v>
      </c>
      <c r="AS103" s="11">
        <f t="shared" si="132"/>
        <v>0</v>
      </c>
      <c r="AT103" s="11">
        <f t="shared" si="133"/>
        <v>0</v>
      </c>
      <c r="AU103" s="13">
        <f t="shared" si="134"/>
        <v>0</v>
      </c>
      <c r="AV103" s="13">
        <f t="shared" si="135"/>
        <v>0</v>
      </c>
      <c r="AW103" s="11">
        <f t="shared" si="136"/>
        <v>0</v>
      </c>
      <c r="AX103" s="11">
        <f t="shared" si="137"/>
        <v>0</v>
      </c>
      <c r="AY103" s="13">
        <f t="shared" si="138"/>
        <v>0</v>
      </c>
      <c r="AZ103" s="13">
        <f t="shared" si="139"/>
        <v>0</v>
      </c>
      <c r="BA103" s="11">
        <f t="shared" si="140"/>
        <v>0</v>
      </c>
      <c r="BB103" s="11">
        <f t="shared" si="141"/>
        <v>0</v>
      </c>
      <c r="BC103" s="11">
        <f t="shared" si="142"/>
        <v>0</v>
      </c>
      <c r="BD103" s="11">
        <f t="shared" si="143"/>
        <v>0</v>
      </c>
      <c r="BE103" s="13">
        <f t="shared" si="144"/>
        <v>0</v>
      </c>
      <c r="BF103" s="13">
        <f t="shared" si="145"/>
        <v>0</v>
      </c>
      <c r="BG103" s="11">
        <f t="shared" si="146"/>
        <v>0</v>
      </c>
      <c r="BH103" s="11">
        <f t="shared" si="147"/>
        <v>0</v>
      </c>
      <c r="BI103" s="13">
        <f t="shared" si="148"/>
        <v>0</v>
      </c>
      <c r="BJ103" s="13">
        <f t="shared" si="149"/>
        <v>0</v>
      </c>
      <c r="BK103" s="11">
        <f t="shared" si="150"/>
        <v>0</v>
      </c>
      <c r="BL103" s="11">
        <f t="shared" si="151"/>
        <v>0</v>
      </c>
      <c r="BM103" s="13">
        <f t="shared" si="152"/>
        <v>0</v>
      </c>
      <c r="BN103" s="13">
        <f t="shared" si="153"/>
        <v>0</v>
      </c>
      <c r="BO103" s="11">
        <f t="shared" si="154"/>
        <v>0</v>
      </c>
      <c r="BP103" s="11">
        <f t="shared" si="155"/>
        <v>0</v>
      </c>
      <c r="BQ103" s="13">
        <f t="shared" si="156"/>
        <v>0</v>
      </c>
      <c r="BR103" s="13">
        <f t="shared" si="157"/>
        <v>0</v>
      </c>
      <c r="BS103" s="11">
        <f t="shared" si="158"/>
        <v>0</v>
      </c>
      <c r="BT103" s="11">
        <f t="shared" si="159"/>
        <v>0</v>
      </c>
      <c r="BU103" s="13">
        <f t="shared" si="160"/>
        <v>0</v>
      </c>
      <c r="BV103" s="13">
        <f t="shared" si="161"/>
        <v>0</v>
      </c>
      <c r="BW103" s="11">
        <f t="shared" si="162"/>
        <v>0</v>
      </c>
      <c r="BX103" s="11">
        <f t="shared" si="163"/>
        <v>0</v>
      </c>
      <c r="BY103" s="13">
        <f t="shared" si="164"/>
        <v>0</v>
      </c>
      <c r="BZ103" s="13">
        <f t="shared" si="165"/>
        <v>0</v>
      </c>
      <c r="CA103" s="11">
        <f t="shared" si="166"/>
        <v>0</v>
      </c>
      <c r="CB103" s="11">
        <f t="shared" si="167"/>
        <v>0</v>
      </c>
      <c r="CC103" s="11">
        <f t="shared" si="168"/>
        <v>0</v>
      </c>
      <c r="CD103" s="11">
        <f t="shared" si="169"/>
        <v>0</v>
      </c>
      <c r="CE103" s="11">
        <f t="shared" si="170"/>
        <v>0</v>
      </c>
      <c r="CF103" s="11">
        <f t="shared" si="171"/>
        <v>0</v>
      </c>
      <c r="CG103" s="11">
        <f t="shared" si="172"/>
        <v>0</v>
      </c>
      <c r="CH103" s="11">
        <f t="shared" si="173"/>
        <v>0</v>
      </c>
      <c r="CI103" s="11">
        <f t="shared" si="174"/>
        <v>0</v>
      </c>
      <c r="CJ103" s="11">
        <f t="shared" si="175"/>
        <v>0</v>
      </c>
      <c r="CK103" s="11">
        <f t="shared" si="176"/>
        <v>0</v>
      </c>
      <c r="CL103" s="11">
        <f t="shared" si="177"/>
        <v>0</v>
      </c>
      <c r="CM103" s="11">
        <f t="shared" si="178"/>
        <v>0</v>
      </c>
      <c r="CN103" s="11">
        <f t="shared" si="179"/>
        <v>0</v>
      </c>
      <c r="CO103" s="11">
        <f t="shared" si="180"/>
        <v>0</v>
      </c>
      <c r="CP103" s="11">
        <f t="shared" si="181"/>
        <v>0</v>
      </c>
      <c r="CQ103" s="11">
        <f t="shared" si="185"/>
        <v>30</v>
      </c>
      <c r="CR103" s="25">
        <f t="shared" si="184"/>
        <v>0</v>
      </c>
    </row>
    <row r="104" spans="1:96" ht="15.6" x14ac:dyDescent="0.3">
      <c r="A104" s="147">
        <v>44647</v>
      </c>
      <c r="B104" s="19" t="s">
        <v>90</v>
      </c>
      <c r="C104" s="16">
        <v>106</v>
      </c>
      <c r="D104" s="16"/>
      <c r="E104" s="132"/>
      <c r="F104" s="90"/>
      <c r="G104" s="11">
        <f t="shared" si="94"/>
        <v>0</v>
      </c>
      <c r="H104" s="11">
        <f t="shared" si="95"/>
        <v>0</v>
      </c>
      <c r="I104" s="13">
        <f t="shared" si="96"/>
        <v>0</v>
      </c>
      <c r="J104" s="13">
        <f t="shared" si="97"/>
        <v>0</v>
      </c>
      <c r="K104" s="11">
        <f t="shared" si="98"/>
        <v>0</v>
      </c>
      <c r="L104" s="11">
        <f t="shared" si="99"/>
        <v>0</v>
      </c>
      <c r="M104" s="13">
        <f t="shared" si="100"/>
        <v>0</v>
      </c>
      <c r="N104" s="13">
        <f t="shared" si="101"/>
        <v>0</v>
      </c>
      <c r="O104" s="11">
        <f t="shared" si="102"/>
        <v>0</v>
      </c>
      <c r="P104" s="11">
        <f t="shared" si="103"/>
        <v>0</v>
      </c>
      <c r="Q104" s="13">
        <f t="shared" si="104"/>
        <v>0</v>
      </c>
      <c r="R104" s="13">
        <f t="shared" si="105"/>
        <v>0</v>
      </c>
      <c r="S104" s="11">
        <f t="shared" si="106"/>
        <v>0</v>
      </c>
      <c r="T104" s="11">
        <f t="shared" si="107"/>
        <v>0</v>
      </c>
      <c r="U104" s="13">
        <f t="shared" si="108"/>
        <v>0</v>
      </c>
      <c r="V104" s="13">
        <f t="shared" si="109"/>
        <v>0</v>
      </c>
      <c r="W104" s="11">
        <f t="shared" si="110"/>
        <v>0</v>
      </c>
      <c r="X104" s="11">
        <f t="shared" si="111"/>
        <v>0</v>
      </c>
      <c r="Y104" s="13">
        <f t="shared" si="112"/>
        <v>0</v>
      </c>
      <c r="Z104" s="13">
        <f t="shared" si="113"/>
        <v>0</v>
      </c>
      <c r="AA104" s="11">
        <f t="shared" si="114"/>
        <v>0</v>
      </c>
      <c r="AB104" s="11">
        <f t="shared" si="115"/>
        <v>0</v>
      </c>
      <c r="AC104" s="13">
        <f t="shared" si="116"/>
        <v>0</v>
      </c>
      <c r="AD104" s="13">
        <f t="shared" si="117"/>
        <v>0</v>
      </c>
      <c r="AE104" s="11">
        <f t="shared" si="118"/>
        <v>0</v>
      </c>
      <c r="AF104" s="11">
        <f t="shared" si="119"/>
        <v>0</v>
      </c>
      <c r="AG104" s="13">
        <f t="shared" si="120"/>
        <v>0</v>
      </c>
      <c r="AH104" s="13">
        <f t="shared" si="121"/>
        <v>0</v>
      </c>
      <c r="AI104" s="11">
        <f t="shared" si="122"/>
        <v>0</v>
      </c>
      <c r="AJ104" s="11">
        <f t="shared" si="123"/>
        <v>0</v>
      </c>
      <c r="AK104" s="13">
        <f t="shared" si="124"/>
        <v>0</v>
      </c>
      <c r="AL104" s="13">
        <f t="shared" si="125"/>
        <v>0</v>
      </c>
      <c r="AM104" s="11">
        <f t="shared" si="126"/>
        <v>0</v>
      </c>
      <c r="AN104" s="11">
        <f t="shared" si="127"/>
        <v>0</v>
      </c>
      <c r="AO104" s="13">
        <f t="shared" si="128"/>
        <v>0</v>
      </c>
      <c r="AP104" s="13">
        <f t="shared" si="129"/>
        <v>0</v>
      </c>
      <c r="AQ104" s="13">
        <f t="shared" si="130"/>
        <v>0</v>
      </c>
      <c r="AR104" s="13">
        <f t="shared" si="131"/>
        <v>0</v>
      </c>
      <c r="AS104" s="11">
        <f t="shared" si="132"/>
        <v>0</v>
      </c>
      <c r="AT104" s="11">
        <f t="shared" si="133"/>
        <v>0</v>
      </c>
      <c r="AU104" s="13">
        <f t="shared" si="134"/>
        <v>0</v>
      </c>
      <c r="AV104" s="13">
        <f t="shared" si="135"/>
        <v>0</v>
      </c>
      <c r="AW104" s="11">
        <f t="shared" si="136"/>
        <v>0</v>
      </c>
      <c r="AX104" s="11">
        <f t="shared" si="137"/>
        <v>0</v>
      </c>
      <c r="AY104" s="13">
        <f t="shared" si="138"/>
        <v>0</v>
      </c>
      <c r="AZ104" s="13">
        <f t="shared" si="139"/>
        <v>0</v>
      </c>
      <c r="BA104" s="112">
        <f t="shared" si="140"/>
        <v>106</v>
      </c>
      <c r="BB104" s="11">
        <f t="shared" si="141"/>
        <v>0</v>
      </c>
      <c r="BC104" s="11">
        <f t="shared" si="142"/>
        <v>0</v>
      </c>
      <c r="BD104" s="11">
        <f t="shared" si="143"/>
        <v>0</v>
      </c>
      <c r="BE104" s="13">
        <f t="shared" si="144"/>
        <v>0</v>
      </c>
      <c r="BF104" s="13">
        <f t="shared" si="145"/>
        <v>0</v>
      </c>
      <c r="BG104" s="11">
        <f t="shared" si="146"/>
        <v>0</v>
      </c>
      <c r="BH104" s="11">
        <f t="shared" si="147"/>
        <v>0</v>
      </c>
      <c r="BI104" s="13">
        <f t="shared" si="148"/>
        <v>0</v>
      </c>
      <c r="BJ104" s="13">
        <f t="shared" si="149"/>
        <v>0</v>
      </c>
      <c r="BK104" s="11">
        <f t="shared" si="150"/>
        <v>0</v>
      </c>
      <c r="BL104" s="11">
        <f t="shared" si="151"/>
        <v>0</v>
      </c>
      <c r="BM104" s="13">
        <f t="shared" si="152"/>
        <v>0</v>
      </c>
      <c r="BN104" s="13">
        <f t="shared" si="153"/>
        <v>0</v>
      </c>
      <c r="BO104" s="11">
        <f t="shared" si="154"/>
        <v>0</v>
      </c>
      <c r="BP104" s="11">
        <f t="shared" si="155"/>
        <v>0</v>
      </c>
      <c r="BQ104" s="13">
        <f t="shared" si="156"/>
        <v>0</v>
      </c>
      <c r="BR104" s="13">
        <f t="shared" si="157"/>
        <v>0</v>
      </c>
      <c r="BS104" s="11">
        <f t="shared" si="158"/>
        <v>0</v>
      </c>
      <c r="BT104" s="11">
        <f t="shared" si="159"/>
        <v>0</v>
      </c>
      <c r="BU104" s="13">
        <f t="shared" si="160"/>
        <v>0</v>
      </c>
      <c r="BV104" s="13">
        <f t="shared" si="161"/>
        <v>0</v>
      </c>
      <c r="BW104" s="11">
        <f t="shared" si="162"/>
        <v>0</v>
      </c>
      <c r="BX104" s="11">
        <f t="shared" si="163"/>
        <v>0</v>
      </c>
      <c r="BY104" s="13">
        <f t="shared" si="164"/>
        <v>0</v>
      </c>
      <c r="BZ104" s="13">
        <f t="shared" si="165"/>
        <v>0</v>
      </c>
      <c r="CA104" s="11">
        <f t="shared" si="166"/>
        <v>0</v>
      </c>
      <c r="CB104" s="11">
        <f t="shared" si="167"/>
        <v>0</v>
      </c>
      <c r="CC104" s="11">
        <f t="shared" si="168"/>
        <v>0</v>
      </c>
      <c r="CD104" s="11">
        <f t="shared" si="169"/>
        <v>0</v>
      </c>
      <c r="CE104" s="11">
        <f t="shared" si="170"/>
        <v>0</v>
      </c>
      <c r="CF104" s="11">
        <f t="shared" si="171"/>
        <v>0</v>
      </c>
      <c r="CG104" s="11">
        <f t="shared" si="172"/>
        <v>0</v>
      </c>
      <c r="CH104" s="11">
        <f t="shared" si="173"/>
        <v>0</v>
      </c>
      <c r="CI104" s="11">
        <f t="shared" si="174"/>
        <v>0</v>
      </c>
      <c r="CJ104" s="11">
        <f t="shared" si="175"/>
        <v>0</v>
      </c>
      <c r="CK104" s="11">
        <f t="shared" si="176"/>
        <v>0</v>
      </c>
      <c r="CL104" s="11">
        <f t="shared" si="177"/>
        <v>0</v>
      </c>
      <c r="CM104" s="11">
        <f t="shared" si="178"/>
        <v>0</v>
      </c>
      <c r="CN104" s="11">
        <f t="shared" si="179"/>
        <v>0</v>
      </c>
      <c r="CO104" s="11">
        <f t="shared" si="180"/>
        <v>0</v>
      </c>
      <c r="CP104" s="11">
        <f t="shared" si="181"/>
        <v>0</v>
      </c>
      <c r="CQ104" s="11">
        <f t="shared" si="185"/>
        <v>106</v>
      </c>
      <c r="CR104" s="25">
        <f t="shared" si="184"/>
        <v>0</v>
      </c>
    </row>
    <row r="105" spans="1:96" ht="15.6" x14ac:dyDescent="0.3">
      <c r="A105" s="148"/>
      <c r="B105" s="19" t="s">
        <v>2</v>
      </c>
      <c r="C105" s="16"/>
      <c r="D105" s="16">
        <v>106</v>
      </c>
      <c r="E105" s="133"/>
      <c r="F105" s="90"/>
      <c r="G105" s="11">
        <f t="shared" si="94"/>
        <v>0</v>
      </c>
      <c r="H105" s="11">
        <f t="shared" si="95"/>
        <v>106</v>
      </c>
      <c r="I105" s="13">
        <f t="shared" si="96"/>
        <v>0</v>
      </c>
      <c r="J105" s="13">
        <f t="shared" si="97"/>
        <v>0</v>
      </c>
      <c r="K105" s="11">
        <f t="shared" si="98"/>
        <v>0</v>
      </c>
      <c r="L105" s="11">
        <f t="shared" si="99"/>
        <v>0</v>
      </c>
      <c r="M105" s="13">
        <f t="shared" si="100"/>
        <v>0</v>
      </c>
      <c r="N105" s="13">
        <f t="shared" si="101"/>
        <v>0</v>
      </c>
      <c r="O105" s="11">
        <f t="shared" si="102"/>
        <v>0</v>
      </c>
      <c r="P105" s="11">
        <f t="shared" si="103"/>
        <v>0</v>
      </c>
      <c r="Q105" s="13">
        <f t="shared" si="104"/>
        <v>0</v>
      </c>
      <c r="R105" s="13">
        <f t="shared" si="105"/>
        <v>0</v>
      </c>
      <c r="S105" s="11">
        <f t="shared" si="106"/>
        <v>0</v>
      </c>
      <c r="T105" s="11">
        <f t="shared" si="107"/>
        <v>0</v>
      </c>
      <c r="U105" s="13">
        <f t="shared" si="108"/>
        <v>0</v>
      </c>
      <c r="V105" s="13">
        <f t="shared" si="109"/>
        <v>0</v>
      </c>
      <c r="W105" s="11">
        <f t="shared" si="110"/>
        <v>0</v>
      </c>
      <c r="X105" s="11">
        <f t="shared" si="111"/>
        <v>0</v>
      </c>
      <c r="Y105" s="13">
        <f t="shared" si="112"/>
        <v>0</v>
      </c>
      <c r="Z105" s="13">
        <f t="shared" si="113"/>
        <v>0</v>
      </c>
      <c r="AA105" s="11">
        <f t="shared" si="114"/>
        <v>0</v>
      </c>
      <c r="AB105" s="11">
        <f t="shared" si="115"/>
        <v>0</v>
      </c>
      <c r="AC105" s="13">
        <f t="shared" si="116"/>
        <v>0</v>
      </c>
      <c r="AD105" s="13">
        <f t="shared" si="117"/>
        <v>0</v>
      </c>
      <c r="AE105" s="11">
        <f t="shared" si="118"/>
        <v>0</v>
      </c>
      <c r="AF105" s="11">
        <f t="shared" si="119"/>
        <v>0</v>
      </c>
      <c r="AG105" s="13">
        <f t="shared" si="120"/>
        <v>0</v>
      </c>
      <c r="AH105" s="13">
        <f t="shared" si="121"/>
        <v>0</v>
      </c>
      <c r="AI105" s="11">
        <f t="shared" si="122"/>
        <v>0</v>
      </c>
      <c r="AJ105" s="11">
        <f t="shared" si="123"/>
        <v>0</v>
      </c>
      <c r="AK105" s="13">
        <f t="shared" si="124"/>
        <v>0</v>
      </c>
      <c r="AL105" s="13">
        <f t="shared" si="125"/>
        <v>0</v>
      </c>
      <c r="AM105" s="11">
        <f t="shared" si="126"/>
        <v>0</v>
      </c>
      <c r="AN105" s="11">
        <f t="shared" si="127"/>
        <v>0</v>
      </c>
      <c r="AO105" s="13">
        <f t="shared" si="128"/>
        <v>0</v>
      </c>
      <c r="AP105" s="13">
        <f t="shared" si="129"/>
        <v>0</v>
      </c>
      <c r="AQ105" s="13">
        <f t="shared" si="130"/>
        <v>0</v>
      </c>
      <c r="AR105" s="13">
        <f t="shared" si="131"/>
        <v>0</v>
      </c>
      <c r="AS105" s="11">
        <f t="shared" si="132"/>
        <v>0</v>
      </c>
      <c r="AT105" s="11">
        <f t="shared" si="133"/>
        <v>0</v>
      </c>
      <c r="AU105" s="13">
        <f t="shared" si="134"/>
        <v>0</v>
      </c>
      <c r="AV105" s="13">
        <f t="shared" si="135"/>
        <v>0</v>
      </c>
      <c r="AW105" s="11">
        <f t="shared" si="136"/>
        <v>0</v>
      </c>
      <c r="AX105" s="11">
        <f t="shared" si="137"/>
        <v>0</v>
      </c>
      <c r="AY105" s="13">
        <f t="shared" si="138"/>
        <v>0</v>
      </c>
      <c r="AZ105" s="13">
        <f t="shared" si="139"/>
        <v>0</v>
      </c>
      <c r="BA105" s="11">
        <f t="shared" si="140"/>
        <v>0</v>
      </c>
      <c r="BB105" s="11">
        <f t="shared" si="141"/>
        <v>0</v>
      </c>
      <c r="BC105" s="11">
        <f t="shared" si="142"/>
        <v>0</v>
      </c>
      <c r="BD105" s="11">
        <f t="shared" si="143"/>
        <v>0</v>
      </c>
      <c r="BE105" s="13">
        <f t="shared" si="144"/>
        <v>0</v>
      </c>
      <c r="BF105" s="13">
        <f t="shared" si="145"/>
        <v>0</v>
      </c>
      <c r="BG105" s="11">
        <f t="shared" si="146"/>
        <v>0</v>
      </c>
      <c r="BH105" s="11">
        <f t="shared" si="147"/>
        <v>0</v>
      </c>
      <c r="BI105" s="13">
        <f t="shared" si="148"/>
        <v>0</v>
      </c>
      <c r="BJ105" s="13">
        <f t="shared" si="149"/>
        <v>0</v>
      </c>
      <c r="BK105" s="11">
        <f t="shared" si="150"/>
        <v>0</v>
      </c>
      <c r="BL105" s="11">
        <f t="shared" si="151"/>
        <v>0</v>
      </c>
      <c r="BM105" s="13">
        <f t="shared" si="152"/>
        <v>0</v>
      </c>
      <c r="BN105" s="13">
        <f t="shared" si="153"/>
        <v>0</v>
      </c>
      <c r="BO105" s="11">
        <f t="shared" si="154"/>
        <v>0</v>
      </c>
      <c r="BP105" s="11">
        <f t="shared" si="155"/>
        <v>0</v>
      </c>
      <c r="BQ105" s="13">
        <f t="shared" si="156"/>
        <v>0</v>
      </c>
      <c r="BR105" s="13">
        <f t="shared" si="157"/>
        <v>0</v>
      </c>
      <c r="BS105" s="11">
        <f t="shared" si="158"/>
        <v>0</v>
      </c>
      <c r="BT105" s="11">
        <f t="shared" si="159"/>
        <v>0</v>
      </c>
      <c r="BU105" s="13">
        <f t="shared" si="160"/>
        <v>0</v>
      </c>
      <c r="BV105" s="13">
        <f t="shared" si="161"/>
        <v>0</v>
      </c>
      <c r="BW105" s="11">
        <f t="shared" si="162"/>
        <v>0</v>
      </c>
      <c r="BX105" s="11">
        <f t="shared" si="163"/>
        <v>0</v>
      </c>
      <c r="BY105" s="13">
        <f t="shared" si="164"/>
        <v>0</v>
      </c>
      <c r="BZ105" s="13">
        <f t="shared" si="165"/>
        <v>0</v>
      </c>
      <c r="CA105" s="11">
        <f t="shared" si="166"/>
        <v>0</v>
      </c>
      <c r="CB105" s="11">
        <f t="shared" si="167"/>
        <v>0</v>
      </c>
      <c r="CC105" s="11">
        <f t="shared" si="168"/>
        <v>0</v>
      </c>
      <c r="CD105" s="11">
        <f t="shared" si="169"/>
        <v>0</v>
      </c>
      <c r="CE105" s="11">
        <f t="shared" si="170"/>
        <v>0</v>
      </c>
      <c r="CF105" s="11">
        <f t="shared" si="171"/>
        <v>0</v>
      </c>
      <c r="CG105" s="11">
        <f t="shared" si="172"/>
        <v>0</v>
      </c>
      <c r="CH105" s="11">
        <f t="shared" si="173"/>
        <v>0</v>
      </c>
      <c r="CI105" s="11">
        <f t="shared" si="174"/>
        <v>0</v>
      </c>
      <c r="CJ105" s="11">
        <f t="shared" si="175"/>
        <v>0</v>
      </c>
      <c r="CK105" s="11">
        <f t="shared" si="176"/>
        <v>0</v>
      </c>
      <c r="CL105" s="11">
        <f t="shared" si="177"/>
        <v>0</v>
      </c>
      <c r="CM105" s="11">
        <f t="shared" si="178"/>
        <v>0</v>
      </c>
      <c r="CN105" s="11">
        <f t="shared" si="179"/>
        <v>0</v>
      </c>
      <c r="CO105" s="11">
        <f t="shared" si="180"/>
        <v>0</v>
      </c>
      <c r="CP105" s="11">
        <f t="shared" si="181"/>
        <v>0</v>
      </c>
      <c r="CQ105" s="11">
        <f t="shared" ref="CQ105:CQ126" si="186">SUM(G105:CP105)</f>
        <v>106</v>
      </c>
      <c r="CR105" s="25">
        <f t="shared" si="184"/>
        <v>0</v>
      </c>
    </row>
    <row r="106" spans="1:96" ht="15.6" x14ac:dyDescent="0.3">
      <c r="A106" s="134">
        <v>44648</v>
      </c>
      <c r="B106" s="20" t="s">
        <v>29</v>
      </c>
      <c r="C106" s="15">
        <v>23.129251700680271</v>
      </c>
      <c r="D106" s="15"/>
      <c r="E106" s="151"/>
      <c r="F106" s="90"/>
      <c r="G106" s="11">
        <f t="shared" si="94"/>
        <v>0</v>
      </c>
      <c r="H106" s="11">
        <f t="shared" si="95"/>
        <v>0</v>
      </c>
      <c r="I106" s="13">
        <f t="shared" si="96"/>
        <v>0</v>
      </c>
      <c r="J106" s="13">
        <f t="shared" si="97"/>
        <v>0</v>
      </c>
      <c r="K106" s="11">
        <f t="shared" si="98"/>
        <v>0</v>
      </c>
      <c r="L106" s="11">
        <f t="shared" si="99"/>
        <v>0</v>
      </c>
      <c r="M106" s="13">
        <f t="shared" si="100"/>
        <v>0</v>
      </c>
      <c r="N106" s="13">
        <f t="shared" si="101"/>
        <v>0</v>
      </c>
      <c r="O106" s="11">
        <f t="shared" si="102"/>
        <v>0</v>
      </c>
      <c r="P106" s="11">
        <f t="shared" si="103"/>
        <v>0</v>
      </c>
      <c r="Q106" s="13">
        <f t="shared" si="104"/>
        <v>0</v>
      </c>
      <c r="R106" s="13">
        <f t="shared" si="105"/>
        <v>0</v>
      </c>
      <c r="S106" s="11">
        <f t="shared" si="106"/>
        <v>0</v>
      </c>
      <c r="T106" s="11">
        <f t="shared" si="107"/>
        <v>0</v>
      </c>
      <c r="U106" s="13">
        <f t="shared" si="108"/>
        <v>0</v>
      </c>
      <c r="V106" s="13">
        <f t="shared" si="109"/>
        <v>0</v>
      </c>
      <c r="W106" s="112">
        <f t="shared" si="110"/>
        <v>23.129251700680271</v>
      </c>
      <c r="X106" s="11">
        <f t="shared" si="111"/>
        <v>0</v>
      </c>
      <c r="Y106" s="13">
        <f t="shared" si="112"/>
        <v>0</v>
      </c>
      <c r="Z106" s="13">
        <f t="shared" si="113"/>
        <v>0</v>
      </c>
      <c r="AA106" s="11">
        <f t="shared" si="114"/>
        <v>0</v>
      </c>
      <c r="AB106" s="11">
        <f t="shared" si="115"/>
        <v>0</v>
      </c>
      <c r="AC106" s="13">
        <f t="shared" si="116"/>
        <v>0</v>
      </c>
      <c r="AD106" s="13">
        <f t="shared" si="117"/>
        <v>0</v>
      </c>
      <c r="AE106" s="11">
        <f t="shared" si="118"/>
        <v>0</v>
      </c>
      <c r="AF106" s="11">
        <f t="shared" si="119"/>
        <v>0</v>
      </c>
      <c r="AG106" s="13">
        <f t="shared" si="120"/>
        <v>0</v>
      </c>
      <c r="AH106" s="13">
        <f t="shared" si="121"/>
        <v>0</v>
      </c>
      <c r="AI106" s="11">
        <f t="shared" si="122"/>
        <v>0</v>
      </c>
      <c r="AJ106" s="11">
        <f t="shared" si="123"/>
        <v>0</v>
      </c>
      <c r="AK106" s="13">
        <f t="shared" si="124"/>
        <v>0</v>
      </c>
      <c r="AL106" s="13">
        <f t="shared" si="125"/>
        <v>0</v>
      </c>
      <c r="AM106" s="11">
        <f t="shared" si="126"/>
        <v>0</v>
      </c>
      <c r="AN106" s="11">
        <f t="shared" si="127"/>
        <v>0</v>
      </c>
      <c r="AO106" s="13">
        <f t="shared" si="128"/>
        <v>0</v>
      </c>
      <c r="AP106" s="13">
        <f t="shared" si="129"/>
        <v>0</v>
      </c>
      <c r="AQ106" s="13">
        <f t="shared" si="130"/>
        <v>0</v>
      </c>
      <c r="AR106" s="13">
        <f t="shared" si="131"/>
        <v>0</v>
      </c>
      <c r="AS106" s="11">
        <f t="shared" si="132"/>
        <v>0</v>
      </c>
      <c r="AT106" s="11">
        <f t="shared" si="133"/>
        <v>0</v>
      </c>
      <c r="AU106" s="13">
        <f t="shared" si="134"/>
        <v>0</v>
      </c>
      <c r="AV106" s="13">
        <f t="shared" si="135"/>
        <v>0</v>
      </c>
      <c r="AW106" s="11">
        <f t="shared" si="136"/>
        <v>0</v>
      </c>
      <c r="AX106" s="11">
        <f t="shared" si="137"/>
        <v>0</v>
      </c>
      <c r="AY106" s="13">
        <f t="shared" si="138"/>
        <v>0</v>
      </c>
      <c r="AZ106" s="13">
        <f t="shared" si="139"/>
        <v>0</v>
      </c>
      <c r="BA106" s="11">
        <f t="shared" si="140"/>
        <v>0</v>
      </c>
      <c r="BB106" s="11">
        <f t="shared" si="141"/>
        <v>0</v>
      </c>
      <c r="BC106" s="11">
        <f t="shared" si="142"/>
        <v>0</v>
      </c>
      <c r="BD106" s="11">
        <f t="shared" si="143"/>
        <v>0</v>
      </c>
      <c r="BE106" s="13">
        <f t="shared" si="144"/>
        <v>0</v>
      </c>
      <c r="BF106" s="13">
        <f t="shared" si="145"/>
        <v>0</v>
      </c>
      <c r="BG106" s="11">
        <f t="shared" si="146"/>
        <v>0</v>
      </c>
      <c r="BH106" s="11">
        <f t="shared" si="147"/>
        <v>0</v>
      </c>
      <c r="BI106" s="13">
        <f t="shared" si="148"/>
        <v>0</v>
      </c>
      <c r="BJ106" s="13">
        <f t="shared" si="149"/>
        <v>0</v>
      </c>
      <c r="BK106" s="11">
        <f t="shared" si="150"/>
        <v>0</v>
      </c>
      <c r="BL106" s="11">
        <f t="shared" si="151"/>
        <v>0</v>
      </c>
      <c r="BM106" s="13">
        <f t="shared" si="152"/>
        <v>0</v>
      </c>
      <c r="BN106" s="13">
        <f t="shared" si="153"/>
        <v>0</v>
      </c>
      <c r="BO106" s="11">
        <f t="shared" si="154"/>
        <v>0</v>
      </c>
      <c r="BP106" s="11">
        <f t="shared" si="155"/>
        <v>0</v>
      </c>
      <c r="BQ106" s="13">
        <f t="shared" si="156"/>
        <v>0</v>
      </c>
      <c r="BR106" s="13">
        <f t="shared" si="157"/>
        <v>0</v>
      </c>
      <c r="BS106" s="11">
        <f t="shared" si="158"/>
        <v>0</v>
      </c>
      <c r="BT106" s="11">
        <f t="shared" si="159"/>
        <v>0</v>
      </c>
      <c r="BU106" s="13">
        <f t="shared" si="160"/>
        <v>0</v>
      </c>
      <c r="BV106" s="13">
        <f t="shared" si="161"/>
        <v>0</v>
      </c>
      <c r="BW106" s="11">
        <f t="shared" si="162"/>
        <v>0</v>
      </c>
      <c r="BX106" s="11">
        <f t="shared" si="163"/>
        <v>0</v>
      </c>
      <c r="BY106" s="13">
        <f t="shared" si="164"/>
        <v>0</v>
      </c>
      <c r="BZ106" s="13">
        <f t="shared" si="165"/>
        <v>0</v>
      </c>
      <c r="CA106" s="11">
        <f t="shared" si="166"/>
        <v>0</v>
      </c>
      <c r="CB106" s="11">
        <f t="shared" si="167"/>
        <v>0</v>
      </c>
      <c r="CC106" s="11">
        <f t="shared" si="168"/>
        <v>0</v>
      </c>
      <c r="CD106" s="11">
        <f t="shared" si="169"/>
        <v>0</v>
      </c>
      <c r="CE106" s="11">
        <f t="shared" si="170"/>
        <v>0</v>
      </c>
      <c r="CF106" s="11">
        <f t="shared" si="171"/>
        <v>0</v>
      </c>
      <c r="CG106" s="11">
        <f t="shared" si="172"/>
        <v>0</v>
      </c>
      <c r="CH106" s="11">
        <f t="shared" si="173"/>
        <v>0</v>
      </c>
      <c r="CI106" s="11">
        <f t="shared" si="174"/>
        <v>0</v>
      </c>
      <c r="CJ106" s="11">
        <f t="shared" si="175"/>
        <v>0</v>
      </c>
      <c r="CK106" s="11">
        <f t="shared" si="176"/>
        <v>0</v>
      </c>
      <c r="CL106" s="11">
        <f t="shared" si="177"/>
        <v>0</v>
      </c>
      <c r="CM106" s="11">
        <f t="shared" si="178"/>
        <v>0</v>
      </c>
      <c r="CN106" s="11">
        <f t="shared" si="179"/>
        <v>0</v>
      </c>
      <c r="CO106" s="11">
        <f t="shared" si="180"/>
        <v>0</v>
      </c>
      <c r="CP106" s="11">
        <f t="shared" si="181"/>
        <v>0</v>
      </c>
      <c r="CQ106" s="11">
        <f t="shared" si="186"/>
        <v>23.129251700680271</v>
      </c>
      <c r="CR106" s="25">
        <f t="shared" si="184"/>
        <v>0</v>
      </c>
    </row>
    <row r="107" spans="1:96" ht="15.6" x14ac:dyDescent="0.3">
      <c r="A107" s="135"/>
      <c r="B107" s="20" t="s">
        <v>2</v>
      </c>
      <c r="C107" s="15"/>
      <c r="D107" s="15">
        <v>23.129251700680271</v>
      </c>
      <c r="E107" s="152"/>
      <c r="F107" s="90"/>
      <c r="G107" s="11">
        <f t="shared" si="94"/>
        <v>0</v>
      </c>
      <c r="H107" s="11">
        <f t="shared" si="95"/>
        <v>23.129251700680271</v>
      </c>
      <c r="I107" s="13">
        <f t="shared" si="96"/>
        <v>0</v>
      </c>
      <c r="J107" s="13">
        <f t="shared" si="97"/>
        <v>0</v>
      </c>
      <c r="K107" s="11">
        <f t="shared" si="98"/>
        <v>0</v>
      </c>
      <c r="L107" s="11">
        <f t="shared" si="99"/>
        <v>0</v>
      </c>
      <c r="M107" s="13">
        <f t="shared" si="100"/>
        <v>0</v>
      </c>
      <c r="N107" s="13">
        <f t="shared" si="101"/>
        <v>0</v>
      </c>
      <c r="O107" s="11">
        <f t="shared" si="102"/>
        <v>0</v>
      </c>
      <c r="P107" s="11">
        <f t="shared" si="103"/>
        <v>0</v>
      </c>
      <c r="Q107" s="13">
        <f t="shared" si="104"/>
        <v>0</v>
      </c>
      <c r="R107" s="13">
        <f t="shared" si="105"/>
        <v>0</v>
      </c>
      <c r="S107" s="11">
        <f t="shared" si="106"/>
        <v>0</v>
      </c>
      <c r="T107" s="11">
        <f t="shared" si="107"/>
        <v>0</v>
      </c>
      <c r="U107" s="13">
        <f t="shared" si="108"/>
        <v>0</v>
      </c>
      <c r="V107" s="13">
        <f t="shared" si="109"/>
        <v>0</v>
      </c>
      <c r="W107" s="11">
        <f t="shared" si="110"/>
        <v>0</v>
      </c>
      <c r="X107" s="11">
        <f t="shared" si="111"/>
        <v>0</v>
      </c>
      <c r="Y107" s="13">
        <f t="shared" si="112"/>
        <v>0</v>
      </c>
      <c r="Z107" s="13">
        <f t="shared" si="113"/>
        <v>0</v>
      </c>
      <c r="AA107" s="11">
        <f t="shared" si="114"/>
        <v>0</v>
      </c>
      <c r="AB107" s="11">
        <f t="shared" si="115"/>
        <v>0</v>
      </c>
      <c r="AC107" s="13">
        <f t="shared" si="116"/>
        <v>0</v>
      </c>
      <c r="AD107" s="13">
        <f t="shared" si="117"/>
        <v>0</v>
      </c>
      <c r="AE107" s="11">
        <f t="shared" si="118"/>
        <v>0</v>
      </c>
      <c r="AF107" s="11">
        <f t="shared" si="119"/>
        <v>0</v>
      </c>
      <c r="AG107" s="13">
        <f t="shared" si="120"/>
        <v>0</v>
      </c>
      <c r="AH107" s="13">
        <f t="shared" si="121"/>
        <v>0</v>
      </c>
      <c r="AI107" s="11">
        <f t="shared" si="122"/>
        <v>0</v>
      </c>
      <c r="AJ107" s="11">
        <f t="shared" si="123"/>
        <v>0</v>
      </c>
      <c r="AK107" s="13">
        <f t="shared" si="124"/>
        <v>0</v>
      </c>
      <c r="AL107" s="13">
        <f t="shared" si="125"/>
        <v>0</v>
      </c>
      <c r="AM107" s="11">
        <f t="shared" si="126"/>
        <v>0</v>
      </c>
      <c r="AN107" s="11">
        <f t="shared" si="127"/>
        <v>0</v>
      </c>
      <c r="AO107" s="13">
        <f t="shared" si="128"/>
        <v>0</v>
      </c>
      <c r="AP107" s="13">
        <f t="shared" si="129"/>
        <v>0</v>
      </c>
      <c r="AQ107" s="13">
        <f t="shared" si="130"/>
        <v>0</v>
      </c>
      <c r="AR107" s="13">
        <f t="shared" si="131"/>
        <v>0</v>
      </c>
      <c r="AS107" s="11">
        <f t="shared" si="132"/>
        <v>0</v>
      </c>
      <c r="AT107" s="11">
        <f t="shared" si="133"/>
        <v>0</v>
      </c>
      <c r="AU107" s="13">
        <f t="shared" si="134"/>
        <v>0</v>
      </c>
      <c r="AV107" s="13">
        <f t="shared" si="135"/>
        <v>0</v>
      </c>
      <c r="AW107" s="11">
        <f t="shared" si="136"/>
        <v>0</v>
      </c>
      <c r="AX107" s="11">
        <f t="shared" si="137"/>
        <v>0</v>
      </c>
      <c r="AY107" s="13">
        <f t="shared" si="138"/>
        <v>0</v>
      </c>
      <c r="AZ107" s="13">
        <f t="shared" si="139"/>
        <v>0</v>
      </c>
      <c r="BA107" s="11">
        <f t="shared" si="140"/>
        <v>0</v>
      </c>
      <c r="BB107" s="11">
        <f t="shared" si="141"/>
        <v>0</v>
      </c>
      <c r="BC107" s="11">
        <f t="shared" si="142"/>
        <v>0</v>
      </c>
      <c r="BD107" s="11">
        <f t="shared" si="143"/>
        <v>0</v>
      </c>
      <c r="BE107" s="13">
        <f t="shared" si="144"/>
        <v>0</v>
      </c>
      <c r="BF107" s="13">
        <f t="shared" si="145"/>
        <v>0</v>
      </c>
      <c r="BG107" s="11">
        <f t="shared" si="146"/>
        <v>0</v>
      </c>
      <c r="BH107" s="11">
        <f t="shared" si="147"/>
        <v>0</v>
      </c>
      <c r="BI107" s="13">
        <f t="shared" si="148"/>
        <v>0</v>
      </c>
      <c r="BJ107" s="13">
        <f t="shared" si="149"/>
        <v>0</v>
      </c>
      <c r="BK107" s="11">
        <f t="shared" si="150"/>
        <v>0</v>
      </c>
      <c r="BL107" s="11">
        <f t="shared" si="151"/>
        <v>0</v>
      </c>
      <c r="BM107" s="13">
        <f t="shared" si="152"/>
        <v>0</v>
      </c>
      <c r="BN107" s="13">
        <f t="shared" si="153"/>
        <v>0</v>
      </c>
      <c r="BO107" s="11">
        <f t="shared" si="154"/>
        <v>0</v>
      </c>
      <c r="BP107" s="11">
        <f t="shared" si="155"/>
        <v>0</v>
      </c>
      <c r="BQ107" s="13">
        <f t="shared" si="156"/>
        <v>0</v>
      </c>
      <c r="BR107" s="13">
        <f t="shared" si="157"/>
        <v>0</v>
      </c>
      <c r="BS107" s="11">
        <f t="shared" si="158"/>
        <v>0</v>
      </c>
      <c r="BT107" s="11">
        <f t="shared" si="159"/>
        <v>0</v>
      </c>
      <c r="BU107" s="13">
        <f t="shared" si="160"/>
        <v>0</v>
      </c>
      <c r="BV107" s="13">
        <f t="shared" si="161"/>
        <v>0</v>
      </c>
      <c r="BW107" s="11">
        <f t="shared" si="162"/>
        <v>0</v>
      </c>
      <c r="BX107" s="11">
        <f t="shared" si="163"/>
        <v>0</v>
      </c>
      <c r="BY107" s="13">
        <f t="shared" si="164"/>
        <v>0</v>
      </c>
      <c r="BZ107" s="13">
        <f t="shared" si="165"/>
        <v>0</v>
      </c>
      <c r="CA107" s="11">
        <f t="shared" si="166"/>
        <v>0</v>
      </c>
      <c r="CB107" s="11">
        <f t="shared" si="167"/>
        <v>0</v>
      </c>
      <c r="CC107" s="11">
        <f t="shared" si="168"/>
        <v>0</v>
      </c>
      <c r="CD107" s="11">
        <f t="shared" si="169"/>
        <v>0</v>
      </c>
      <c r="CE107" s="11">
        <f t="shared" si="170"/>
        <v>0</v>
      </c>
      <c r="CF107" s="11">
        <f t="shared" si="171"/>
        <v>0</v>
      </c>
      <c r="CG107" s="11">
        <f t="shared" si="172"/>
        <v>0</v>
      </c>
      <c r="CH107" s="11">
        <f t="shared" si="173"/>
        <v>0</v>
      </c>
      <c r="CI107" s="11">
        <f t="shared" si="174"/>
        <v>0</v>
      </c>
      <c r="CJ107" s="11">
        <f t="shared" si="175"/>
        <v>0</v>
      </c>
      <c r="CK107" s="11">
        <f t="shared" si="176"/>
        <v>0</v>
      </c>
      <c r="CL107" s="11">
        <f t="shared" si="177"/>
        <v>0</v>
      </c>
      <c r="CM107" s="11">
        <f t="shared" si="178"/>
        <v>0</v>
      </c>
      <c r="CN107" s="11">
        <f t="shared" si="179"/>
        <v>0</v>
      </c>
      <c r="CO107" s="11">
        <f t="shared" si="180"/>
        <v>0</v>
      </c>
      <c r="CP107" s="11">
        <f t="shared" si="181"/>
        <v>0</v>
      </c>
      <c r="CQ107" s="11">
        <f t="shared" si="186"/>
        <v>23.129251700680271</v>
      </c>
      <c r="CR107" s="25">
        <f t="shared" si="184"/>
        <v>0</v>
      </c>
    </row>
    <row r="108" spans="1:96" ht="15.6" x14ac:dyDescent="0.3">
      <c r="A108" s="147">
        <v>44648</v>
      </c>
      <c r="B108" s="19" t="s">
        <v>37</v>
      </c>
      <c r="C108" s="16">
        <v>5000</v>
      </c>
      <c r="D108" s="16"/>
      <c r="E108" s="149"/>
      <c r="F108" s="90"/>
      <c r="G108" s="11">
        <f t="shared" si="94"/>
        <v>0</v>
      </c>
      <c r="H108" s="11">
        <f t="shared" si="95"/>
        <v>0</v>
      </c>
      <c r="I108" s="13">
        <f t="shared" si="96"/>
        <v>0</v>
      </c>
      <c r="J108" s="13">
        <f t="shared" si="97"/>
        <v>0</v>
      </c>
      <c r="K108" s="11">
        <f t="shared" si="98"/>
        <v>0</v>
      </c>
      <c r="L108" s="11">
        <f t="shared" si="99"/>
        <v>0</v>
      </c>
      <c r="M108" s="13">
        <f t="shared" si="100"/>
        <v>0</v>
      </c>
      <c r="N108" s="13">
        <f t="shared" si="101"/>
        <v>0</v>
      </c>
      <c r="O108" s="11">
        <f t="shared" si="102"/>
        <v>0</v>
      </c>
      <c r="P108" s="11">
        <f t="shared" si="103"/>
        <v>0</v>
      </c>
      <c r="Q108" s="13">
        <f t="shared" si="104"/>
        <v>0</v>
      </c>
      <c r="R108" s="13">
        <f t="shared" si="105"/>
        <v>0</v>
      </c>
      <c r="S108" s="11">
        <f t="shared" si="106"/>
        <v>0</v>
      </c>
      <c r="T108" s="11">
        <f t="shared" si="107"/>
        <v>0</v>
      </c>
      <c r="U108" s="13">
        <f t="shared" si="108"/>
        <v>0</v>
      </c>
      <c r="V108" s="13">
        <f t="shared" si="109"/>
        <v>0</v>
      </c>
      <c r="W108" s="11">
        <f t="shared" si="110"/>
        <v>0</v>
      </c>
      <c r="X108" s="11">
        <f t="shared" si="111"/>
        <v>0</v>
      </c>
      <c r="Y108" s="13">
        <f t="shared" si="112"/>
        <v>0</v>
      </c>
      <c r="Z108" s="13">
        <f t="shared" si="113"/>
        <v>0</v>
      </c>
      <c r="AA108" s="11">
        <f t="shared" si="114"/>
        <v>0</v>
      </c>
      <c r="AB108" s="11">
        <f t="shared" si="115"/>
        <v>0</v>
      </c>
      <c r="AC108" s="13">
        <f t="shared" si="116"/>
        <v>0</v>
      </c>
      <c r="AD108" s="13">
        <f t="shared" si="117"/>
        <v>0</v>
      </c>
      <c r="AE108" s="11">
        <f t="shared" si="118"/>
        <v>0</v>
      </c>
      <c r="AF108" s="11">
        <f t="shared" si="119"/>
        <v>0</v>
      </c>
      <c r="AG108" s="13">
        <f t="shared" si="120"/>
        <v>0</v>
      </c>
      <c r="AH108" s="13">
        <f t="shared" si="121"/>
        <v>0</v>
      </c>
      <c r="AI108" s="11">
        <f t="shared" si="122"/>
        <v>0</v>
      </c>
      <c r="AJ108" s="11">
        <f t="shared" si="123"/>
        <v>0</v>
      </c>
      <c r="AK108" s="13">
        <f t="shared" si="124"/>
        <v>0</v>
      </c>
      <c r="AL108" s="13">
        <f t="shared" si="125"/>
        <v>0</v>
      </c>
      <c r="AM108" s="11">
        <f t="shared" si="126"/>
        <v>0</v>
      </c>
      <c r="AN108" s="11">
        <f t="shared" si="127"/>
        <v>0</v>
      </c>
      <c r="AO108" s="13">
        <f t="shared" si="128"/>
        <v>0</v>
      </c>
      <c r="AP108" s="13">
        <f t="shared" si="129"/>
        <v>0</v>
      </c>
      <c r="AQ108" s="112">
        <f t="shared" si="130"/>
        <v>5000</v>
      </c>
      <c r="AR108" s="13">
        <f t="shared" si="131"/>
        <v>0</v>
      </c>
      <c r="AS108" s="11">
        <f t="shared" si="132"/>
        <v>0</v>
      </c>
      <c r="AT108" s="11">
        <f t="shared" si="133"/>
        <v>0</v>
      </c>
      <c r="AU108" s="13">
        <f t="shared" si="134"/>
        <v>0</v>
      </c>
      <c r="AV108" s="13">
        <f t="shared" si="135"/>
        <v>0</v>
      </c>
      <c r="AW108" s="11">
        <f t="shared" si="136"/>
        <v>0</v>
      </c>
      <c r="AX108" s="11">
        <f t="shared" si="137"/>
        <v>0</v>
      </c>
      <c r="AY108" s="13">
        <f t="shared" si="138"/>
        <v>0</v>
      </c>
      <c r="AZ108" s="13">
        <f t="shared" si="139"/>
        <v>0</v>
      </c>
      <c r="BA108" s="11">
        <f t="shared" si="140"/>
        <v>0</v>
      </c>
      <c r="BB108" s="11">
        <f t="shared" si="141"/>
        <v>0</v>
      </c>
      <c r="BC108" s="11">
        <f t="shared" si="142"/>
        <v>0</v>
      </c>
      <c r="BD108" s="11">
        <f t="shared" si="143"/>
        <v>0</v>
      </c>
      <c r="BE108" s="13">
        <f t="shared" si="144"/>
        <v>0</v>
      </c>
      <c r="BF108" s="13">
        <f t="shared" si="145"/>
        <v>0</v>
      </c>
      <c r="BG108" s="11">
        <f t="shared" si="146"/>
        <v>0</v>
      </c>
      <c r="BH108" s="11">
        <f t="shared" si="147"/>
        <v>0</v>
      </c>
      <c r="BI108" s="13">
        <f t="shared" si="148"/>
        <v>0</v>
      </c>
      <c r="BJ108" s="13">
        <f t="shared" si="149"/>
        <v>0</v>
      </c>
      <c r="BK108" s="11">
        <f t="shared" si="150"/>
        <v>0</v>
      </c>
      <c r="BL108" s="11">
        <f t="shared" si="151"/>
        <v>0</v>
      </c>
      <c r="BM108" s="13">
        <f t="shared" si="152"/>
        <v>0</v>
      </c>
      <c r="BN108" s="13">
        <f t="shared" si="153"/>
        <v>0</v>
      </c>
      <c r="BO108" s="11">
        <f t="shared" si="154"/>
        <v>0</v>
      </c>
      <c r="BP108" s="11">
        <f t="shared" si="155"/>
        <v>0</v>
      </c>
      <c r="BQ108" s="13">
        <f t="shared" si="156"/>
        <v>0</v>
      </c>
      <c r="BR108" s="13">
        <f t="shared" si="157"/>
        <v>0</v>
      </c>
      <c r="BS108" s="11">
        <f t="shared" si="158"/>
        <v>0</v>
      </c>
      <c r="BT108" s="11">
        <f t="shared" si="159"/>
        <v>0</v>
      </c>
      <c r="BU108" s="13">
        <f t="shared" si="160"/>
        <v>0</v>
      </c>
      <c r="BV108" s="13">
        <f t="shared" si="161"/>
        <v>0</v>
      </c>
      <c r="BW108" s="11">
        <f t="shared" si="162"/>
        <v>0</v>
      </c>
      <c r="BX108" s="11">
        <f t="shared" si="163"/>
        <v>0</v>
      </c>
      <c r="BY108" s="13">
        <f t="shared" si="164"/>
        <v>0</v>
      </c>
      <c r="BZ108" s="13">
        <f t="shared" si="165"/>
        <v>0</v>
      </c>
      <c r="CA108" s="11">
        <f t="shared" si="166"/>
        <v>0</v>
      </c>
      <c r="CB108" s="11">
        <f t="shared" si="167"/>
        <v>0</v>
      </c>
      <c r="CC108" s="11">
        <f t="shared" si="168"/>
        <v>0</v>
      </c>
      <c r="CD108" s="11">
        <f t="shared" si="169"/>
        <v>0</v>
      </c>
      <c r="CE108" s="11">
        <f t="shared" si="170"/>
        <v>0</v>
      </c>
      <c r="CF108" s="11">
        <f t="shared" si="171"/>
        <v>0</v>
      </c>
      <c r="CG108" s="11">
        <f t="shared" si="172"/>
        <v>0</v>
      </c>
      <c r="CH108" s="11">
        <f t="shared" si="173"/>
        <v>0</v>
      </c>
      <c r="CI108" s="11">
        <f t="shared" si="174"/>
        <v>0</v>
      </c>
      <c r="CJ108" s="11">
        <f t="shared" si="175"/>
        <v>0</v>
      </c>
      <c r="CK108" s="11">
        <f t="shared" si="176"/>
        <v>0</v>
      </c>
      <c r="CL108" s="11">
        <f t="shared" si="177"/>
        <v>0</v>
      </c>
      <c r="CM108" s="11">
        <f t="shared" si="178"/>
        <v>0</v>
      </c>
      <c r="CN108" s="11">
        <f t="shared" si="179"/>
        <v>0</v>
      </c>
      <c r="CO108" s="11">
        <f t="shared" si="180"/>
        <v>0</v>
      </c>
      <c r="CP108" s="11">
        <f t="shared" si="181"/>
        <v>0</v>
      </c>
      <c r="CQ108" s="11">
        <f t="shared" si="186"/>
        <v>5000</v>
      </c>
      <c r="CR108" s="25">
        <f t="shared" si="184"/>
        <v>0</v>
      </c>
    </row>
    <row r="109" spans="1:96" ht="15.6" x14ac:dyDescent="0.3">
      <c r="A109" s="148"/>
      <c r="B109" s="19" t="s">
        <v>2</v>
      </c>
      <c r="C109" s="16"/>
      <c r="D109" s="16">
        <v>5000</v>
      </c>
      <c r="E109" s="150"/>
      <c r="F109" s="90"/>
      <c r="G109" s="11">
        <f t="shared" si="94"/>
        <v>0</v>
      </c>
      <c r="H109" s="11">
        <f t="shared" si="95"/>
        <v>5000</v>
      </c>
      <c r="I109" s="13">
        <f t="shared" si="96"/>
        <v>0</v>
      </c>
      <c r="J109" s="13">
        <f t="shared" si="97"/>
        <v>0</v>
      </c>
      <c r="K109" s="11">
        <f t="shared" si="98"/>
        <v>0</v>
      </c>
      <c r="L109" s="11">
        <f t="shared" si="99"/>
        <v>0</v>
      </c>
      <c r="M109" s="13">
        <f t="shared" si="100"/>
        <v>0</v>
      </c>
      <c r="N109" s="13">
        <f t="shared" si="101"/>
        <v>0</v>
      </c>
      <c r="O109" s="11">
        <f t="shared" si="102"/>
        <v>0</v>
      </c>
      <c r="P109" s="11">
        <f t="shared" si="103"/>
        <v>0</v>
      </c>
      <c r="Q109" s="13">
        <f t="shared" si="104"/>
        <v>0</v>
      </c>
      <c r="R109" s="13">
        <f t="shared" si="105"/>
        <v>0</v>
      </c>
      <c r="S109" s="11">
        <f t="shared" si="106"/>
        <v>0</v>
      </c>
      <c r="T109" s="11">
        <f t="shared" si="107"/>
        <v>0</v>
      </c>
      <c r="U109" s="13">
        <f t="shared" si="108"/>
        <v>0</v>
      </c>
      <c r="V109" s="13">
        <f t="shared" si="109"/>
        <v>0</v>
      </c>
      <c r="W109" s="11">
        <f t="shared" si="110"/>
        <v>0</v>
      </c>
      <c r="X109" s="11">
        <f t="shared" si="111"/>
        <v>0</v>
      </c>
      <c r="Y109" s="13">
        <f t="shared" si="112"/>
        <v>0</v>
      </c>
      <c r="Z109" s="13">
        <f t="shared" si="113"/>
        <v>0</v>
      </c>
      <c r="AA109" s="11">
        <f t="shared" si="114"/>
        <v>0</v>
      </c>
      <c r="AB109" s="11">
        <f t="shared" si="115"/>
        <v>0</v>
      </c>
      <c r="AC109" s="13">
        <f t="shared" si="116"/>
        <v>0</v>
      </c>
      <c r="AD109" s="13">
        <f t="shared" si="117"/>
        <v>0</v>
      </c>
      <c r="AE109" s="11">
        <f t="shared" si="118"/>
        <v>0</v>
      </c>
      <c r="AF109" s="11">
        <f t="shared" si="119"/>
        <v>0</v>
      </c>
      <c r="AG109" s="13">
        <f t="shared" si="120"/>
        <v>0</v>
      </c>
      <c r="AH109" s="13">
        <f t="shared" si="121"/>
        <v>0</v>
      </c>
      <c r="AI109" s="11">
        <f t="shared" si="122"/>
        <v>0</v>
      </c>
      <c r="AJ109" s="11">
        <f t="shared" si="123"/>
        <v>0</v>
      </c>
      <c r="AK109" s="13">
        <f t="shared" si="124"/>
        <v>0</v>
      </c>
      <c r="AL109" s="13">
        <f t="shared" si="125"/>
        <v>0</v>
      </c>
      <c r="AM109" s="11">
        <f t="shared" si="126"/>
        <v>0</v>
      </c>
      <c r="AN109" s="11">
        <f t="shared" si="127"/>
        <v>0</v>
      </c>
      <c r="AO109" s="13">
        <f t="shared" si="128"/>
        <v>0</v>
      </c>
      <c r="AP109" s="13">
        <f t="shared" si="129"/>
        <v>0</v>
      </c>
      <c r="AQ109" s="13">
        <f t="shared" si="130"/>
        <v>0</v>
      </c>
      <c r="AR109" s="13">
        <f t="shared" si="131"/>
        <v>0</v>
      </c>
      <c r="AS109" s="11">
        <f t="shared" si="132"/>
        <v>0</v>
      </c>
      <c r="AT109" s="11">
        <f t="shared" si="133"/>
        <v>0</v>
      </c>
      <c r="AU109" s="13">
        <f t="shared" si="134"/>
        <v>0</v>
      </c>
      <c r="AV109" s="13">
        <f t="shared" si="135"/>
        <v>0</v>
      </c>
      <c r="AW109" s="11">
        <f t="shared" si="136"/>
        <v>0</v>
      </c>
      <c r="AX109" s="11">
        <f t="shared" si="137"/>
        <v>0</v>
      </c>
      <c r="AY109" s="13">
        <f t="shared" si="138"/>
        <v>0</v>
      </c>
      <c r="AZ109" s="13">
        <f t="shared" si="139"/>
        <v>0</v>
      </c>
      <c r="BA109" s="11">
        <f t="shared" si="140"/>
        <v>0</v>
      </c>
      <c r="BB109" s="11">
        <f t="shared" si="141"/>
        <v>0</v>
      </c>
      <c r="BC109" s="11">
        <f t="shared" si="142"/>
        <v>0</v>
      </c>
      <c r="BD109" s="11">
        <f t="shared" si="143"/>
        <v>0</v>
      </c>
      <c r="BE109" s="13">
        <f t="shared" si="144"/>
        <v>0</v>
      </c>
      <c r="BF109" s="13">
        <f t="shared" si="145"/>
        <v>0</v>
      </c>
      <c r="BG109" s="11">
        <f t="shared" si="146"/>
        <v>0</v>
      </c>
      <c r="BH109" s="11">
        <f t="shared" si="147"/>
        <v>0</v>
      </c>
      <c r="BI109" s="13">
        <f t="shared" si="148"/>
        <v>0</v>
      </c>
      <c r="BJ109" s="13">
        <f t="shared" si="149"/>
        <v>0</v>
      </c>
      <c r="BK109" s="11">
        <f t="shared" si="150"/>
        <v>0</v>
      </c>
      <c r="BL109" s="11">
        <f t="shared" si="151"/>
        <v>0</v>
      </c>
      <c r="BM109" s="13">
        <f t="shared" si="152"/>
        <v>0</v>
      </c>
      <c r="BN109" s="13">
        <f t="shared" si="153"/>
        <v>0</v>
      </c>
      <c r="BO109" s="11">
        <f t="shared" si="154"/>
        <v>0</v>
      </c>
      <c r="BP109" s="11">
        <f t="shared" si="155"/>
        <v>0</v>
      </c>
      <c r="BQ109" s="13">
        <f t="shared" si="156"/>
        <v>0</v>
      </c>
      <c r="BR109" s="13">
        <f t="shared" si="157"/>
        <v>0</v>
      </c>
      <c r="BS109" s="11">
        <f t="shared" si="158"/>
        <v>0</v>
      </c>
      <c r="BT109" s="11">
        <f t="shared" si="159"/>
        <v>0</v>
      </c>
      <c r="BU109" s="13">
        <f t="shared" si="160"/>
        <v>0</v>
      </c>
      <c r="BV109" s="13">
        <f t="shared" si="161"/>
        <v>0</v>
      </c>
      <c r="BW109" s="11">
        <f t="shared" si="162"/>
        <v>0</v>
      </c>
      <c r="BX109" s="11">
        <f t="shared" si="163"/>
        <v>0</v>
      </c>
      <c r="BY109" s="13">
        <f t="shared" si="164"/>
        <v>0</v>
      </c>
      <c r="BZ109" s="13">
        <f t="shared" si="165"/>
        <v>0</v>
      </c>
      <c r="CA109" s="11">
        <f t="shared" si="166"/>
        <v>0</v>
      </c>
      <c r="CB109" s="11">
        <f t="shared" si="167"/>
        <v>0</v>
      </c>
      <c r="CC109" s="11">
        <f t="shared" si="168"/>
        <v>0</v>
      </c>
      <c r="CD109" s="11">
        <f t="shared" si="169"/>
        <v>0</v>
      </c>
      <c r="CE109" s="11">
        <f t="shared" si="170"/>
        <v>0</v>
      </c>
      <c r="CF109" s="11">
        <f t="shared" si="171"/>
        <v>0</v>
      </c>
      <c r="CG109" s="11">
        <f t="shared" si="172"/>
        <v>0</v>
      </c>
      <c r="CH109" s="11">
        <f t="shared" si="173"/>
        <v>0</v>
      </c>
      <c r="CI109" s="11">
        <f t="shared" si="174"/>
        <v>0</v>
      </c>
      <c r="CJ109" s="11">
        <f t="shared" si="175"/>
        <v>0</v>
      </c>
      <c r="CK109" s="11">
        <f t="shared" si="176"/>
        <v>0</v>
      </c>
      <c r="CL109" s="11">
        <f t="shared" si="177"/>
        <v>0</v>
      </c>
      <c r="CM109" s="11">
        <f t="shared" si="178"/>
        <v>0</v>
      </c>
      <c r="CN109" s="11">
        <f t="shared" si="179"/>
        <v>0</v>
      </c>
      <c r="CO109" s="11">
        <f t="shared" si="180"/>
        <v>0</v>
      </c>
      <c r="CP109" s="11">
        <f t="shared" si="181"/>
        <v>0</v>
      </c>
      <c r="CQ109" s="11">
        <f t="shared" si="186"/>
        <v>5000</v>
      </c>
      <c r="CR109" s="25">
        <f t="shared" si="184"/>
        <v>0</v>
      </c>
    </row>
    <row r="110" spans="1:96" ht="15.6" x14ac:dyDescent="0.3">
      <c r="A110" s="134">
        <v>44648</v>
      </c>
      <c r="B110" s="20" t="s">
        <v>136</v>
      </c>
      <c r="C110" s="15">
        <v>37.414965986394556</v>
      </c>
      <c r="D110" s="15"/>
      <c r="E110" s="151"/>
      <c r="F110" s="90"/>
      <c r="G110" s="11">
        <f t="shared" si="94"/>
        <v>0</v>
      </c>
      <c r="H110" s="11">
        <f t="shared" si="95"/>
        <v>0</v>
      </c>
      <c r="I110" s="13">
        <f t="shared" si="96"/>
        <v>0</v>
      </c>
      <c r="J110" s="13">
        <f t="shared" si="97"/>
        <v>0</v>
      </c>
      <c r="K110" s="11">
        <f t="shared" si="98"/>
        <v>0</v>
      </c>
      <c r="L110" s="11">
        <f t="shared" si="99"/>
        <v>0</v>
      </c>
      <c r="M110" s="13">
        <f t="shared" si="100"/>
        <v>0</v>
      </c>
      <c r="N110" s="13">
        <f t="shared" si="101"/>
        <v>0</v>
      </c>
      <c r="O110" s="11">
        <f t="shared" si="102"/>
        <v>0</v>
      </c>
      <c r="P110" s="11">
        <f t="shared" si="103"/>
        <v>0</v>
      </c>
      <c r="Q110" s="13">
        <f t="shared" si="104"/>
        <v>0</v>
      </c>
      <c r="R110" s="13">
        <f t="shared" si="105"/>
        <v>0</v>
      </c>
      <c r="S110" s="11">
        <f t="shared" si="106"/>
        <v>0</v>
      </c>
      <c r="T110" s="11">
        <f t="shared" si="107"/>
        <v>0</v>
      </c>
      <c r="U110" s="13">
        <f t="shared" si="108"/>
        <v>0</v>
      </c>
      <c r="V110" s="13">
        <f t="shared" si="109"/>
        <v>0</v>
      </c>
      <c r="W110" s="11">
        <f t="shared" si="110"/>
        <v>0</v>
      </c>
      <c r="X110" s="11">
        <f t="shared" si="111"/>
        <v>0</v>
      </c>
      <c r="Y110" s="112">
        <f t="shared" si="112"/>
        <v>37.414965986394556</v>
      </c>
      <c r="Z110" s="13">
        <f t="shared" si="113"/>
        <v>0</v>
      </c>
      <c r="AA110" s="11">
        <f t="shared" si="114"/>
        <v>0</v>
      </c>
      <c r="AB110" s="11">
        <f t="shared" si="115"/>
        <v>0</v>
      </c>
      <c r="AC110" s="13">
        <f t="shared" si="116"/>
        <v>0</v>
      </c>
      <c r="AD110" s="13">
        <f t="shared" si="117"/>
        <v>0</v>
      </c>
      <c r="AE110" s="11">
        <f t="shared" si="118"/>
        <v>0</v>
      </c>
      <c r="AF110" s="11">
        <f t="shared" si="119"/>
        <v>0</v>
      </c>
      <c r="AG110" s="13">
        <f t="shared" si="120"/>
        <v>0</v>
      </c>
      <c r="AH110" s="13">
        <f t="shared" si="121"/>
        <v>0</v>
      </c>
      <c r="AI110" s="11">
        <f t="shared" si="122"/>
        <v>0</v>
      </c>
      <c r="AJ110" s="11">
        <f t="shared" si="123"/>
        <v>0</v>
      </c>
      <c r="AK110" s="13">
        <f t="shared" si="124"/>
        <v>0</v>
      </c>
      <c r="AL110" s="13">
        <f t="shared" si="125"/>
        <v>0</v>
      </c>
      <c r="AM110" s="11">
        <f t="shared" si="126"/>
        <v>0</v>
      </c>
      <c r="AN110" s="11">
        <f t="shared" si="127"/>
        <v>0</v>
      </c>
      <c r="AO110" s="13">
        <f t="shared" si="128"/>
        <v>0</v>
      </c>
      <c r="AP110" s="13">
        <f t="shared" si="129"/>
        <v>0</v>
      </c>
      <c r="AQ110" s="13">
        <f t="shared" si="130"/>
        <v>0</v>
      </c>
      <c r="AR110" s="13">
        <f t="shared" si="131"/>
        <v>0</v>
      </c>
      <c r="AS110" s="11">
        <f t="shared" si="132"/>
        <v>0</v>
      </c>
      <c r="AT110" s="11">
        <f t="shared" si="133"/>
        <v>0</v>
      </c>
      <c r="AU110" s="13">
        <f t="shared" si="134"/>
        <v>0</v>
      </c>
      <c r="AV110" s="13">
        <f t="shared" si="135"/>
        <v>0</v>
      </c>
      <c r="AW110" s="11">
        <f t="shared" si="136"/>
        <v>0</v>
      </c>
      <c r="AX110" s="11">
        <f t="shared" si="137"/>
        <v>0</v>
      </c>
      <c r="AY110" s="13">
        <f t="shared" si="138"/>
        <v>0</v>
      </c>
      <c r="AZ110" s="13">
        <f t="shared" si="139"/>
        <v>0</v>
      </c>
      <c r="BA110" s="11">
        <f t="shared" si="140"/>
        <v>0</v>
      </c>
      <c r="BB110" s="11">
        <f t="shared" si="141"/>
        <v>0</v>
      </c>
      <c r="BC110" s="11">
        <f t="shared" si="142"/>
        <v>0</v>
      </c>
      <c r="BD110" s="11">
        <f t="shared" si="143"/>
        <v>0</v>
      </c>
      <c r="BE110" s="13">
        <f t="shared" si="144"/>
        <v>0</v>
      </c>
      <c r="BF110" s="13">
        <f t="shared" si="145"/>
        <v>0</v>
      </c>
      <c r="BG110" s="11">
        <f t="shared" si="146"/>
        <v>0</v>
      </c>
      <c r="BH110" s="11">
        <f t="shared" si="147"/>
        <v>0</v>
      </c>
      <c r="BI110" s="13">
        <f t="shared" si="148"/>
        <v>0</v>
      </c>
      <c r="BJ110" s="13">
        <f t="shared" si="149"/>
        <v>0</v>
      </c>
      <c r="BK110" s="11">
        <f t="shared" si="150"/>
        <v>0</v>
      </c>
      <c r="BL110" s="11">
        <f t="shared" si="151"/>
        <v>0</v>
      </c>
      <c r="BM110" s="13">
        <f t="shared" si="152"/>
        <v>0</v>
      </c>
      <c r="BN110" s="13">
        <f t="shared" si="153"/>
        <v>0</v>
      </c>
      <c r="BO110" s="11">
        <f t="shared" si="154"/>
        <v>0</v>
      </c>
      <c r="BP110" s="11">
        <f t="shared" si="155"/>
        <v>0</v>
      </c>
      <c r="BQ110" s="13">
        <f t="shared" si="156"/>
        <v>0</v>
      </c>
      <c r="BR110" s="13">
        <f t="shared" si="157"/>
        <v>0</v>
      </c>
      <c r="BS110" s="11">
        <f t="shared" si="158"/>
        <v>0</v>
      </c>
      <c r="BT110" s="11">
        <f t="shared" si="159"/>
        <v>0</v>
      </c>
      <c r="BU110" s="13">
        <f t="shared" si="160"/>
        <v>0</v>
      </c>
      <c r="BV110" s="13">
        <f t="shared" si="161"/>
        <v>0</v>
      </c>
      <c r="BW110" s="11">
        <f t="shared" si="162"/>
        <v>0</v>
      </c>
      <c r="BX110" s="11">
        <f t="shared" si="163"/>
        <v>0</v>
      </c>
      <c r="BY110" s="13">
        <f t="shared" si="164"/>
        <v>0</v>
      </c>
      <c r="BZ110" s="13">
        <f t="shared" si="165"/>
        <v>0</v>
      </c>
      <c r="CA110" s="11">
        <f t="shared" si="166"/>
        <v>0</v>
      </c>
      <c r="CB110" s="11">
        <f t="shared" si="167"/>
        <v>0</v>
      </c>
      <c r="CC110" s="11">
        <f t="shared" si="168"/>
        <v>0</v>
      </c>
      <c r="CD110" s="11">
        <f t="shared" si="169"/>
        <v>0</v>
      </c>
      <c r="CE110" s="11">
        <f t="shared" si="170"/>
        <v>0</v>
      </c>
      <c r="CF110" s="11">
        <f t="shared" si="171"/>
        <v>0</v>
      </c>
      <c r="CG110" s="11">
        <f t="shared" si="172"/>
        <v>0</v>
      </c>
      <c r="CH110" s="11">
        <f t="shared" si="173"/>
        <v>0</v>
      </c>
      <c r="CI110" s="11">
        <f t="shared" si="174"/>
        <v>0</v>
      </c>
      <c r="CJ110" s="11">
        <f t="shared" si="175"/>
        <v>0</v>
      </c>
      <c r="CK110" s="11">
        <f t="shared" si="176"/>
        <v>0</v>
      </c>
      <c r="CL110" s="11">
        <f t="shared" si="177"/>
        <v>0</v>
      </c>
      <c r="CM110" s="11">
        <f t="shared" si="178"/>
        <v>0</v>
      </c>
      <c r="CN110" s="11">
        <f t="shared" si="179"/>
        <v>0</v>
      </c>
      <c r="CO110" s="11">
        <f t="shared" si="180"/>
        <v>0</v>
      </c>
      <c r="CP110" s="11">
        <f t="shared" si="181"/>
        <v>0</v>
      </c>
      <c r="CQ110" s="11">
        <f t="shared" si="186"/>
        <v>37.414965986394556</v>
      </c>
      <c r="CR110" s="25">
        <f t="shared" si="184"/>
        <v>0</v>
      </c>
    </row>
    <row r="111" spans="1:96" ht="15.6" x14ac:dyDescent="0.3">
      <c r="A111" s="135"/>
      <c r="B111" s="20" t="s">
        <v>2</v>
      </c>
      <c r="C111" s="15"/>
      <c r="D111" s="15">
        <v>37.414965986394556</v>
      </c>
      <c r="E111" s="152"/>
      <c r="F111" s="90"/>
      <c r="G111" s="11">
        <f t="shared" si="94"/>
        <v>0</v>
      </c>
      <c r="H111" s="11">
        <f t="shared" si="95"/>
        <v>37.414965986394556</v>
      </c>
      <c r="I111" s="13">
        <f t="shared" si="96"/>
        <v>0</v>
      </c>
      <c r="J111" s="13">
        <f t="shared" si="97"/>
        <v>0</v>
      </c>
      <c r="K111" s="11">
        <f t="shared" si="98"/>
        <v>0</v>
      </c>
      <c r="L111" s="11">
        <f t="shared" si="99"/>
        <v>0</v>
      </c>
      <c r="M111" s="13">
        <f t="shared" si="100"/>
        <v>0</v>
      </c>
      <c r="N111" s="13">
        <f t="shared" si="101"/>
        <v>0</v>
      </c>
      <c r="O111" s="11">
        <f t="shared" si="102"/>
        <v>0</v>
      </c>
      <c r="P111" s="11">
        <f t="shared" si="103"/>
        <v>0</v>
      </c>
      <c r="Q111" s="13">
        <f t="shared" si="104"/>
        <v>0</v>
      </c>
      <c r="R111" s="13">
        <f t="shared" si="105"/>
        <v>0</v>
      </c>
      <c r="S111" s="11">
        <f t="shared" si="106"/>
        <v>0</v>
      </c>
      <c r="T111" s="11">
        <f t="shared" si="107"/>
        <v>0</v>
      </c>
      <c r="U111" s="13">
        <f t="shared" si="108"/>
        <v>0</v>
      </c>
      <c r="V111" s="13">
        <f t="shared" si="109"/>
        <v>0</v>
      </c>
      <c r="W111" s="11">
        <f t="shared" si="110"/>
        <v>0</v>
      </c>
      <c r="X111" s="11">
        <f t="shared" si="111"/>
        <v>0</v>
      </c>
      <c r="Y111" s="13">
        <f t="shared" si="112"/>
        <v>0</v>
      </c>
      <c r="Z111" s="13">
        <f t="shared" si="113"/>
        <v>0</v>
      </c>
      <c r="AA111" s="11">
        <f t="shared" si="114"/>
        <v>0</v>
      </c>
      <c r="AB111" s="11">
        <f t="shared" si="115"/>
        <v>0</v>
      </c>
      <c r="AC111" s="13">
        <f t="shared" si="116"/>
        <v>0</v>
      </c>
      <c r="AD111" s="13">
        <f t="shared" si="117"/>
        <v>0</v>
      </c>
      <c r="AE111" s="11">
        <f t="shared" si="118"/>
        <v>0</v>
      </c>
      <c r="AF111" s="11">
        <f t="shared" si="119"/>
        <v>0</v>
      </c>
      <c r="AG111" s="13">
        <f t="shared" si="120"/>
        <v>0</v>
      </c>
      <c r="AH111" s="13">
        <f t="shared" si="121"/>
        <v>0</v>
      </c>
      <c r="AI111" s="11">
        <f t="shared" si="122"/>
        <v>0</v>
      </c>
      <c r="AJ111" s="11">
        <f t="shared" si="123"/>
        <v>0</v>
      </c>
      <c r="AK111" s="13">
        <f t="shared" si="124"/>
        <v>0</v>
      </c>
      <c r="AL111" s="13">
        <f t="shared" si="125"/>
        <v>0</v>
      </c>
      <c r="AM111" s="11">
        <f t="shared" si="126"/>
        <v>0</v>
      </c>
      <c r="AN111" s="11">
        <f t="shared" si="127"/>
        <v>0</v>
      </c>
      <c r="AO111" s="13">
        <f t="shared" si="128"/>
        <v>0</v>
      </c>
      <c r="AP111" s="13">
        <f t="shared" si="129"/>
        <v>0</v>
      </c>
      <c r="AQ111" s="13">
        <f t="shared" si="130"/>
        <v>0</v>
      </c>
      <c r="AR111" s="13">
        <f t="shared" si="131"/>
        <v>0</v>
      </c>
      <c r="AS111" s="11">
        <f t="shared" si="132"/>
        <v>0</v>
      </c>
      <c r="AT111" s="11">
        <f t="shared" si="133"/>
        <v>0</v>
      </c>
      <c r="AU111" s="13">
        <f t="shared" si="134"/>
        <v>0</v>
      </c>
      <c r="AV111" s="13">
        <f t="shared" si="135"/>
        <v>0</v>
      </c>
      <c r="AW111" s="11">
        <f t="shared" si="136"/>
        <v>0</v>
      </c>
      <c r="AX111" s="11">
        <f t="shared" si="137"/>
        <v>0</v>
      </c>
      <c r="AY111" s="13">
        <f t="shared" si="138"/>
        <v>0</v>
      </c>
      <c r="AZ111" s="13">
        <f t="shared" si="139"/>
        <v>0</v>
      </c>
      <c r="BA111" s="11">
        <f t="shared" si="140"/>
        <v>0</v>
      </c>
      <c r="BB111" s="11">
        <f t="shared" si="141"/>
        <v>0</v>
      </c>
      <c r="BC111" s="11">
        <f t="shared" si="142"/>
        <v>0</v>
      </c>
      <c r="BD111" s="11">
        <f t="shared" si="143"/>
        <v>0</v>
      </c>
      <c r="BE111" s="13">
        <f t="shared" si="144"/>
        <v>0</v>
      </c>
      <c r="BF111" s="13">
        <f t="shared" si="145"/>
        <v>0</v>
      </c>
      <c r="BG111" s="11">
        <f t="shared" si="146"/>
        <v>0</v>
      </c>
      <c r="BH111" s="11">
        <f t="shared" si="147"/>
        <v>0</v>
      </c>
      <c r="BI111" s="13">
        <f t="shared" si="148"/>
        <v>0</v>
      </c>
      <c r="BJ111" s="13">
        <f t="shared" si="149"/>
        <v>0</v>
      </c>
      <c r="BK111" s="11">
        <f t="shared" si="150"/>
        <v>0</v>
      </c>
      <c r="BL111" s="11">
        <f t="shared" si="151"/>
        <v>0</v>
      </c>
      <c r="BM111" s="13">
        <f t="shared" si="152"/>
        <v>0</v>
      </c>
      <c r="BN111" s="13">
        <f t="shared" si="153"/>
        <v>0</v>
      </c>
      <c r="BO111" s="11">
        <f t="shared" si="154"/>
        <v>0</v>
      </c>
      <c r="BP111" s="11">
        <f t="shared" si="155"/>
        <v>0</v>
      </c>
      <c r="BQ111" s="13">
        <f t="shared" si="156"/>
        <v>0</v>
      </c>
      <c r="BR111" s="13">
        <f t="shared" si="157"/>
        <v>0</v>
      </c>
      <c r="BS111" s="11">
        <f t="shared" si="158"/>
        <v>0</v>
      </c>
      <c r="BT111" s="11">
        <f t="shared" si="159"/>
        <v>0</v>
      </c>
      <c r="BU111" s="13">
        <f t="shared" si="160"/>
        <v>0</v>
      </c>
      <c r="BV111" s="13">
        <f t="shared" si="161"/>
        <v>0</v>
      </c>
      <c r="BW111" s="11">
        <f t="shared" si="162"/>
        <v>0</v>
      </c>
      <c r="BX111" s="11">
        <f t="shared" si="163"/>
        <v>0</v>
      </c>
      <c r="BY111" s="13">
        <f t="shared" si="164"/>
        <v>0</v>
      </c>
      <c r="BZ111" s="13">
        <f t="shared" si="165"/>
        <v>0</v>
      </c>
      <c r="CA111" s="11">
        <f t="shared" si="166"/>
        <v>0</v>
      </c>
      <c r="CB111" s="11">
        <f t="shared" si="167"/>
        <v>0</v>
      </c>
      <c r="CC111" s="11">
        <f t="shared" si="168"/>
        <v>0</v>
      </c>
      <c r="CD111" s="11">
        <f t="shared" si="169"/>
        <v>0</v>
      </c>
      <c r="CE111" s="11">
        <f t="shared" si="170"/>
        <v>0</v>
      </c>
      <c r="CF111" s="11">
        <f t="shared" si="171"/>
        <v>0</v>
      </c>
      <c r="CG111" s="11">
        <f t="shared" si="172"/>
        <v>0</v>
      </c>
      <c r="CH111" s="11">
        <f t="shared" si="173"/>
        <v>0</v>
      </c>
      <c r="CI111" s="11">
        <f t="shared" si="174"/>
        <v>0</v>
      </c>
      <c r="CJ111" s="11">
        <f t="shared" si="175"/>
        <v>0</v>
      </c>
      <c r="CK111" s="11">
        <f t="shared" si="176"/>
        <v>0</v>
      </c>
      <c r="CL111" s="11">
        <f t="shared" si="177"/>
        <v>0</v>
      </c>
      <c r="CM111" s="11">
        <f t="shared" si="178"/>
        <v>0</v>
      </c>
      <c r="CN111" s="11">
        <f t="shared" si="179"/>
        <v>0</v>
      </c>
      <c r="CO111" s="11">
        <f t="shared" si="180"/>
        <v>0</v>
      </c>
      <c r="CP111" s="11">
        <f t="shared" si="181"/>
        <v>0</v>
      </c>
      <c r="CQ111" s="11">
        <f t="shared" si="186"/>
        <v>37.414965986394556</v>
      </c>
      <c r="CR111" s="25">
        <f t="shared" si="184"/>
        <v>0</v>
      </c>
    </row>
    <row r="112" spans="1:96" ht="15.6" x14ac:dyDescent="0.3">
      <c r="A112" s="147">
        <v>44649</v>
      </c>
      <c r="B112" s="19" t="s">
        <v>106</v>
      </c>
      <c r="C112" s="16">
        <v>200</v>
      </c>
      <c r="D112" s="16"/>
      <c r="E112" s="149"/>
      <c r="F112" s="90"/>
      <c r="G112" s="11">
        <f t="shared" si="94"/>
        <v>0</v>
      </c>
      <c r="H112" s="11">
        <f t="shared" si="95"/>
        <v>0</v>
      </c>
      <c r="I112" s="13">
        <f t="shared" si="96"/>
        <v>0</v>
      </c>
      <c r="J112" s="13">
        <f t="shared" si="97"/>
        <v>0</v>
      </c>
      <c r="K112" s="11">
        <f t="shared" si="98"/>
        <v>0</v>
      </c>
      <c r="L112" s="11">
        <f t="shared" si="99"/>
        <v>0</v>
      </c>
      <c r="M112" s="13">
        <f t="shared" si="100"/>
        <v>0</v>
      </c>
      <c r="N112" s="13">
        <f t="shared" si="101"/>
        <v>0</v>
      </c>
      <c r="O112" s="11">
        <f t="shared" si="102"/>
        <v>0</v>
      </c>
      <c r="P112" s="11">
        <f t="shared" si="103"/>
        <v>0</v>
      </c>
      <c r="Q112" s="13">
        <f t="shared" si="104"/>
        <v>0</v>
      </c>
      <c r="R112" s="13">
        <f t="shared" si="105"/>
        <v>0</v>
      </c>
      <c r="S112" s="11">
        <f t="shared" si="106"/>
        <v>0</v>
      </c>
      <c r="T112" s="11">
        <f t="shared" si="107"/>
        <v>0</v>
      </c>
      <c r="U112" s="13">
        <f t="shared" si="108"/>
        <v>0</v>
      </c>
      <c r="V112" s="13">
        <f t="shared" si="109"/>
        <v>0</v>
      </c>
      <c r="W112" s="11">
        <f t="shared" si="110"/>
        <v>0</v>
      </c>
      <c r="X112" s="11">
        <f t="shared" si="111"/>
        <v>0</v>
      </c>
      <c r="Y112" s="13">
        <f t="shared" si="112"/>
        <v>0</v>
      </c>
      <c r="Z112" s="13">
        <f t="shared" si="113"/>
        <v>0</v>
      </c>
      <c r="AA112" s="11">
        <f t="shared" si="114"/>
        <v>0</v>
      </c>
      <c r="AB112" s="11">
        <f t="shared" si="115"/>
        <v>0</v>
      </c>
      <c r="AC112" s="13">
        <f t="shared" si="116"/>
        <v>0</v>
      </c>
      <c r="AD112" s="13">
        <f t="shared" si="117"/>
        <v>0</v>
      </c>
      <c r="AE112" s="11">
        <f t="shared" si="118"/>
        <v>0</v>
      </c>
      <c r="AF112" s="11">
        <f t="shared" si="119"/>
        <v>0</v>
      </c>
      <c r="AG112" s="13">
        <f t="shared" si="120"/>
        <v>0</v>
      </c>
      <c r="AH112" s="13">
        <f t="shared" si="121"/>
        <v>0</v>
      </c>
      <c r="AI112" s="11">
        <f t="shared" si="122"/>
        <v>0</v>
      </c>
      <c r="AJ112" s="11">
        <f t="shared" si="123"/>
        <v>0</v>
      </c>
      <c r="AK112" s="13">
        <f t="shared" si="124"/>
        <v>0</v>
      </c>
      <c r="AL112" s="13">
        <f t="shared" si="125"/>
        <v>0</v>
      </c>
      <c r="AM112" s="11">
        <f t="shared" si="126"/>
        <v>0</v>
      </c>
      <c r="AN112" s="11">
        <f t="shared" si="127"/>
        <v>0</v>
      </c>
      <c r="AO112" s="112">
        <f t="shared" si="128"/>
        <v>200</v>
      </c>
      <c r="AP112" s="13">
        <f t="shared" si="129"/>
        <v>0</v>
      </c>
      <c r="AQ112" s="13">
        <f t="shared" si="130"/>
        <v>0</v>
      </c>
      <c r="AR112" s="13">
        <f t="shared" si="131"/>
        <v>0</v>
      </c>
      <c r="AS112" s="11">
        <f t="shared" si="132"/>
        <v>0</v>
      </c>
      <c r="AT112" s="11">
        <f t="shared" si="133"/>
        <v>0</v>
      </c>
      <c r="AU112" s="13">
        <f t="shared" si="134"/>
        <v>0</v>
      </c>
      <c r="AV112" s="13">
        <f t="shared" si="135"/>
        <v>0</v>
      </c>
      <c r="AW112" s="11">
        <f t="shared" si="136"/>
        <v>0</v>
      </c>
      <c r="AX112" s="11">
        <f t="shared" si="137"/>
        <v>0</v>
      </c>
      <c r="AY112" s="13">
        <f t="shared" si="138"/>
        <v>0</v>
      </c>
      <c r="AZ112" s="13">
        <f t="shared" si="139"/>
        <v>0</v>
      </c>
      <c r="BA112" s="11">
        <f t="shared" si="140"/>
        <v>0</v>
      </c>
      <c r="BB112" s="11">
        <f t="shared" si="141"/>
        <v>0</v>
      </c>
      <c r="BC112" s="11">
        <f t="shared" si="142"/>
        <v>0</v>
      </c>
      <c r="BD112" s="11">
        <f t="shared" si="143"/>
        <v>0</v>
      </c>
      <c r="BE112" s="13">
        <f t="shared" si="144"/>
        <v>0</v>
      </c>
      <c r="BF112" s="13">
        <f t="shared" si="145"/>
        <v>0</v>
      </c>
      <c r="BG112" s="11">
        <f t="shared" si="146"/>
        <v>0</v>
      </c>
      <c r="BH112" s="11">
        <f t="shared" si="147"/>
        <v>0</v>
      </c>
      <c r="BI112" s="13">
        <f t="shared" si="148"/>
        <v>0</v>
      </c>
      <c r="BJ112" s="13">
        <f t="shared" si="149"/>
        <v>0</v>
      </c>
      <c r="BK112" s="11">
        <f t="shared" si="150"/>
        <v>0</v>
      </c>
      <c r="BL112" s="11">
        <f t="shared" si="151"/>
        <v>0</v>
      </c>
      <c r="BM112" s="13">
        <f t="shared" si="152"/>
        <v>0</v>
      </c>
      <c r="BN112" s="13">
        <f t="shared" si="153"/>
        <v>0</v>
      </c>
      <c r="BO112" s="11">
        <f t="shared" si="154"/>
        <v>0</v>
      </c>
      <c r="BP112" s="11">
        <f t="shared" si="155"/>
        <v>0</v>
      </c>
      <c r="BQ112" s="13">
        <f t="shared" si="156"/>
        <v>0</v>
      </c>
      <c r="BR112" s="13">
        <f t="shared" si="157"/>
        <v>0</v>
      </c>
      <c r="BS112" s="11">
        <f t="shared" si="158"/>
        <v>0</v>
      </c>
      <c r="BT112" s="11">
        <f t="shared" si="159"/>
        <v>0</v>
      </c>
      <c r="BU112" s="13">
        <f t="shared" si="160"/>
        <v>0</v>
      </c>
      <c r="BV112" s="13">
        <f t="shared" si="161"/>
        <v>0</v>
      </c>
      <c r="BW112" s="11">
        <f t="shared" si="162"/>
        <v>0</v>
      </c>
      <c r="BX112" s="11">
        <f t="shared" si="163"/>
        <v>0</v>
      </c>
      <c r="BY112" s="13">
        <f t="shared" si="164"/>
        <v>0</v>
      </c>
      <c r="BZ112" s="13">
        <f t="shared" si="165"/>
        <v>0</v>
      </c>
      <c r="CA112" s="11">
        <f t="shared" si="166"/>
        <v>0</v>
      </c>
      <c r="CB112" s="11">
        <f t="shared" si="167"/>
        <v>0</v>
      </c>
      <c r="CC112" s="11">
        <f t="shared" si="168"/>
        <v>0</v>
      </c>
      <c r="CD112" s="11">
        <f t="shared" si="169"/>
        <v>0</v>
      </c>
      <c r="CE112" s="11">
        <f t="shared" si="170"/>
        <v>0</v>
      </c>
      <c r="CF112" s="11">
        <f t="shared" si="171"/>
        <v>0</v>
      </c>
      <c r="CG112" s="11">
        <f t="shared" si="172"/>
        <v>0</v>
      </c>
      <c r="CH112" s="11">
        <f t="shared" si="173"/>
        <v>0</v>
      </c>
      <c r="CI112" s="11">
        <f t="shared" si="174"/>
        <v>0</v>
      </c>
      <c r="CJ112" s="11">
        <f t="shared" si="175"/>
        <v>0</v>
      </c>
      <c r="CK112" s="11">
        <f t="shared" si="176"/>
        <v>0</v>
      </c>
      <c r="CL112" s="11">
        <f t="shared" si="177"/>
        <v>0</v>
      </c>
      <c r="CM112" s="11">
        <f t="shared" si="178"/>
        <v>0</v>
      </c>
      <c r="CN112" s="11">
        <f t="shared" si="179"/>
        <v>0</v>
      </c>
      <c r="CO112" s="11">
        <f t="shared" si="180"/>
        <v>0</v>
      </c>
      <c r="CP112" s="11">
        <f t="shared" si="181"/>
        <v>0</v>
      </c>
      <c r="CQ112" s="11">
        <f t="shared" si="186"/>
        <v>200</v>
      </c>
      <c r="CR112" s="25">
        <f t="shared" si="184"/>
        <v>0</v>
      </c>
    </row>
    <row r="113" spans="1:96" ht="15.6" x14ac:dyDescent="0.3">
      <c r="A113" s="148"/>
      <c r="B113" s="19" t="s">
        <v>2</v>
      </c>
      <c r="C113" s="16"/>
      <c r="D113" s="16">
        <v>200</v>
      </c>
      <c r="E113" s="150"/>
      <c r="F113" s="90"/>
      <c r="G113" s="11">
        <f t="shared" si="94"/>
        <v>0</v>
      </c>
      <c r="H113" s="11">
        <f t="shared" si="95"/>
        <v>200</v>
      </c>
      <c r="I113" s="13">
        <f t="shared" si="96"/>
        <v>0</v>
      </c>
      <c r="J113" s="13">
        <f t="shared" si="97"/>
        <v>0</v>
      </c>
      <c r="K113" s="11">
        <f t="shared" si="98"/>
        <v>0</v>
      </c>
      <c r="L113" s="11">
        <f t="shared" si="99"/>
        <v>0</v>
      </c>
      <c r="M113" s="13">
        <f t="shared" si="100"/>
        <v>0</v>
      </c>
      <c r="N113" s="13">
        <f t="shared" si="101"/>
        <v>0</v>
      </c>
      <c r="O113" s="11">
        <f t="shared" si="102"/>
        <v>0</v>
      </c>
      <c r="P113" s="11">
        <f t="shared" si="103"/>
        <v>0</v>
      </c>
      <c r="Q113" s="13">
        <f t="shared" si="104"/>
        <v>0</v>
      </c>
      <c r="R113" s="13">
        <f t="shared" si="105"/>
        <v>0</v>
      </c>
      <c r="S113" s="11">
        <f t="shared" si="106"/>
        <v>0</v>
      </c>
      <c r="T113" s="11">
        <f t="shared" si="107"/>
        <v>0</v>
      </c>
      <c r="U113" s="13">
        <f t="shared" si="108"/>
        <v>0</v>
      </c>
      <c r="V113" s="13">
        <f t="shared" si="109"/>
        <v>0</v>
      </c>
      <c r="W113" s="11">
        <f t="shared" si="110"/>
        <v>0</v>
      </c>
      <c r="X113" s="11">
        <f t="shared" si="111"/>
        <v>0</v>
      </c>
      <c r="Y113" s="13">
        <f t="shared" si="112"/>
        <v>0</v>
      </c>
      <c r="Z113" s="13">
        <f t="shared" si="113"/>
        <v>0</v>
      </c>
      <c r="AA113" s="11">
        <f t="shared" si="114"/>
        <v>0</v>
      </c>
      <c r="AB113" s="11">
        <f t="shared" si="115"/>
        <v>0</v>
      </c>
      <c r="AC113" s="13">
        <f t="shared" si="116"/>
        <v>0</v>
      </c>
      <c r="AD113" s="13">
        <f t="shared" si="117"/>
        <v>0</v>
      </c>
      <c r="AE113" s="11">
        <f t="shared" si="118"/>
        <v>0</v>
      </c>
      <c r="AF113" s="11">
        <f t="shared" si="119"/>
        <v>0</v>
      </c>
      <c r="AG113" s="13">
        <f t="shared" si="120"/>
        <v>0</v>
      </c>
      <c r="AH113" s="13">
        <f t="shared" si="121"/>
        <v>0</v>
      </c>
      <c r="AI113" s="11">
        <f t="shared" si="122"/>
        <v>0</v>
      </c>
      <c r="AJ113" s="11">
        <f t="shared" si="123"/>
        <v>0</v>
      </c>
      <c r="AK113" s="13">
        <f t="shared" si="124"/>
        <v>0</v>
      </c>
      <c r="AL113" s="13">
        <f t="shared" si="125"/>
        <v>0</v>
      </c>
      <c r="AM113" s="11">
        <f t="shared" si="126"/>
        <v>0</v>
      </c>
      <c r="AN113" s="11">
        <f t="shared" si="127"/>
        <v>0</v>
      </c>
      <c r="AO113" s="13">
        <f t="shared" si="128"/>
        <v>0</v>
      </c>
      <c r="AP113" s="13">
        <f t="shared" si="129"/>
        <v>0</v>
      </c>
      <c r="AQ113" s="13">
        <f t="shared" si="130"/>
        <v>0</v>
      </c>
      <c r="AR113" s="13">
        <f t="shared" si="131"/>
        <v>0</v>
      </c>
      <c r="AS113" s="11">
        <f t="shared" si="132"/>
        <v>0</v>
      </c>
      <c r="AT113" s="11">
        <f t="shared" si="133"/>
        <v>0</v>
      </c>
      <c r="AU113" s="13">
        <f t="shared" si="134"/>
        <v>0</v>
      </c>
      <c r="AV113" s="13">
        <f t="shared" si="135"/>
        <v>0</v>
      </c>
      <c r="AW113" s="11">
        <f t="shared" si="136"/>
        <v>0</v>
      </c>
      <c r="AX113" s="11">
        <f t="shared" si="137"/>
        <v>0</v>
      </c>
      <c r="AY113" s="13">
        <f t="shared" si="138"/>
        <v>0</v>
      </c>
      <c r="AZ113" s="13">
        <f t="shared" si="139"/>
        <v>0</v>
      </c>
      <c r="BA113" s="11">
        <f t="shared" si="140"/>
        <v>0</v>
      </c>
      <c r="BB113" s="11">
        <f t="shared" si="141"/>
        <v>0</v>
      </c>
      <c r="BC113" s="11">
        <f t="shared" si="142"/>
        <v>0</v>
      </c>
      <c r="BD113" s="11">
        <f t="shared" si="143"/>
        <v>0</v>
      </c>
      <c r="BE113" s="13">
        <f t="shared" si="144"/>
        <v>0</v>
      </c>
      <c r="BF113" s="13">
        <f t="shared" si="145"/>
        <v>0</v>
      </c>
      <c r="BG113" s="11">
        <f t="shared" si="146"/>
        <v>0</v>
      </c>
      <c r="BH113" s="11">
        <f t="shared" si="147"/>
        <v>0</v>
      </c>
      <c r="BI113" s="13">
        <f t="shared" si="148"/>
        <v>0</v>
      </c>
      <c r="BJ113" s="13">
        <f t="shared" si="149"/>
        <v>0</v>
      </c>
      <c r="BK113" s="11">
        <f t="shared" si="150"/>
        <v>0</v>
      </c>
      <c r="BL113" s="11">
        <f t="shared" si="151"/>
        <v>0</v>
      </c>
      <c r="BM113" s="13">
        <f t="shared" si="152"/>
        <v>0</v>
      </c>
      <c r="BN113" s="13">
        <f t="shared" si="153"/>
        <v>0</v>
      </c>
      <c r="BO113" s="11">
        <f t="shared" si="154"/>
        <v>0</v>
      </c>
      <c r="BP113" s="11">
        <f t="shared" si="155"/>
        <v>0</v>
      </c>
      <c r="BQ113" s="13">
        <f t="shared" si="156"/>
        <v>0</v>
      </c>
      <c r="BR113" s="13">
        <f t="shared" si="157"/>
        <v>0</v>
      </c>
      <c r="BS113" s="11">
        <f t="shared" si="158"/>
        <v>0</v>
      </c>
      <c r="BT113" s="11">
        <f t="shared" si="159"/>
        <v>0</v>
      </c>
      <c r="BU113" s="13">
        <f t="shared" si="160"/>
        <v>0</v>
      </c>
      <c r="BV113" s="13">
        <f t="shared" si="161"/>
        <v>0</v>
      </c>
      <c r="BW113" s="11">
        <f t="shared" si="162"/>
        <v>0</v>
      </c>
      <c r="BX113" s="11">
        <f t="shared" si="163"/>
        <v>0</v>
      </c>
      <c r="BY113" s="13">
        <f t="shared" si="164"/>
        <v>0</v>
      </c>
      <c r="BZ113" s="13">
        <f t="shared" si="165"/>
        <v>0</v>
      </c>
      <c r="CA113" s="11">
        <f t="shared" si="166"/>
        <v>0</v>
      </c>
      <c r="CB113" s="11">
        <f t="shared" si="167"/>
        <v>0</v>
      </c>
      <c r="CC113" s="11">
        <f t="shared" si="168"/>
        <v>0</v>
      </c>
      <c r="CD113" s="11">
        <f t="shared" si="169"/>
        <v>0</v>
      </c>
      <c r="CE113" s="11">
        <f t="shared" si="170"/>
        <v>0</v>
      </c>
      <c r="CF113" s="11">
        <f t="shared" si="171"/>
        <v>0</v>
      </c>
      <c r="CG113" s="11">
        <f t="shared" si="172"/>
        <v>0</v>
      </c>
      <c r="CH113" s="11">
        <f t="shared" si="173"/>
        <v>0</v>
      </c>
      <c r="CI113" s="11">
        <f t="shared" si="174"/>
        <v>0</v>
      </c>
      <c r="CJ113" s="11">
        <f t="shared" si="175"/>
        <v>0</v>
      </c>
      <c r="CK113" s="11">
        <f t="shared" si="176"/>
        <v>0</v>
      </c>
      <c r="CL113" s="11">
        <f t="shared" si="177"/>
        <v>0</v>
      </c>
      <c r="CM113" s="11">
        <f t="shared" si="178"/>
        <v>0</v>
      </c>
      <c r="CN113" s="11">
        <f t="shared" si="179"/>
        <v>0</v>
      </c>
      <c r="CO113" s="11">
        <f t="shared" si="180"/>
        <v>0</v>
      </c>
      <c r="CP113" s="11">
        <f t="shared" si="181"/>
        <v>0</v>
      </c>
      <c r="CQ113" s="11">
        <f t="shared" si="186"/>
        <v>200</v>
      </c>
      <c r="CR113" s="25">
        <f t="shared" si="184"/>
        <v>0</v>
      </c>
    </row>
    <row r="114" spans="1:96" ht="15.6" x14ac:dyDescent="0.3">
      <c r="A114" s="134">
        <v>44651</v>
      </c>
      <c r="B114" s="20" t="s">
        <v>100</v>
      </c>
      <c r="C114" s="15">
        <v>400</v>
      </c>
      <c r="D114" s="15"/>
      <c r="E114" s="151"/>
      <c r="F114" s="90"/>
      <c r="G114" s="11">
        <f t="shared" si="94"/>
        <v>0</v>
      </c>
      <c r="H114" s="11">
        <f t="shared" si="95"/>
        <v>0</v>
      </c>
      <c r="I114" s="13">
        <f t="shared" si="96"/>
        <v>0</v>
      </c>
      <c r="J114" s="13">
        <f t="shared" si="97"/>
        <v>0</v>
      </c>
      <c r="K114" s="11">
        <f t="shared" si="98"/>
        <v>0</v>
      </c>
      <c r="L114" s="11">
        <f t="shared" si="99"/>
        <v>0</v>
      </c>
      <c r="M114" s="13">
        <f t="shared" si="100"/>
        <v>0</v>
      </c>
      <c r="N114" s="13">
        <f t="shared" si="101"/>
        <v>0</v>
      </c>
      <c r="O114" s="11">
        <f t="shared" si="102"/>
        <v>0</v>
      </c>
      <c r="P114" s="11">
        <f t="shared" si="103"/>
        <v>0</v>
      </c>
      <c r="Q114" s="13">
        <f t="shared" si="104"/>
        <v>0</v>
      </c>
      <c r="R114" s="13">
        <f t="shared" si="105"/>
        <v>0</v>
      </c>
      <c r="S114" s="11">
        <f t="shared" si="106"/>
        <v>0</v>
      </c>
      <c r="T114" s="11">
        <f t="shared" si="107"/>
        <v>0</v>
      </c>
      <c r="U114" s="13">
        <f t="shared" si="108"/>
        <v>0</v>
      </c>
      <c r="V114" s="13">
        <f t="shared" si="109"/>
        <v>0</v>
      </c>
      <c r="W114" s="11">
        <f t="shared" si="110"/>
        <v>0</v>
      </c>
      <c r="X114" s="11">
        <f t="shared" si="111"/>
        <v>0</v>
      </c>
      <c r="Y114" s="13">
        <f t="shared" si="112"/>
        <v>0</v>
      </c>
      <c r="Z114" s="13">
        <f t="shared" si="113"/>
        <v>0</v>
      </c>
      <c r="AA114" s="11">
        <f t="shared" si="114"/>
        <v>0</v>
      </c>
      <c r="AB114" s="11">
        <f t="shared" si="115"/>
        <v>0</v>
      </c>
      <c r="AC114" s="13">
        <f t="shared" si="116"/>
        <v>0</v>
      </c>
      <c r="AD114" s="13">
        <f t="shared" si="117"/>
        <v>0</v>
      </c>
      <c r="AE114" s="11">
        <f t="shared" si="118"/>
        <v>0</v>
      </c>
      <c r="AF114" s="11">
        <f t="shared" si="119"/>
        <v>0</v>
      </c>
      <c r="AG114" s="13">
        <f t="shared" si="120"/>
        <v>0</v>
      </c>
      <c r="AH114" s="13">
        <f t="shared" si="121"/>
        <v>0</v>
      </c>
      <c r="AI114" s="11">
        <f t="shared" si="122"/>
        <v>0</v>
      </c>
      <c r="AJ114" s="11">
        <f t="shared" si="123"/>
        <v>0</v>
      </c>
      <c r="AK114" s="13">
        <f t="shared" si="124"/>
        <v>0</v>
      </c>
      <c r="AL114" s="13">
        <f t="shared" si="125"/>
        <v>0</v>
      </c>
      <c r="AM114" s="11">
        <f t="shared" si="126"/>
        <v>0</v>
      </c>
      <c r="AN114" s="11">
        <f t="shared" si="127"/>
        <v>0</v>
      </c>
      <c r="AO114" s="13">
        <f t="shared" si="128"/>
        <v>0</v>
      </c>
      <c r="AP114" s="13">
        <f t="shared" si="129"/>
        <v>0</v>
      </c>
      <c r="AQ114" s="13">
        <f t="shared" si="130"/>
        <v>0</v>
      </c>
      <c r="AR114" s="13">
        <f t="shared" si="131"/>
        <v>0</v>
      </c>
      <c r="AS114" s="11">
        <f t="shared" si="132"/>
        <v>0</v>
      </c>
      <c r="AT114" s="11">
        <f t="shared" si="133"/>
        <v>0</v>
      </c>
      <c r="AU114" s="13">
        <f t="shared" si="134"/>
        <v>0</v>
      </c>
      <c r="AV114" s="13">
        <f t="shared" si="135"/>
        <v>0</v>
      </c>
      <c r="AW114" s="11">
        <f t="shared" si="136"/>
        <v>0</v>
      </c>
      <c r="AX114" s="11">
        <f t="shared" si="137"/>
        <v>0</v>
      </c>
      <c r="AY114" s="13">
        <f t="shared" si="138"/>
        <v>0</v>
      </c>
      <c r="AZ114" s="13">
        <f t="shared" si="139"/>
        <v>0</v>
      </c>
      <c r="BA114" s="11">
        <f t="shared" si="140"/>
        <v>0</v>
      </c>
      <c r="BB114" s="11">
        <f t="shared" si="141"/>
        <v>0</v>
      </c>
      <c r="BC114" s="112">
        <f t="shared" si="142"/>
        <v>400</v>
      </c>
      <c r="BD114" s="11">
        <f t="shared" si="143"/>
        <v>0</v>
      </c>
      <c r="BE114" s="13">
        <f t="shared" si="144"/>
        <v>0</v>
      </c>
      <c r="BF114" s="13">
        <f t="shared" si="145"/>
        <v>0</v>
      </c>
      <c r="BG114" s="11">
        <f t="shared" si="146"/>
        <v>0</v>
      </c>
      <c r="BH114" s="11">
        <f t="shared" si="147"/>
        <v>0</v>
      </c>
      <c r="BI114" s="13">
        <f t="shared" si="148"/>
        <v>0</v>
      </c>
      <c r="BJ114" s="13">
        <f t="shared" si="149"/>
        <v>0</v>
      </c>
      <c r="BK114" s="11">
        <f t="shared" si="150"/>
        <v>0</v>
      </c>
      <c r="BL114" s="11">
        <f t="shared" si="151"/>
        <v>0</v>
      </c>
      <c r="BM114" s="13">
        <f t="shared" si="152"/>
        <v>0</v>
      </c>
      <c r="BN114" s="13">
        <f t="shared" si="153"/>
        <v>0</v>
      </c>
      <c r="BO114" s="11">
        <f t="shared" si="154"/>
        <v>0</v>
      </c>
      <c r="BP114" s="11">
        <f t="shared" si="155"/>
        <v>0</v>
      </c>
      <c r="BQ114" s="13">
        <f t="shared" si="156"/>
        <v>0</v>
      </c>
      <c r="BR114" s="13">
        <f t="shared" si="157"/>
        <v>0</v>
      </c>
      <c r="BS114" s="11">
        <f t="shared" si="158"/>
        <v>0</v>
      </c>
      <c r="BT114" s="11">
        <f t="shared" si="159"/>
        <v>0</v>
      </c>
      <c r="BU114" s="13">
        <f t="shared" si="160"/>
        <v>0</v>
      </c>
      <c r="BV114" s="13">
        <f t="shared" si="161"/>
        <v>0</v>
      </c>
      <c r="BW114" s="11">
        <f t="shared" si="162"/>
        <v>0</v>
      </c>
      <c r="BX114" s="11">
        <f t="shared" si="163"/>
        <v>0</v>
      </c>
      <c r="BY114" s="13">
        <f t="shared" si="164"/>
        <v>0</v>
      </c>
      <c r="BZ114" s="13">
        <f t="shared" si="165"/>
        <v>0</v>
      </c>
      <c r="CA114" s="11">
        <f t="shared" si="166"/>
        <v>0</v>
      </c>
      <c r="CB114" s="11">
        <f t="shared" si="167"/>
        <v>0</v>
      </c>
      <c r="CC114" s="11">
        <f t="shared" si="168"/>
        <v>0</v>
      </c>
      <c r="CD114" s="11">
        <f t="shared" si="169"/>
        <v>0</v>
      </c>
      <c r="CE114" s="11">
        <f t="shared" si="170"/>
        <v>0</v>
      </c>
      <c r="CF114" s="11">
        <f t="shared" si="171"/>
        <v>0</v>
      </c>
      <c r="CG114" s="11">
        <f t="shared" si="172"/>
        <v>0</v>
      </c>
      <c r="CH114" s="11">
        <f t="shared" si="173"/>
        <v>0</v>
      </c>
      <c r="CI114" s="11">
        <f t="shared" si="174"/>
        <v>0</v>
      </c>
      <c r="CJ114" s="11">
        <f t="shared" si="175"/>
        <v>0</v>
      </c>
      <c r="CK114" s="11">
        <f t="shared" si="176"/>
        <v>0</v>
      </c>
      <c r="CL114" s="11">
        <f t="shared" si="177"/>
        <v>0</v>
      </c>
      <c r="CM114" s="11">
        <f t="shared" si="178"/>
        <v>0</v>
      </c>
      <c r="CN114" s="11">
        <f t="shared" si="179"/>
        <v>0</v>
      </c>
      <c r="CO114" s="11">
        <f t="shared" si="180"/>
        <v>0</v>
      </c>
      <c r="CP114" s="11">
        <f t="shared" si="181"/>
        <v>0</v>
      </c>
      <c r="CQ114" s="11">
        <f t="shared" si="186"/>
        <v>400</v>
      </c>
      <c r="CR114" s="25">
        <f t="shared" si="184"/>
        <v>0</v>
      </c>
    </row>
    <row r="115" spans="1:96" ht="15.6" x14ac:dyDescent="0.3">
      <c r="A115" s="135"/>
      <c r="B115" s="20" t="s">
        <v>2</v>
      </c>
      <c r="C115" s="15"/>
      <c r="D115" s="15">
        <v>400</v>
      </c>
      <c r="E115" s="152"/>
      <c r="F115" s="90"/>
      <c r="G115" s="11">
        <f t="shared" si="94"/>
        <v>0</v>
      </c>
      <c r="H115" s="11">
        <f t="shared" si="95"/>
        <v>400</v>
      </c>
      <c r="I115" s="13">
        <f t="shared" si="96"/>
        <v>0</v>
      </c>
      <c r="J115" s="13">
        <f t="shared" si="97"/>
        <v>0</v>
      </c>
      <c r="K115" s="11">
        <f t="shared" si="98"/>
        <v>0</v>
      </c>
      <c r="L115" s="11">
        <f t="shared" si="99"/>
        <v>0</v>
      </c>
      <c r="M115" s="13">
        <f t="shared" si="100"/>
        <v>0</v>
      </c>
      <c r="N115" s="13">
        <f t="shared" si="101"/>
        <v>0</v>
      </c>
      <c r="O115" s="11">
        <f t="shared" si="102"/>
        <v>0</v>
      </c>
      <c r="P115" s="11">
        <f t="shared" si="103"/>
        <v>0</v>
      </c>
      <c r="Q115" s="13">
        <f t="shared" si="104"/>
        <v>0</v>
      </c>
      <c r="R115" s="13">
        <f t="shared" si="105"/>
        <v>0</v>
      </c>
      <c r="S115" s="11">
        <f t="shared" si="106"/>
        <v>0</v>
      </c>
      <c r="T115" s="11">
        <f t="shared" si="107"/>
        <v>0</v>
      </c>
      <c r="U115" s="13">
        <f t="shared" si="108"/>
        <v>0</v>
      </c>
      <c r="V115" s="13">
        <f t="shared" si="109"/>
        <v>0</v>
      </c>
      <c r="W115" s="11">
        <f t="shared" si="110"/>
        <v>0</v>
      </c>
      <c r="X115" s="11">
        <f t="shared" si="111"/>
        <v>0</v>
      </c>
      <c r="Y115" s="13">
        <f t="shared" si="112"/>
        <v>0</v>
      </c>
      <c r="Z115" s="13">
        <f t="shared" si="113"/>
        <v>0</v>
      </c>
      <c r="AA115" s="11">
        <f t="shared" si="114"/>
        <v>0</v>
      </c>
      <c r="AB115" s="11">
        <f t="shared" si="115"/>
        <v>0</v>
      </c>
      <c r="AC115" s="13">
        <f t="shared" si="116"/>
        <v>0</v>
      </c>
      <c r="AD115" s="13">
        <f t="shared" si="117"/>
        <v>0</v>
      </c>
      <c r="AE115" s="11">
        <f t="shared" si="118"/>
        <v>0</v>
      </c>
      <c r="AF115" s="11">
        <f t="shared" si="119"/>
        <v>0</v>
      </c>
      <c r="AG115" s="13">
        <f t="shared" si="120"/>
        <v>0</v>
      </c>
      <c r="AH115" s="13">
        <f t="shared" si="121"/>
        <v>0</v>
      </c>
      <c r="AI115" s="11">
        <f t="shared" si="122"/>
        <v>0</v>
      </c>
      <c r="AJ115" s="11">
        <f t="shared" si="123"/>
        <v>0</v>
      </c>
      <c r="AK115" s="13">
        <f t="shared" si="124"/>
        <v>0</v>
      </c>
      <c r="AL115" s="13">
        <f t="shared" si="125"/>
        <v>0</v>
      </c>
      <c r="AM115" s="11">
        <f t="shared" si="126"/>
        <v>0</v>
      </c>
      <c r="AN115" s="11">
        <f t="shared" si="127"/>
        <v>0</v>
      </c>
      <c r="AO115" s="13">
        <f t="shared" si="128"/>
        <v>0</v>
      </c>
      <c r="AP115" s="13">
        <f t="shared" si="129"/>
        <v>0</v>
      </c>
      <c r="AQ115" s="13">
        <f t="shared" si="130"/>
        <v>0</v>
      </c>
      <c r="AR115" s="13">
        <f t="shared" si="131"/>
        <v>0</v>
      </c>
      <c r="AS115" s="11">
        <f t="shared" si="132"/>
        <v>0</v>
      </c>
      <c r="AT115" s="11">
        <f t="shared" si="133"/>
        <v>0</v>
      </c>
      <c r="AU115" s="13">
        <f t="shared" si="134"/>
        <v>0</v>
      </c>
      <c r="AV115" s="13">
        <f t="shared" si="135"/>
        <v>0</v>
      </c>
      <c r="AW115" s="11">
        <f t="shared" si="136"/>
        <v>0</v>
      </c>
      <c r="AX115" s="11">
        <f t="shared" si="137"/>
        <v>0</v>
      </c>
      <c r="AY115" s="13">
        <f t="shared" si="138"/>
        <v>0</v>
      </c>
      <c r="AZ115" s="13">
        <f t="shared" si="139"/>
        <v>0</v>
      </c>
      <c r="BA115" s="11">
        <f t="shared" si="140"/>
        <v>0</v>
      </c>
      <c r="BB115" s="11">
        <f t="shared" si="141"/>
        <v>0</v>
      </c>
      <c r="BC115" s="11">
        <f t="shared" si="142"/>
        <v>0</v>
      </c>
      <c r="BD115" s="11">
        <f t="shared" si="143"/>
        <v>0</v>
      </c>
      <c r="BE115" s="13">
        <f t="shared" si="144"/>
        <v>0</v>
      </c>
      <c r="BF115" s="13">
        <f t="shared" si="145"/>
        <v>0</v>
      </c>
      <c r="BG115" s="11">
        <f t="shared" si="146"/>
        <v>0</v>
      </c>
      <c r="BH115" s="11">
        <f t="shared" si="147"/>
        <v>0</v>
      </c>
      <c r="BI115" s="13">
        <f t="shared" si="148"/>
        <v>0</v>
      </c>
      <c r="BJ115" s="13">
        <f t="shared" si="149"/>
        <v>0</v>
      </c>
      <c r="BK115" s="11">
        <f t="shared" si="150"/>
        <v>0</v>
      </c>
      <c r="BL115" s="11">
        <f t="shared" si="151"/>
        <v>0</v>
      </c>
      <c r="BM115" s="13">
        <f t="shared" si="152"/>
        <v>0</v>
      </c>
      <c r="BN115" s="13">
        <f t="shared" si="153"/>
        <v>0</v>
      </c>
      <c r="BO115" s="11">
        <f t="shared" si="154"/>
        <v>0</v>
      </c>
      <c r="BP115" s="11">
        <f t="shared" si="155"/>
        <v>0</v>
      </c>
      <c r="BQ115" s="13">
        <f t="shared" si="156"/>
        <v>0</v>
      </c>
      <c r="BR115" s="13">
        <f t="shared" si="157"/>
        <v>0</v>
      </c>
      <c r="BS115" s="11">
        <f t="shared" si="158"/>
        <v>0</v>
      </c>
      <c r="BT115" s="11">
        <f t="shared" si="159"/>
        <v>0</v>
      </c>
      <c r="BU115" s="13">
        <f t="shared" si="160"/>
        <v>0</v>
      </c>
      <c r="BV115" s="13">
        <f t="shared" si="161"/>
        <v>0</v>
      </c>
      <c r="BW115" s="11">
        <f t="shared" si="162"/>
        <v>0</v>
      </c>
      <c r="BX115" s="11">
        <f t="shared" si="163"/>
        <v>0</v>
      </c>
      <c r="BY115" s="13">
        <f t="shared" si="164"/>
        <v>0</v>
      </c>
      <c r="BZ115" s="13">
        <f t="shared" si="165"/>
        <v>0</v>
      </c>
      <c r="CA115" s="11">
        <f t="shared" si="166"/>
        <v>0</v>
      </c>
      <c r="CB115" s="11">
        <f t="shared" si="167"/>
        <v>0</v>
      </c>
      <c r="CC115" s="11">
        <f t="shared" si="168"/>
        <v>0</v>
      </c>
      <c r="CD115" s="11">
        <f t="shared" si="169"/>
        <v>0</v>
      </c>
      <c r="CE115" s="11">
        <f t="shared" si="170"/>
        <v>0</v>
      </c>
      <c r="CF115" s="11">
        <f t="shared" si="171"/>
        <v>0</v>
      </c>
      <c r="CG115" s="11">
        <f t="shared" si="172"/>
        <v>0</v>
      </c>
      <c r="CH115" s="11">
        <f t="shared" si="173"/>
        <v>0</v>
      </c>
      <c r="CI115" s="11">
        <f t="shared" si="174"/>
        <v>0</v>
      </c>
      <c r="CJ115" s="11">
        <f t="shared" si="175"/>
        <v>0</v>
      </c>
      <c r="CK115" s="11">
        <f t="shared" si="176"/>
        <v>0</v>
      </c>
      <c r="CL115" s="11">
        <f t="shared" si="177"/>
        <v>0</v>
      </c>
      <c r="CM115" s="11">
        <f t="shared" si="178"/>
        <v>0</v>
      </c>
      <c r="CN115" s="11">
        <f t="shared" si="179"/>
        <v>0</v>
      </c>
      <c r="CO115" s="11">
        <f t="shared" si="180"/>
        <v>0</v>
      </c>
      <c r="CP115" s="11">
        <f t="shared" si="181"/>
        <v>0</v>
      </c>
      <c r="CQ115" s="11">
        <f t="shared" si="186"/>
        <v>400</v>
      </c>
      <c r="CR115" s="25">
        <f t="shared" si="184"/>
        <v>0</v>
      </c>
    </row>
    <row r="116" spans="1:96" ht="15.6" x14ac:dyDescent="0.3">
      <c r="A116" s="147">
        <v>44653</v>
      </c>
      <c r="B116" s="19" t="s">
        <v>29</v>
      </c>
      <c r="C116" s="16">
        <v>7.9823369565217392</v>
      </c>
      <c r="D116" s="16"/>
      <c r="E116" s="149"/>
      <c r="F116" s="90"/>
      <c r="G116" s="11">
        <f t="shared" si="94"/>
        <v>0</v>
      </c>
      <c r="H116" s="11">
        <f t="shared" si="95"/>
        <v>0</v>
      </c>
      <c r="I116" s="13">
        <f t="shared" si="96"/>
        <v>0</v>
      </c>
      <c r="J116" s="13">
        <f t="shared" si="97"/>
        <v>0</v>
      </c>
      <c r="K116" s="11">
        <f t="shared" si="98"/>
        <v>0</v>
      </c>
      <c r="L116" s="11">
        <f t="shared" si="99"/>
        <v>0</v>
      </c>
      <c r="M116" s="13">
        <f t="shared" si="100"/>
        <v>0</v>
      </c>
      <c r="N116" s="13">
        <f t="shared" si="101"/>
        <v>0</v>
      </c>
      <c r="O116" s="11">
        <f t="shared" si="102"/>
        <v>0</v>
      </c>
      <c r="P116" s="11">
        <f t="shared" si="103"/>
        <v>0</v>
      </c>
      <c r="Q116" s="13">
        <f t="shared" si="104"/>
        <v>0</v>
      </c>
      <c r="R116" s="13">
        <f t="shared" si="105"/>
        <v>0</v>
      </c>
      <c r="S116" s="11">
        <f t="shared" si="106"/>
        <v>0</v>
      </c>
      <c r="T116" s="11">
        <f t="shared" si="107"/>
        <v>0</v>
      </c>
      <c r="U116" s="13">
        <f t="shared" si="108"/>
        <v>0</v>
      </c>
      <c r="V116" s="13">
        <f t="shared" si="109"/>
        <v>0</v>
      </c>
      <c r="W116" s="112">
        <f t="shared" si="110"/>
        <v>7.9823369565217392</v>
      </c>
      <c r="X116" s="11">
        <f t="shared" si="111"/>
        <v>0</v>
      </c>
      <c r="Y116" s="13">
        <f t="shared" si="112"/>
        <v>0</v>
      </c>
      <c r="Z116" s="13">
        <f t="shared" si="113"/>
        <v>0</v>
      </c>
      <c r="AA116" s="11">
        <f t="shared" si="114"/>
        <v>0</v>
      </c>
      <c r="AB116" s="11">
        <f t="shared" si="115"/>
        <v>0</v>
      </c>
      <c r="AC116" s="13">
        <f t="shared" si="116"/>
        <v>0</v>
      </c>
      <c r="AD116" s="13">
        <f t="shared" si="117"/>
        <v>0</v>
      </c>
      <c r="AE116" s="11">
        <f t="shared" si="118"/>
        <v>0</v>
      </c>
      <c r="AF116" s="11">
        <f t="shared" si="119"/>
        <v>0</v>
      </c>
      <c r="AG116" s="13">
        <f t="shared" si="120"/>
        <v>0</v>
      </c>
      <c r="AH116" s="13">
        <f t="shared" si="121"/>
        <v>0</v>
      </c>
      <c r="AI116" s="11">
        <f t="shared" si="122"/>
        <v>0</v>
      </c>
      <c r="AJ116" s="11">
        <f t="shared" si="123"/>
        <v>0</v>
      </c>
      <c r="AK116" s="13">
        <f t="shared" si="124"/>
        <v>0</v>
      </c>
      <c r="AL116" s="13">
        <f t="shared" si="125"/>
        <v>0</v>
      </c>
      <c r="AM116" s="11">
        <f t="shared" si="126"/>
        <v>0</v>
      </c>
      <c r="AN116" s="11">
        <f t="shared" si="127"/>
        <v>0</v>
      </c>
      <c r="AO116" s="13">
        <f t="shared" si="128"/>
        <v>0</v>
      </c>
      <c r="AP116" s="13">
        <f t="shared" si="129"/>
        <v>0</v>
      </c>
      <c r="AQ116" s="13">
        <f t="shared" si="130"/>
        <v>0</v>
      </c>
      <c r="AR116" s="13">
        <f t="shared" si="131"/>
        <v>0</v>
      </c>
      <c r="AS116" s="11">
        <f t="shared" si="132"/>
        <v>0</v>
      </c>
      <c r="AT116" s="11">
        <f t="shared" si="133"/>
        <v>0</v>
      </c>
      <c r="AU116" s="13">
        <f t="shared" si="134"/>
        <v>0</v>
      </c>
      <c r="AV116" s="13">
        <f t="shared" si="135"/>
        <v>0</v>
      </c>
      <c r="AW116" s="11">
        <f t="shared" si="136"/>
        <v>0</v>
      </c>
      <c r="AX116" s="11">
        <f t="shared" si="137"/>
        <v>0</v>
      </c>
      <c r="AY116" s="13">
        <f t="shared" si="138"/>
        <v>0</v>
      </c>
      <c r="AZ116" s="13">
        <f t="shared" si="139"/>
        <v>0</v>
      </c>
      <c r="BA116" s="11">
        <f t="shared" si="140"/>
        <v>0</v>
      </c>
      <c r="BB116" s="11">
        <f t="shared" si="141"/>
        <v>0</v>
      </c>
      <c r="BC116" s="11">
        <f t="shared" si="142"/>
        <v>0</v>
      </c>
      <c r="BD116" s="11">
        <f t="shared" si="143"/>
        <v>0</v>
      </c>
      <c r="BE116" s="13">
        <f t="shared" si="144"/>
        <v>0</v>
      </c>
      <c r="BF116" s="13">
        <f t="shared" si="145"/>
        <v>0</v>
      </c>
      <c r="BG116" s="11">
        <f t="shared" si="146"/>
        <v>0</v>
      </c>
      <c r="BH116" s="11">
        <f t="shared" si="147"/>
        <v>0</v>
      </c>
      <c r="BI116" s="13">
        <f t="shared" si="148"/>
        <v>0</v>
      </c>
      <c r="BJ116" s="13">
        <f t="shared" si="149"/>
        <v>0</v>
      </c>
      <c r="BK116" s="11">
        <f t="shared" si="150"/>
        <v>0</v>
      </c>
      <c r="BL116" s="11">
        <f t="shared" si="151"/>
        <v>0</v>
      </c>
      <c r="BM116" s="13">
        <f t="shared" si="152"/>
        <v>0</v>
      </c>
      <c r="BN116" s="13">
        <f t="shared" si="153"/>
        <v>0</v>
      </c>
      <c r="BO116" s="11">
        <f t="shared" si="154"/>
        <v>0</v>
      </c>
      <c r="BP116" s="11">
        <f t="shared" si="155"/>
        <v>0</v>
      </c>
      <c r="BQ116" s="13">
        <f t="shared" si="156"/>
        <v>0</v>
      </c>
      <c r="BR116" s="13">
        <f t="shared" si="157"/>
        <v>0</v>
      </c>
      <c r="BS116" s="11">
        <f t="shared" si="158"/>
        <v>0</v>
      </c>
      <c r="BT116" s="11">
        <f t="shared" si="159"/>
        <v>0</v>
      </c>
      <c r="BU116" s="13">
        <f t="shared" si="160"/>
        <v>0</v>
      </c>
      <c r="BV116" s="13">
        <f t="shared" si="161"/>
        <v>0</v>
      </c>
      <c r="BW116" s="11">
        <f t="shared" si="162"/>
        <v>0</v>
      </c>
      <c r="BX116" s="11">
        <f t="shared" si="163"/>
        <v>0</v>
      </c>
      <c r="BY116" s="13">
        <f t="shared" si="164"/>
        <v>0</v>
      </c>
      <c r="BZ116" s="13">
        <f t="shared" si="165"/>
        <v>0</v>
      </c>
      <c r="CA116" s="11">
        <f t="shared" si="166"/>
        <v>0</v>
      </c>
      <c r="CB116" s="11">
        <f t="shared" si="167"/>
        <v>0</v>
      </c>
      <c r="CC116" s="11">
        <f t="shared" si="168"/>
        <v>0</v>
      </c>
      <c r="CD116" s="11">
        <f t="shared" si="169"/>
        <v>0</v>
      </c>
      <c r="CE116" s="11">
        <f t="shared" si="170"/>
        <v>0</v>
      </c>
      <c r="CF116" s="11">
        <f t="shared" si="171"/>
        <v>0</v>
      </c>
      <c r="CG116" s="11">
        <f t="shared" si="172"/>
        <v>0</v>
      </c>
      <c r="CH116" s="11">
        <f t="shared" si="173"/>
        <v>0</v>
      </c>
      <c r="CI116" s="11">
        <f t="shared" si="174"/>
        <v>0</v>
      </c>
      <c r="CJ116" s="11">
        <f t="shared" si="175"/>
        <v>0</v>
      </c>
      <c r="CK116" s="11">
        <f t="shared" si="176"/>
        <v>0</v>
      </c>
      <c r="CL116" s="11">
        <f t="shared" si="177"/>
        <v>0</v>
      </c>
      <c r="CM116" s="11">
        <f t="shared" si="178"/>
        <v>0</v>
      </c>
      <c r="CN116" s="11">
        <f t="shared" si="179"/>
        <v>0</v>
      </c>
      <c r="CO116" s="11">
        <f t="shared" si="180"/>
        <v>0</v>
      </c>
      <c r="CP116" s="11">
        <f t="shared" si="181"/>
        <v>0</v>
      </c>
      <c r="CQ116" s="11">
        <f t="shared" si="186"/>
        <v>7.9823369565217392</v>
      </c>
      <c r="CR116" s="25">
        <f t="shared" si="184"/>
        <v>0</v>
      </c>
    </row>
    <row r="117" spans="1:96" ht="15.6" x14ac:dyDescent="0.3">
      <c r="A117" s="148"/>
      <c r="B117" s="19" t="s">
        <v>2</v>
      </c>
      <c r="C117" s="16"/>
      <c r="D117" s="16">
        <v>7.9823369565217392</v>
      </c>
      <c r="E117" s="150"/>
      <c r="F117" s="90"/>
      <c r="G117" s="11">
        <f t="shared" si="94"/>
        <v>0</v>
      </c>
      <c r="H117" s="11">
        <f t="shared" si="95"/>
        <v>7.9823369565217392</v>
      </c>
      <c r="I117" s="13">
        <f t="shared" si="96"/>
        <v>0</v>
      </c>
      <c r="J117" s="13">
        <f t="shared" si="97"/>
        <v>0</v>
      </c>
      <c r="K117" s="11">
        <f t="shared" si="98"/>
        <v>0</v>
      </c>
      <c r="L117" s="11">
        <f t="shared" si="99"/>
        <v>0</v>
      </c>
      <c r="M117" s="13">
        <f t="shared" si="100"/>
        <v>0</v>
      </c>
      <c r="N117" s="13">
        <f t="shared" si="101"/>
        <v>0</v>
      </c>
      <c r="O117" s="11">
        <f t="shared" si="102"/>
        <v>0</v>
      </c>
      <c r="P117" s="11">
        <f t="shared" si="103"/>
        <v>0</v>
      </c>
      <c r="Q117" s="13">
        <f t="shared" si="104"/>
        <v>0</v>
      </c>
      <c r="R117" s="13">
        <f t="shared" si="105"/>
        <v>0</v>
      </c>
      <c r="S117" s="11">
        <f t="shared" si="106"/>
        <v>0</v>
      </c>
      <c r="T117" s="11">
        <f t="shared" si="107"/>
        <v>0</v>
      </c>
      <c r="U117" s="13">
        <f t="shared" si="108"/>
        <v>0</v>
      </c>
      <c r="V117" s="13">
        <f t="shared" si="109"/>
        <v>0</v>
      </c>
      <c r="W117" s="11">
        <f t="shared" si="110"/>
        <v>0</v>
      </c>
      <c r="X117" s="11">
        <f t="shared" si="111"/>
        <v>0</v>
      </c>
      <c r="Y117" s="13">
        <f t="shared" si="112"/>
        <v>0</v>
      </c>
      <c r="Z117" s="13">
        <f t="shared" si="113"/>
        <v>0</v>
      </c>
      <c r="AA117" s="11">
        <f t="shared" si="114"/>
        <v>0</v>
      </c>
      <c r="AB117" s="11">
        <f t="shared" si="115"/>
        <v>0</v>
      </c>
      <c r="AC117" s="13">
        <f t="shared" si="116"/>
        <v>0</v>
      </c>
      <c r="AD117" s="13">
        <f t="shared" si="117"/>
        <v>0</v>
      </c>
      <c r="AE117" s="11">
        <f t="shared" si="118"/>
        <v>0</v>
      </c>
      <c r="AF117" s="11">
        <f t="shared" si="119"/>
        <v>0</v>
      </c>
      <c r="AG117" s="13">
        <f t="shared" si="120"/>
        <v>0</v>
      </c>
      <c r="AH117" s="13">
        <f t="shared" si="121"/>
        <v>0</v>
      </c>
      <c r="AI117" s="11">
        <f t="shared" si="122"/>
        <v>0</v>
      </c>
      <c r="AJ117" s="11">
        <f t="shared" si="123"/>
        <v>0</v>
      </c>
      <c r="AK117" s="13">
        <f t="shared" si="124"/>
        <v>0</v>
      </c>
      <c r="AL117" s="13">
        <f t="shared" si="125"/>
        <v>0</v>
      </c>
      <c r="AM117" s="11">
        <f t="shared" si="126"/>
        <v>0</v>
      </c>
      <c r="AN117" s="11">
        <f t="shared" si="127"/>
        <v>0</v>
      </c>
      <c r="AO117" s="13">
        <f t="shared" si="128"/>
        <v>0</v>
      </c>
      <c r="AP117" s="13">
        <f t="shared" si="129"/>
        <v>0</v>
      </c>
      <c r="AQ117" s="13">
        <f t="shared" si="130"/>
        <v>0</v>
      </c>
      <c r="AR117" s="13">
        <f t="shared" si="131"/>
        <v>0</v>
      </c>
      <c r="AS117" s="11">
        <f t="shared" si="132"/>
        <v>0</v>
      </c>
      <c r="AT117" s="11">
        <f t="shared" si="133"/>
        <v>0</v>
      </c>
      <c r="AU117" s="13">
        <f t="shared" si="134"/>
        <v>0</v>
      </c>
      <c r="AV117" s="13">
        <f t="shared" si="135"/>
        <v>0</v>
      </c>
      <c r="AW117" s="11">
        <f t="shared" si="136"/>
        <v>0</v>
      </c>
      <c r="AX117" s="11">
        <f t="shared" si="137"/>
        <v>0</v>
      </c>
      <c r="AY117" s="13">
        <f t="shared" si="138"/>
        <v>0</v>
      </c>
      <c r="AZ117" s="13">
        <f t="shared" si="139"/>
        <v>0</v>
      </c>
      <c r="BA117" s="11">
        <f t="shared" si="140"/>
        <v>0</v>
      </c>
      <c r="BB117" s="11">
        <f t="shared" si="141"/>
        <v>0</v>
      </c>
      <c r="BC117" s="11">
        <f t="shared" si="142"/>
        <v>0</v>
      </c>
      <c r="BD117" s="11">
        <f t="shared" si="143"/>
        <v>0</v>
      </c>
      <c r="BE117" s="13">
        <f t="shared" si="144"/>
        <v>0</v>
      </c>
      <c r="BF117" s="13">
        <f t="shared" si="145"/>
        <v>0</v>
      </c>
      <c r="BG117" s="11">
        <f t="shared" si="146"/>
        <v>0</v>
      </c>
      <c r="BH117" s="11">
        <f t="shared" si="147"/>
        <v>0</v>
      </c>
      <c r="BI117" s="13">
        <f t="shared" si="148"/>
        <v>0</v>
      </c>
      <c r="BJ117" s="13">
        <f t="shared" si="149"/>
        <v>0</v>
      </c>
      <c r="BK117" s="11">
        <f t="shared" si="150"/>
        <v>0</v>
      </c>
      <c r="BL117" s="11">
        <f t="shared" si="151"/>
        <v>0</v>
      </c>
      <c r="BM117" s="13">
        <f t="shared" si="152"/>
        <v>0</v>
      </c>
      <c r="BN117" s="13">
        <f t="shared" si="153"/>
        <v>0</v>
      </c>
      <c r="BO117" s="11">
        <f t="shared" si="154"/>
        <v>0</v>
      </c>
      <c r="BP117" s="11">
        <f t="shared" si="155"/>
        <v>0</v>
      </c>
      <c r="BQ117" s="13">
        <f t="shared" si="156"/>
        <v>0</v>
      </c>
      <c r="BR117" s="13">
        <f t="shared" si="157"/>
        <v>0</v>
      </c>
      <c r="BS117" s="11">
        <f t="shared" si="158"/>
        <v>0</v>
      </c>
      <c r="BT117" s="11">
        <f t="shared" si="159"/>
        <v>0</v>
      </c>
      <c r="BU117" s="13">
        <f t="shared" si="160"/>
        <v>0</v>
      </c>
      <c r="BV117" s="13">
        <f t="shared" si="161"/>
        <v>0</v>
      </c>
      <c r="BW117" s="11">
        <f t="shared" si="162"/>
        <v>0</v>
      </c>
      <c r="BX117" s="11">
        <f t="shared" si="163"/>
        <v>0</v>
      </c>
      <c r="BY117" s="13">
        <f t="shared" si="164"/>
        <v>0</v>
      </c>
      <c r="BZ117" s="13">
        <f t="shared" si="165"/>
        <v>0</v>
      </c>
      <c r="CA117" s="11">
        <f t="shared" si="166"/>
        <v>0</v>
      </c>
      <c r="CB117" s="11">
        <f t="shared" si="167"/>
        <v>0</v>
      </c>
      <c r="CC117" s="11">
        <f t="shared" si="168"/>
        <v>0</v>
      </c>
      <c r="CD117" s="11">
        <f t="shared" si="169"/>
        <v>0</v>
      </c>
      <c r="CE117" s="11">
        <f t="shared" si="170"/>
        <v>0</v>
      </c>
      <c r="CF117" s="11">
        <f t="shared" si="171"/>
        <v>0</v>
      </c>
      <c r="CG117" s="11">
        <f t="shared" si="172"/>
        <v>0</v>
      </c>
      <c r="CH117" s="11">
        <f t="shared" si="173"/>
        <v>0</v>
      </c>
      <c r="CI117" s="11">
        <f t="shared" si="174"/>
        <v>0</v>
      </c>
      <c r="CJ117" s="11">
        <f t="shared" si="175"/>
        <v>0</v>
      </c>
      <c r="CK117" s="11">
        <f t="shared" si="176"/>
        <v>0</v>
      </c>
      <c r="CL117" s="11">
        <f t="shared" si="177"/>
        <v>0</v>
      </c>
      <c r="CM117" s="11">
        <f t="shared" si="178"/>
        <v>0</v>
      </c>
      <c r="CN117" s="11">
        <f t="shared" si="179"/>
        <v>0</v>
      </c>
      <c r="CO117" s="11">
        <f t="shared" si="180"/>
        <v>0</v>
      </c>
      <c r="CP117" s="11">
        <f t="shared" si="181"/>
        <v>0</v>
      </c>
      <c r="CQ117" s="11">
        <f t="shared" si="186"/>
        <v>7.9823369565217392</v>
      </c>
      <c r="CR117" s="25">
        <f t="shared" si="184"/>
        <v>0</v>
      </c>
    </row>
    <row r="118" spans="1:96" ht="15.6" x14ac:dyDescent="0.3">
      <c r="A118" s="134">
        <v>44653</v>
      </c>
      <c r="B118" s="20" t="s">
        <v>41</v>
      </c>
      <c r="C118" s="15">
        <v>55</v>
      </c>
      <c r="D118" s="15"/>
      <c r="E118" s="151"/>
      <c r="F118" s="90"/>
      <c r="G118" s="11">
        <f t="shared" si="94"/>
        <v>0</v>
      </c>
      <c r="H118" s="11">
        <f t="shared" si="95"/>
        <v>0</v>
      </c>
      <c r="I118" s="13">
        <f t="shared" si="96"/>
        <v>0</v>
      </c>
      <c r="J118" s="13">
        <f t="shared" si="97"/>
        <v>0</v>
      </c>
      <c r="K118" s="11">
        <f t="shared" si="98"/>
        <v>0</v>
      </c>
      <c r="L118" s="11">
        <f t="shared" si="99"/>
        <v>0</v>
      </c>
      <c r="M118" s="13">
        <f t="shared" si="100"/>
        <v>0</v>
      </c>
      <c r="N118" s="13">
        <f t="shared" si="101"/>
        <v>0</v>
      </c>
      <c r="O118" s="11">
        <f t="shared" si="102"/>
        <v>0</v>
      </c>
      <c r="P118" s="11">
        <f t="shared" si="103"/>
        <v>0</v>
      </c>
      <c r="Q118" s="13">
        <f t="shared" si="104"/>
        <v>0</v>
      </c>
      <c r="R118" s="13">
        <f t="shared" si="105"/>
        <v>0</v>
      </c>
      <c r="S118" s="11">
        <f t="shared" si="106"/>
        <v>0</v>
      </c>
      <c r="T118" s="11">
        <f t="shared" si="107"/>
        <v>0</v>
      </c>
      <c r="U118" s="13">
        <f t="shared" si="108"/>
        <v>0</v>
      </c>
      <c r="V118" s="13">
        <f t="shared" si="109"/>
        <v>0</v>
      </c>
      <c r="W118" s="11">
        <f t="shared" si="110"/>
        <v>0</v>
      </c>
      <c r="X118" s="11">
        <f t="shared" si="111"/>
        <v>0</v>
      </c>
      <c r="Y118" s="13">
        <f t="shared" si="112"/>
        <v>0</v>
      </c>
      <c r="Z118" s="13">
        <f t="shared" si="113"/>
        <v>0</v>
      </c>
      <c r="AA118" s="112">
        <f t="shared" si="114"/>
        <v>55</v>
      </c>
      <c r="AB118" s="11">
        <f t="shared" si="115"/>
        <v>0</v>
      </c>
      <c r="AC118" s="13">
        <f t="shared" si="116"/>
        <v>0</v>
      </c>
      <c r="AD118" s="13">
        <f t="shared" si="117"/>
        <v>0</v>
      </c>
      <c r="AE118" s="11">
        <f t="shared" si="118"/>
        <v>0</v>
      </c>
      <c r="AF118" s="11">
        <f t="shared" si="119"/>
        <v>0</v>
      </c>
      <c r="AG118" s="13">
        <f t="shared" si="120"/>
        <v>0</v>
      </c>
      <c r="AH118" s="13">
        <f t="shared" si="121"/>
        <v>0</v>
      </c>
      <c r="AI118" s="11">
        <f t="shared" si="122"/>
        <v>0</v>
      </c>
      <c r="AJ118" s="11">
        <f t="shared" si="123"/>
        <v>0</v>
      </c>
      <c r="AK118" s="13">
        <f t="shared" si="124"/>
        <v>0</v>
      </c>
      <c r="AL118" s="13">
        <f t="shared" si="125"/>
        <v>0</v>
      </c>
      <c r="AM118" s="11">
        <f t="shared" si="126"/>
        <v>0</v>
      </c>
      <c r="AN118" s="11">
        <f t="shared" si="127"/>
        <v>0</v>
      </c>
      <c r="AO118" s="13">
        <f t="shared" si="128"/>
        <v>0</v>
      </c>
      <c r="AP118" s="13">
        <f t="shared" si="129"/>
        <v>0</v>
      </c>
      <c r="AQ118" s="13">
        <f t="shared" si="130"/>
        <v>0</v>
      </c>
      <c r="AR118" s="13">
        <f t="shared" si="131"/>
        <v>0</v>
      </c>
      <c r="AS118" s="11">
        <f t="shared" si="132"/>
        <v>0</v>
      </c>
      <c r="AT118" s="11">
        <f t="shared" si="133"/>
        <v>0</v>
      </c>
      <c r="AU118" s="13">
        <f t="shared" si="134"/>
        <v>0</v>
      </c>
      <c r="AV118" s="13">
        <f t="shared" si="135"/>
        <v>0</v>
      </c>
      <c r="AW118" s="11">
        <f t="shared" si="136"/>
        <v>0</v>
      </c>
      <c r="AX118" s="11">
        <f t="shared" si="137"/>
        <v>0</v>
      </c>
      <c r="AY118" s="13">
        <f t="shared" si="138"/>
        <v>0</v>
      </c>
      <c r="AZ118" s="13">
        <f t="shared" si="139"/>
        <v>0</v>
      </c>
      <c r="BA118" s="11">
        <f t="shared" si="140"/>
        <v>0</v>
      </c>
      <c r="BB118" s="11">
        <f t="shared" si="141"/>
        <v>0</v>
      </c>
      <c r="BC118" s="11">
        <f t="shared" si="142"/>
        <v>0</v>
      </c>
      <c r="BD118" s="11">
        <f t="shared" si="143"/>
        <v>0</v>
      </c>
      <c r="BE118" s="13">
        <f t="shared" si="144"/>
        <v>0</v>
      </c>
      <c r="BF118" s="13">
        <f t="shared" si="145"/>
        <v>0</v>
      </c>
      <c r="BG118" s="11">
        <f t="shared" si="146"/>
        <v>0</v>
      </c>
      <c r="BH118" s="11">
        <f t="shared" si="147"/>
        <v>0</v>
      </c>
      <c r="BI118" s="13">
        <f t="shared" si="148"/>
        <v>0</v>
      </c>
      <c r="BJ118" s="13">
        <f t="shared" si="149"/>
        <v>0</v>
      </c>
      <c r="BK118" s="11">
        <f t="shared" si="150"/>
        <v>0</v>
      </c>
      <c r="BL118" s="11">
        <f t="shared" si="151"/>
        <v>0</v>
      </c>
      <c r="BM118" s="13">
        <f t="shared" si="152"/>
        <v>0</v>
      </c>
      <c r="BN118" s="13">
        <f t="shared" si="153"/>
        <v>0</v>
      </c>
      <c r="BO118" s="11">
        <f t="shared" si="154"/>
        <v>0</v>
      </c>
      <c r="BP118" s="11">
        <f t="shared" si="155"/>
        <v>0</v>
      </c>
      <c r="BQ118" s="13">
        <f t="shared" si="156"/>
        <v>0</v>
      </c>
      <c r="BR118" s="13">
        <f t="shared" si="157"/>
        <v>0</v>
      </c>
      <c r="BS118" s="11">
        <f t="shared" si="158"/>
        <v>0</v>
      </c>
      <c r="BT118" s="11">
        <f t="shared" si="159"/>
        <v>0</v>
      </c>
      <c r="BU118" s="13">
        <f t="shared" si="160"/>
        <v>0</v>
      </c>
      <c r="BV118" s="13">
        <f t="shared" si="161"/>
        <v>0</v>
      </c>
      <c r="BW118" s="11">
        <f t="shared" si="162"/>
        <v>0</v>
      </c>
      <c r="BX118" s="11">
        <f t="shared" si="163"/>
        <v>0</v>
      </c>
      <c r="BY118" s="13">
        <f t="shared" si="164"/>
        <v>0</v>
      </c>
      <c r="BZ118" s="13">
        <f t="shared" si="165"/>
        <v>0</v>
      </c>
      <c r="CA118" s="11">
        <f t="shared" si="166"/>
        <v>0</v>
      </c>
      <c r="CB118" s="11">
        <f t="shared" si="167"/>
        <v>0</v>
      </c>
      <c r="CC118" s="11">
        <f t="shared" si="168"/>
        <v>0</v>
      </c>
      <c r="CD118" s="11">
        <f t="shared" si="169"/>
        <v>0</v>
      </c>
      <c r="CE118" s="11">
        <f t="shared" si="170"/>
        <v>0</v>
      </c>
      <c r="CF118" s="11">
        <f t="shared" si="171"/>
        <v>0</v>
      </c>
      <c r="CG118" s="11">
        <f t="shared" si="172"/>
        <v>0</v>
      </c>
      <c r="CH118" s="11">
        <f t="shared" si="173"/>
        <v>0</v>
      </c>
      <c r="CI118" s="11">
        <f t="shared" si="174"/>
        <v>0</v>
      </c>
      <c r="CJ118" s="11">
        <f t="shared" si="175"/>
        <v>0</v>
      </c>
      <c r="CK118" s="11">
        <f t="shared" si="176"/>
        <v>0</v>
      </c>
      <c r="CL118" s="11">
        <f t="shared" si="177"/>
        <v>0</v>
      </c>
      <c r="CM118" s="11">
        <f t="shared" si="178"/>
        <v>0</v>
      </c>
      <c r="CN118" s="11">
        <f t="shared" si="179"/>
        <v>0</v>
      </c>
      <c r="CO118" s="11">
        <f t="shared" si="180"/>
        <v>0</v>
      </c>
      <c r="CP118" s="11">
        <f t="shared" si="181"/>
        <v>0</v>
      </c>
      <c r="CQ118" s="11">
        <f t="shared" si="186"/>
        <v>55</v>
      </c>
      <c r="CR118" s="25">
        <f t="shared" ref="CR118:CR149" si="187">CQ118-D118-C118</f>
        <v>0</v>
      </c>
    </row>
    <row r="119" spans="1:96" ht="15.6" x14ac:dyDescent="0.3">
      <c r="A119" s="135"/>
      <c r="B119" s="20" t="s">
        <v>2</v>
      </c>
      <c r="C119" s="15"/>
      <c r="D119" s="15">
        <v>55</v>
      </c>
      <c r="E119" s="152"/>
      <c r="F119" s="90"/>
      <c r="G119" s="11">
        <f t="shared" si="94"/>
        <v>0</v>
      </c>
      <c r="H119" s="11">
        <f t="shared" si="95"/>
        <v>55</v>
      </c>
      <c r="I119" s="13">
        <f t="shared" si="96"/>
        <v>0</v>
      </c>
      <c r="J119" s="13">
        <f t="shared" si="97"/>
        <v>0</v>
      </c>
      <c r="K119" s="11">
        <f t="shared" si="98"/>
        <v>0</v>
      </c>
      <c r="L119" s="11">
        <f t="shared" si="99"/>
        <v>0</v>
      </c>
      <c r="M119" s="13">
        <f t="shared" si="100"/>
        <v>0</v>
      </c>
      <c r="N119" s="13">
        <f t="shared" si="101"/>
        <v>0</v>
      </c>
      <c r="O119" s="11">
        <f t="shared" si="102"/>
        <v>0</v>
      </c>
      <c r="P119" s="11">
        <f t="shared" si="103"/>
        <v>0</v>
      </c>
      <c r="Q119" s="13">
        <f t="shared" si="104"/>
        <v>0</v>
      </c>
      <c r="R119" s="13">
        <f t="shared" si="105"/>
        <v>0</v>
      </c>
      <c r="S119" s="11">
        <f t="shared" si="106"/>
        <v>0</v>
      </c>
      <c r="T119" s="11">
        <f t="shared" si="107"/>
        <v>0</v>
      </c>
      <c r="U119" s="13">
        <f t="shared" si="108"/>
        <v>0</v>
      </c>
      <c r="V119" s="13">
        <f t="shared" si="109"/>
        <v>0</v>
      </c>
      <c r="W119" s="11">
        <f t="shared" si="110"/>
        <v>0</v>
      </c>
      <c r="X119" s="11">
        <f t="shared" si="111"/>
        <v>0</v>
      </c>
      <c r="Y119" s="13">
        <f t="shared" si="112"/>
        <v>0</v>
      </c>
      <c r="Z119" s="13">
        <f t="shared" si="113"/>
        <v>0</v>
      </c>
      <c r="AA119" s="11">
        <f t="shared" si="114"/>
        <v>0</v>
      </c>
      <c r="AB119" s="11">
        <f t="shared" si="115"/>
        <v>0</v>
      </c>
      <c r="AC119" s="13">
        <f t="shared" si="116"/>
        <v>0</v>
      </c>
      <c r="AD119" s="13">
        <f t="shared" si="117"/>
        <v>0</v>
      </c>
      <c r="AE119" s="11">
        <f t="shared" si="118"/>
        <v>0</v>
      </c>
      <c r="AF119" s="11">
        <f t="shared" si="119"/>
        <v>0</v>
      </c>
      <c r="AG119" s="13">
        <f t="shared" si="120"/>
        <v>0</v>
      </c>
      <c r="AH119" s="13">
        <f t="shared" si="121"/>
        <v>0</v>
      </c>
      <c r="AI119" s="11">
        <f t="shared" si="122"/>
        <v>0</v>
      </c>
      <c r="AJ119" s="11">
        <f t="shared" si="123"/>
        <v>0</v>
      </c>
      <c r="AK119" s="13">
        <f t="shared" si="124"/>
        <v>0</v>
      </c>
      <c r="AL119" s="13">
        <f t="shared" si="125"/>
        <v>0</v>
      </c>
      <c r="AM119" s="11">
        <f t="shared" si="126"/>
        <v>0</v>
      </c>
      <c r="AN119" s="11">
        <f t="shared" si="127"/>
        <v>0</v>
      </c>
      <c r="AO119" s="13">
        <f t="shared" si="128"/>
        <v>0</v>
      </c>
      <c r="AP119" s="13">
        <f t="shared" si="129"/>
        <v>0</v>
      </c>
      <c r="AQ119" s="13">
        <f t="shared" si="130"/>
        <v>0</v>
      </c>
      <c r="AR119" s="13">
        <f t="shared" si="131"/>
        <v>0</v>
      </c>
      <c r="AS119" s="11">
        <f t="shared" si="132"/>
        <v>0</v>
      </c>
      <c r="AT119" s="11">
        <f t="shared" si="133"/>
        <v>0</v>
      </c>
      <c r="AU119" s="13">
        <f t="shared" si="134"/>
        <v>0</v>
      </c>
      <c r="AV119" s="13">
        <f t="shared" si="135"/>
        <v>0</v>
      </c>
      <c r="AW119" s="11">
        <f t="shared" si="136"/>
        <v>0</v>
      </c>
      <c r="AX119" s="11">
        <f t="shared" si="137"/>
        <v>0</v>
      </c>
      <c r="AY119" s="13">
        <f t="shared" si="138"/>
        <v>0</v>
      </c>
      <c r="AZ119" s="13">
        <f t="shared" si="139"/>
        <v>0</v>
      </c>
      <c r="BA119" s="11">
        <f t="shared" si="140"/>
        <v>0</v>
      </c>
      <c r="BB119" s="11">
        <f t="shared" si="141"/>
        <v>0</v>
      </c>
      <c r="BC119" s="11">
        <f t="shared" si="142"/>
        <v>0</v>
      </c>
      <c r="BD119" s="11">
        <f t="shared" si="143"/>
        <v>0</v>
      </c>
      <c r="BE119" s="13">
        <f t="shared" si="144"/>
        <v>0</v>
      </c>
      <c r="BF119" s="13">
        <f t="shared" si="145"/>
        <v>0</v>
      </c>
      <c r="BG119" s="11">
        <f t="shared" si="146"/>
        <v>0</v>
      </c>
      <c r="BH119" s="11">
        <f t="shared" si="147"/>
        <v>0</v>
      </c>
      <c r="BI119" s="13">
        <f t="shared" si="148"/>
        <v>0</v>
      </c>
      <c r="BJ119" s="13">
        <f t="shared" si="149"/>
        <v>0</v>
      </c>
      <c r="BK119" s="11">
        <f t="shared" si="150"/>
        <v>0</v>
      </c>
      <c r="BL119" s="11">
        <f t="shared" si="151"/>
        <v>0</v>
      </c>
      <c r="BM119" s="13">
        <f t="shared" si="152"/>
        <v>0</v>
      </c>
      <c r="BN119" s="13">
        <f t="shared" si="153"/>
        <v>0</v>
      </c>
      <c r="BO119" s="11">
        <f t="shared" si="154"/>
        <v>0</v>
      </c>
      <c r="BP119" s="11">
        <f t="shared" si="155"/>
        <v>0</v>
      </c>
      <c r="BQ119" s="13">
        <f t="shared" si="156"/>
        <v>0</v>
      </c>
      <c r="BR119" s="13">
        <f t="shared" si="157"/>
        <v>0</v>
      </c>
      <c r="BS119" s="11">
        <f t="shared" si="158"/>
        <v>0</v>
      </c>
      <c r="BT119" s="11">
        <f t="shared" si="159"/>
        <v>0</v>
      </c>
      <c r="BU119" s="13">
        <f t="shared" si="160"/>
        <v>0</v>
      </c>
      <c r="BV119" s="13">
        <f t="shared" si="161"/>
        <v>0</v>
      </c>
      <c r="BW119" s="11">
        <f t="shared" si="162"/>
        <v>0</v>
      </c>
      <c r="BX119" s="11">
        <f t="shared" si="163"/>
        <v>0</v>
      </c>
      <c r="BY119" s="13">
        <f t="shared" si="164"/>
        <v>0</v>
      </c>
      <c r="BZ119" s="13">
        <f t="shared" si="165"/>
        <v>0</v>
      </c>
      <c r="CA119" s="11">
        <f t="shared" si="166"/>
        <v>0</v>
      </c>
      <c r="CB119" s="11">
        <f t="shared" si="167"/>
        <v>0</v>
      </c>
      <c r="CC119" s="11">
        <f t="shared" si="168"/>
        <v>0</v>
      </c>
      <c r="CD119" s="11">
        <f t="shared" si="169"/>
        <v>0</v>
      </c>
      <c r="CE119" s="11">
        <f t="shared" si="170"/>
        <v>0</v>
      </c>
      <c r="CF119" s="11">
        <f t="shared" si="171"/>
        <v>0</v>
      </c>
      <c r="CG119" s="11">
        <f t="shared" si="172"/>
        <v>0</v>
      </c>
      <c r="CH119" s="11">
        <f t="shared" si="173"/>
        <v>0</v>
      </c>
      <c r="CI119" s="11">
        <f t="shared" si="174"/>
        <v>0</v>
      </c>
      <c r="CJ119" s="11">
        <f t="shared" si="175"/>
        <v>0</v>
      </c>
      <c r="CK119" s="11">
        <f t="shared" si="176"/>
        <v>0</v>
      </c>
      <c r="CL119" s="11">
        <f t="shared" si="177"/>
        <v>0</v>
      </c>
      <c r="CM119" s="11">
        <f t="shared" si="178"/>
        <v>0</v>
      </c>
      <c r="CN119" s="11">
        <f t="shared" si="179"/>
        <v>0</v>
      </c>
      <c r="CO119" s="11">
        <f t="shared" si="180"/>
        <v>0</v>
      </c>
      <c r="CP119" s="11">
        <f t="shared" si="181"/>
        <v>0</v>
      </c>
      <c r="CQ119" s="11">
        <f t="shared" si="186"/>
        <v>55</v>
      </c>
      <c r="CR119" s="25">
        <f t="shared" si="187"/>
        <v>0</v>
      </c>
    </row>
    <row r="120" spans="1:96" ht="15.6" x14ac:dyDescent="0.3">
      <c r="A120" s="147">
        <v>44653</v>
      </c>
      <c r="B120" s="19" t="s">
        <v>86</v>
      </c>
      <c r="C120" s="16">
        <v>40.760869565217391</v>
      </c>
      <c r="D120" s="16"/>
      <c r="E120" s="149"/>
      <c r="F120" s="90"/>
      <c r="G120" s="11">
        <f t="shared" si="94"/>
        <v>0</v>
      </c>
      <c r="H120" s="11">
        <f t="shared" si="95"/>
        <v>0</v>
      </c>
      <c r="I120" s="13">
        <f t="shared" si="96"/>
        <v>0</v>
      </c>
      <c r="J120" s="13">
        <f t="shared" si="97"/>
        <v>0</v>
      </c>
      <c r="K120" s="11">
        <f t="shared" si="98"/>
        <v>0</v>
      </c>
      <c r="L120" s="11">
        <f t="shared" si="99"/>
        <v>0</v>
      </c>
      <c r="M120" s="13">
        <f t="shared" si="100"/>
        <v>0</v>
      </c>
      <c r="N120" s="13">
        <f t="shared" si="101"/>
        <v>0</v>
      </c>
      <c r="O120" s="11">
        <f t="shared" si="102"/>
        <v>0</v>
      </c>
      <c r="P120" s="11">
        <f t="shared" si="103"/>
        <v>0</v>
      </c>
      <c r="Q120" s="13">
        <f t="shared" si="104"/>
        <v>0</v>
      </c>
      <c r="R120" s="13">
        <f t="shared" si="105"/>
        <v>0</v>
      </c>
      <c r="S120" s="11">
        <f t="shared" si="106"/>
        <v>0</v>
      </c>
      <c r="T120" s="11">
        <f t="shared" si="107"/>
        <v>0</v>
      </c>
      <c r="U120" s="13">
        <f t="shared" si="108"/>
        <v>0</v>
      </c>
      <c r="V120" s="13">
        <f t="shared" si="109"/>
        <v>0</v>
      </c>
      <c r="W120" s="11">
        <f t="shared" si="110"/>
        <v>0</v>
      </c>
      <c r="X120" s="11">
        <f t="shared" si="111"/>
        <v>0</v>
      </c>
      <c r="Y120" s="13">
        <f t="shared" si="112"/>
        <v>0</v>
      </c>
      <c r="Z120" s="13">
        <f t="shared" si="113"/>
        <v>0</v>
      </c>
      <c r="AA120" s="11">
        <f t="shared" si="114"/>
        <v>0</v>
      </c>
      <c r="AB120" s="11">
        <f t="shared" si="115"/>
        <v>0</v>
      </c>
      <c r="AC120" s="13">
        <f t="shared" si="116"/>
        <v>0</v>
      </c>
      <c r="AD120" s="13">
        <f t="shared" si="117"/>
        <v>0</v>
      </c>
      <c r="AE120" s="11">
        <f t="shared" si="118"/>
        <v>0</v>
      </c>
      <c r="AF120" s="11">
        <f t="shared" si="119"/>
        <v>0</v>
      </c>
      <c r="AG120" s="13">
        <f t="shared" si="120"/>
        <v>0</v>
      </c>
      <c r="AH120" s="13">
        <f t="shared" si="121"/>
        <v>0</v>
      </c>
      <c r="AI120" s="11">
        <f t="shared" si="122"/>
        <v>0</v>
      </c>
      <c r="AJ120" s="11">
        <f t="shared" si="123"/>
        <v>0</v>
      </c>
      <c r="AK120" s="13">
        <f t="shared" si="124"/>
        <v>0</v>
      </c>
      <c r="AL120" s="13">
        <f t="shared" si="125"/>
        <v>0</v>
      </c>
      <c r="AM120" s="11">
        <f t="shared" si="126"/>
        <v>0</v>
      </c>
      <c r="AN120" s="11">
        <f t="shared" si="127"/>
        <v>0</v>
      </c>
      <c r="AO120" s="13">
        <f t="shared" si="128"/>
        <v>0</v>
      </c>
      <c r="AP120" s="13">
        <f t="shared" si="129"/>
        <v>0</v>
      </c>
      <c r="AQ120" s="13">
        <f t="shared" si="130"/>
        <v>0</v>
      </c>
      <c r="AR120" s="13">
        <f t="shared" si="131"/>
        <v>0</v>
      </c>
      <c r="AS120" s="11">
        <f t="shared" si="132"/>
        <v>0</v>
      </c>
      <c r="AT120" s="11">
        <f t="shared" si="133"/>
        <v>0</v>
      </c>
      <c r="AU120" s="112">
        <f t="shared" si="134"/>
        <v>40.760869565217391</v>
      </c>
      <c r="AV120" s="13">
        <f t="shared" si="135"/>
        <v>0</v>
      </c>
      <c r="AW120" s="11">
        <f t="shared" si="136"/>
        <v>0</v>
      </c>
      <c r="AX120" s="11">
        <f t="shared" si="137"/>
        <v>0</v>
      </c>
      <c r="AY120" s="13">
        <f t="shared" si="138"/>
        <v>0</v>
      </c>
      <c r="AZ120" s="13">
        <f t="shared" si="139"/>
        <v>0</v>
      </c>
      <c r="BA120" s="11">
        <f t="shared" si="140"/>
        <v>0</v>
      </c>
      <c r="BB120" s="11">
        <f t="shared" si="141"/>
        <v>0</v>
      </c>
      <c r="BC120" s="11">
        <f t="shared" si="142"/>
        <v>0</v>
      </c>
      <c r="BD120" s="11">
        <f t="shared" si="143"/>
        <v>0</v>
      </c>
      <c r="BE120" s="13">
        <f t="shared" si="144"/>
        <v>0</v>
      </c>
      <c r="BF120" s="13">
        <f t="shared" si="145"/>
        <v>0</v>
      </c>
      <c r="BG120" s="11">
        <f t="shared" si="146"/>
        <v>0</v>
      </c>
      <c r="BH120" s="11">
        <f t="shared" si="147"/>
        <v>0</v>
      </c>
      <c r="BI120" s="13">
        <f t="shared" si="148"/>
        <v>0</v>
      </c>
      <c r="BJ120" s="13">
        <f t="shared" si="149"/>
        <v>0</v>
      </c>
      <c r="BK120" s="11">
        <f t="shared" si="150"/>
        <v>0</v>
      </c>
      <c r="BL120" s="11">
        <f t="shared" si="151"/>
        <v>0</v>
      </c>
      <c r="BM120" s="13">
        <f t="shared" si="152"/>
        <v>0</v>
      </c>
      <c r="BN120" s="13">
        <f t="shared" si="153"/>
        <v>0</v>
      </c>
      <c r="BO120" s="11">
        <f t="shared" si="154"/>
        <v>0</v>
      </c>
      <c r="BP120" s="11">
        <f t="shared" si="155"/>
        <v>0</v>
      </c>
      <c r="BQ120" s="13">
        <f t="shared" si="156"/>
        <v>0</v>
      </c>
      <c r="BR120" s="13">
        <f t="shared" si="157"/>
        <v>0</v>
      </c>
      <c r="BS120" s="11">
        <f t="shared" si="158"/>
        <v>0</v>
      </c>
      <c r="BT120" s="11">
        <f t="shared" si="159"/>
        <v>0</v>
      </c>
      <c r="BU120" s="13">
        <f t="shared" si="160"/>
        <v>0</v>
      </c>
      <c r="BV120" s="13">
        <f t="shared" si="161"/>
        <v>0</v>
      </c>
      <c r="BW120" s="11">
        <f t="shared" si="162"/>
        <v>0</v>
      </c>
      <c r="BX120" s="11">
        <f t="shared" si="163"/>
        <v>0</v>
      </c>
      <c r="BY120" s="13">
        <f t="shared" si="164"/>
        <v>0</v>
      </c>
      <c r="BZ120" s="13">
        <f t="shared" si="165"/>
        <v>0</v>
      </c>
      <c r="CA120" s="11">
        <f t="shared" si="166"/>
        <v>0</v>
      </c>
      <c r="CB120" s="11">
        <f t="shared" si="167"/>
        <v>0</v>
      </c>
      <c r="CC120" s="11">
        <f t="shared" si="168"/>
        <v>0</v>
      </c>
      <c r="CD120" s="11">
        <f t="shared" si="169"/>
        <v>0</v>
      </c>
      <c r="CE120" s="11">
        <f t="shared" si="170"/>
        <v>0</v>
      </c>
      <c r="CF120" s="11">
        <f t="shared" si="171"/>
        <v>0</v>
      </c>
      <c r="CG120" s="11">
        <f t="shared" si="172"/>
        <v>0</v>
      </c>
      <c r="CH120" s="11">
        <f t="shared" si="173"/>
        <v>0</v>
      </c>
      <c r="CI120" s="11">
        <f t="shared" si="174"/>
        <v>0</v>
      </c>
      <c r="CJ120" s="11">
        <f t="shared" si="175"/>
        <v>0</v>
      </c>
      <c r="CK120" s="11">
        <f t="shared" si="176"/>
        <v>0</v>
      </c>
      <c r="CL120" s="11">
        <f t="shared" si="177"/>
        <v>0</v>
      </c>
      <c r="CM120" s="11">
        <f t="shared" si="178"/>
        <v>0</v>
      </c>
      <c r="CN120" s="11">
        <f t="shared" si="179"/>
        <v>0</v>
      </c>
      <c r="CO120" s="11">
        <f t="shared" si="180"/>
        <v>0</v>
      </c>
      <c r="CP120" s="11">
        <f t="shared" si="181"/>
        <v>0</v>
      </c>
      <c r="CQ120" s="11">
        <f t="shared" si="186"/>
        <v>40.760869565217391</v>
      </c>
      <c r="CR120" s="25">
        <f t="shared" si="187"/>
        <v>0</v>
      </c>
    </row>
    <row r="121" spans="1:96" ht="15.6" x14ac:dyDescent="0.3">
      <c r="A121" s="148"/>
      <c r="B121" s="19" t="s">
        <v>2</v>
      </c>
      <c r="C121" s="16"/>
      <c r="D121" s="16">
        <v>40.760869565217391</v>
      </c>
      <c r="E121" s="150"/>
      <c r="F121" s="90"/>
      <c r="G121" s="11">
        <f t="shared" si="94"/>
        <v>0</v>
      </c>
      <c r="H121" s="11">
        <f t="shared" si="95"/>
        <v>40.760869565217391</v>
      </c>
      <c r="I121" s="13">
        <f t="shared" si="96"/>
        <v>0</v>
      </c>
      <c r="J121" s="13">
        <f t="shared" si="97"/>
        <v>0</v>
      </c>
      <c r="K121" s="11">
        <f t="shared" si="98"/>
        <v>0</v>
      </c>
      <c r="L121" s="11">
        <f t="shared" si="99"/>
        <v>0</v>
      </c>
      <c r="M121" s="13">
        <f t="shared" si="100"/>
        <v>0</v>
      </c>
      <c r="N121" s="13">
        <f t="shared" si="101"/>
        <v>0</v>
      </c>
      <c r="O121" s="11">
        <f t="shared" si="102"/>
        <v>0</v>
      </c>
      <c r="P121" s="11">
        <f t="shared" si="103"/>
        <v>0</v>
      </c>
      <c r="Q121" s="13">
        <f t="shared" si="104"/>
        <v>0</v>
      </c>
      <c r="R121" s="13">
        <f t="shared" si="105"/>
        <v>0</v>
      </c>
      <c r="S121" s="11">
        <f t="shared" si="106"/>
        <v>0</v>
      </c>
      <c r="T121" s="11">
        <f t="shared" si="107"/>
        <v>0</v>
      </c>
      <c r="U121" s="13">
        <f t="shared" si="108"/>
        <v>0</v>
      </c>
      <c r="V121" s="13">
        <f t="shared" si="109"/>
        <v>0</v>
      </c>
      <c r="W121" s="11">
        <f t="shared" si="110"/>
        <v>0</v>
      </c>
      <c r="X121" s="11">
        <f t="shared" si="111"/>
        <v>0</v>
      </c>
      <c r="Y121" s="13">
        <f t="shared" si="112"/>
        <v>0</v>
      </c>
      <c r="Z121" s="13">
        <f t="shared" si="113"/>
        <v>0</v>
      </c>
      <c r="AA121" s="11">
        <f t="shared" si="114"/>
        <v>0</v>
      </c>
      <c r="AB121" s="11">
        <f t="shared" si="115"/>
        <v>0</v>
      </c>
      <c r="AC121" s="13">
        <f t="shared" si="116"/>
        <v>0</v>
      </c>
      <c r="AD121" s="13">
        <f t="shared" si="117"/>
        <v>0</v>
      </c>
      <c r="AE121" s="11">
        <f t="shared" si="118"/>
        <v>0</v>
      </c>
      <c r="AF121" s="11">
        <f t="shared" si="119"/>
        <v>0</v>
      </c>
      <c r="AG121" s="13">
        <f t="shared" si="120"/>
        <v>0</v>
      </c>
      <c r="AH121" s="13">
        <f t="shared" si="121"/>
        <v>0</v>
      </c>
      <c r="AI121" s="11">
        <f t="shared" si="122"/>
        <v>0</v>
      </c>
      <c r="AJ121" s="11">
        <f t="shared" si="123"/>
        <v>0</v>
      </c>
      <c r="AK121" s="13">
        <f t="shared" si="124"/>
        <v>0</v>
      </c>
      <c r="AL121" s="13">
        <f t="shared" si="125"/>
        <v>0</v>
      </c>
      <c r="AM121" s="11">
        <f t="shared" si="126"/>
        <v>0</v>
      </c>
      <c r="AN121" s="11">
        <f t="shared" si="127"/>
        <v>0</v>
      </c>
      <c r="AO121" s="13">
        <f t="shared" si="128"/>
        <v>0</v>
      </c>
      <c r="AP121" s="13">
        <f t="shared" si="129"/>
        <v>0</v>
      </c>
      <c r="AQ121" s="13">
        <f t="shared" si="130"/>
        <v>0</v>
      </c>
      <c r="AR121" s="13">
        <f t="shared" si="131"/>
        <v>0</v>
      </c>
      <c r="AS121" s="11">
        <f t="shared" si="132"/>
        <v>0</v>
      </c>
      <c r="AT121" s="11">
        <f t="shared" si="133"/>
        <v>0</v>
      </c>
      <c r="AU121" s="13">
        <f t="shared" si="134"/>
        <v>0</v>
      </c>
      <c r="AV121" s="13">
        <f t="shared" si="135"/>
        <v>0</v>
      </c>
      <c r="AW121" s="11">
        <f t="shared" si="136"/>
        <v>0</v>
      </c>
      <c r="AX121" s="11">
        <f t="shared" si="137"/>
        <v>0</v>
      </c>
      <c r="AY121" s="13">
        <f t="shared" si="138"/>
        <v>0</v>
      </c>
      <c r="AZ121" s="13">
        <f t="shared" si="139"/>
        <v>0</v>
      </c>
      <c r="BA121" s="11">
        <f t="shared" si="140"/>
        <v>0</v>
      </c>
      <c r="BB121" s="11">
        <f t="shared" si="141"/>
        <v>0</v>
      </c>
      <c r="BC121" s="11">
        <f t="shared" si="142"/>
        <v>0</v>
      </c>
      <c r="BD121" s="11">
        <f t="shared" si="143"/>
        <v>0</v>
      </c>
      <c r="BE121" s="13">
        <f t="shared" si="144"/>
        <v>0</v>
      </c>
      <c r="BF121" s="13">
        <f t="shared" si="145"/>
        <v>0</v>
      </c>
      <c r="BG121" s="11">
        <f t="shared" si="146"/>
        <v>0</v>
      </c>
      <c r="BH121" s="11">
        <f t="shared" si="147"/>
        <v>0</v>
      </c>
      <c r="BI121" s="13">
        <f t="shared" si="148"/>
        <v>0</v>
      </c>
      <c r="BJ121" s="13">
        <f t="shared" si="149"/>
        <v>0</v>
      </c>
      <c r="BK121" s="11">
        <f t="shared" si="150"/>
        <v>0</v>
      </c>
      <c r="BL121" s="11">
        <f t="shared" si="151"/>
        <v>0</v>
      </c>
      <c r="BM121" s="13">
        <f t="shared" si="152"/>
        <v>0</v>
      </c>
      <c r="BN121" s="13">
        <f t="shared" si="153"/>
        <v>0</v>
      </c>
      <c r="BO121" s="11">
        <f t="shared" si="154"/>
        <v>0</v>
      </c>
      <c r="BP121" s="11">
        <f t="shared" si="155"/>
        <v>0</v>
      </c>
      <c r="BQ121" s="13">
        <f t="shared" si="156"/>
        <v>0</v>
      </c>
      <c r="BR121" s="13">
        <f t="shared" si="157"/>
        <v>0</v>
      </c>
      <c r="BS121" s="11">
        <f t="shared" si="158"/>
        <v>0</v>
      </c>
      <c r="BT121" s="11">
        <f t="shared" si="159"/>
        <v>0</v>
      </c>
      <c r="BU121" s="13">
        <f t="shared" si="160"/>
        <v>0</v>
      </c>
      <c r="BV121" s="13">
        <f t="shared" si="161"/>
        <v>0</v>
      </c>
      <c r="BW121" s="11">
        <f t="shared" si="162"/>
        <v>0</v>
      </c>
      <c r="BX121" s="11">
        <f t="shared" si="163"/>
        <v>0</v>
      </c>
      <c r="BY121" s="13">
        <f t="shared" si="164"/>
        <v>0</v>
      </c>
      <c r="BZ121" s="13">
        <f t="shared" si="165"/>
        <v>0</v>
      </c>
      <c r="CA121" s="11">
        <f t="shared" si="166"/>
        <v>0</v>
      </c>
      <c r="CB121" s="11">
        <f t="shared" si="167"/>
        <v>0</v>
      </c>
      <c r="CC121" s="11">
        <f t="shared" si="168"/>
        <v>0</v>
      </c>
      <c r="CD121" s="11">
        <f t="shared" si="169"/>
        <v>0</v>
      </c>
      <c r="CE121" s="11">
        <f t="shared" si="170"/>
        <v>0</v>
      </c>
      <c r="CF121" s="11">
        <f t="shared" si="171"/>
        <v>0</v>
      </c>
      <c r="CG121" s="11">
        <f t="shared" si="172"/>
        <v>0</v>
      </c>
      <c r="CH121" s="11">
        <f t="shared" si="173"/>
        <v>0</v>
      </c>
      <c r="CI121" s="11">
        <f t="shared" si="174"/>
        <v>0</v>
      </c>
      <c r="CJ121" s="11">
        <f t="shared" si="175"/>
        <v>0</v>
      </c>
      <c r="CK121" s="11">
        <f t="shared" si="176"/>
        <v>0</v>
      </c>
      <c r="CL121" s="11">
        <f t="shared" si="177"/>
        <v>0</v>
      </c>
      <c r="CM121" s="11">
        <f t="shared" si="178"/>
        <v>0</v>
      </c>
      <c r="CN121" s="11">
        <f t="shared" si="179"/>
        <v>0</v>
      </c>
      <c r="CO121" s="11">
        <f t="shared" si="180"/>
        <v>0</v>
      </c>
      <c r="CP121" s="11">
        <f t="shared" si="181"/>
        <v>0</v>
      </c>
      <c r="CQ121" s="11">
        <f t="shared" si="186"/>
        <v>40.760869565217391</v>
      </c>
      <c r="CR121" s="25">
        <f t="shared" si="187"/>
        <v>0</v>
      </c>
    </row>
    <row r="122" spans="1:96" ht="15.6" x14ac:dyDescent="0.3">
      <c r="A122" s="134">
        <v>44653</v>
      </c>
      <c r="B122" s="20" t="s">
        <v>32</v>
      </c>
      <c r="C122" s="15">
        <v>4.7538200339558569</v>
      </c>
      <c r="D122" s="15"/>
      <c r="E122" s="151"/>
      <c r="F122" s="91"/>
      <c r="G122" s="11">
        <f t="shared" si="94"/>
        <v>0</v>
      </c>
      <c r="H122" s="11">
        <f t="shared" si="95"/>
        <v>0</v>
      </c>
      <c r="I122" s="13">
        <f t="shared" si="96"/>
        <v>0</v>
      </c>
      <c r="J122" s="13">
        <f t="shared" si="97"/>
        <v>0</v>
      </c>
      <c r="K122" s="11">
        <f t="shared" si="98"/>
        <v>0</v>
      </c>
      <c r="L122" s="11">
        <f t="shared" si="99"/>
        <v>0</v>
      </c>
      <c r="M122" s="13">
        <f t="shared" si="100"/>
        <v>0</v>
      </c>
      <c r="N122" s="13">
        <f t="shared" si="101"/>
        <v>0</v>
      </c>
      <c r="O122" s="11">
        <f t="shared" si="102"/>
        <v>0</v>
      </c>
      <c r="P122" s="11">
        <f t="shared" si="103"/>
        <v>0</v>
      </c>
      <c r="Q122" s="13">
        <f t="shared" si="104"/>
        <v>0</v>
      </c>
      <c r="R122" s="13">
        <f t="shared" si="105"/>
        <v>0</v>
      </c>
      <c r="S122" s="11">
        <f t="shared" si="106"/>
        <v>0</v>
      </c>
      <c r="T122" s="11">
        <f t="shared" si="107"/>
        <v>0</v>
      </c>
      <c r="U122" s="13">
        <f t="shared" si="108"/>
        <v>0</v>
      </c>
      <c r="V122" s="13">
        <f t="shared" si="109"/>
        <v>0</v>
      </c>
      <c r="W122" s="11">
        <f t="shared" si="110"/>
        <v>0</v>
      </c>
      <c r="X122" s="11">
        <f t="shared" si="111"/>
        <v>0</v>
      </c>
      <c r="Y122" s="13">
        <f t="shared" si="112"/>
        <v>0</v>
      </c>
      <c r="Z122" s="13">
        <f t="shared" si="113"/>
        <v>0</v>
      </c>
      <c r="AA122" s="11">
        <f t="shared" si="114"/>
        <v>0</v>
      </c>
      <c r="AB122" s="11">
        <f t="shared" si="115"/>
        <v>0</v>
      </c>
      <c r="AC122" s="13">
        <f t="shared" si="116"/>
        <v>0</v>
      </c>
      <c r="AD122" s="13">
        <f t="shared" si="117"/>
        <v>0</v>
      </c>
      <c r="AE122" s="11">
        <f t="shared" si="118"/>
        <v>0</v>
      </c>
      <c r="AF122" s="11">
        <f t="shared" si="119"/>
        <v>0</v>
      </c>
      <c r="AG122" s="112">
        <f t="shared" si="120"/>
        <v>4.7538200339558569</v>
      </c>
      <c r="AH122" s="13">
        <f t="shared" si="121"/>
        <v>0</v>
      </c>
      <c r="AI122" s="11">
        <f t="shared" si="122"/>
        <v>0</v>
      </c>
      <c r="AJ122" s="11">
        <f t="shared" si="123"/>
        <v>0</v>
      </c>
      <c r="AK122" s="13">
        <f t="shared" si="124"/>
        <v>0</v>
      </c>
      <c r="AL122" s="13">
        <f t="shared" si="125"/>
        <v>0</v>
      </c>
      <c r="AM122" s="11">
        <f t="shared" si="126"/>
        <v>0</v>
      </c>
      <c r="AN122" s="11">
        <f t="shared" si="127"/>
        <v>0</v>
      </c>
      <c r="AO122" s="13">
        <f t="shared" si="128"/>
        <v>0</v>
      </c>
      <c r="AP122" s="13">
        <f t="shared" si="129"/>
        <v>0</v>
      </c>
      <c r="AQ122" s="13">
        <f t="shared" si="130"/>
        <v>0</v>
      </c>
      <c r="AR122" s="13">
        <f t="shared" si="131"/>
        <v>0</v>
      </c>
      <c r="AS122" s="11">
        <f t="shared" si="132"/>
        <v>0</v>
      </c>
      <c r="AT122" s="11">
        <f t="shared" si="133"/>
        <v>0</v>
      </c>
      <c r="AU122" s="13">
        <f t="shared" si="134"/>
        <v>0</v>
      </c>
      <c r="AV122" s="13">
        <f t="shared" si="135"/>
        <v>0</v>
      </c>
      <c r="AW122" s="11">
        <f t="shared" si="136"/>
        <v>0</v>
      </c>
      <c r="AX122" s="11">
        <f t="shared" si="137"/>
        <v>0</v>
      </c>
      <c r="AY122" s="13">
        <f t="shared" si="138"/>
        <v>0</v>
      </c>
      <c r="AZ122" s="13">
        <f t="shared" si="139"/>
        <v>0</v>
      </c>
      <c r="BA122" s="11">
        <f t="shared" si="140"/>
        <v>0</v>
      </c>
      <c r="BB122" s="11">
        <f t="shared" si="141"/>
        <v>0</v>
      </c>
      <c r="BC122" s="11">
        <f t="shared" si="142"/>
        <v>0</v>
      </c>
      <c r="BD122" s="11">
        <f t="shared" si="143"/>
        <v>0</v>
      </c>
      <c r="BE122" s="13">
        <f t="shared" si="144"/>
        <v>0</v>
      </c>
      <c r="BF122" s="13">
        <f t="shared" si="145"/>
        <v>0</v>
      </c>
      <c r="BG122" s="11">
        <f t="shared" si="146"/>
        <v>0</v>
      </c>
      <c r="BH122" s="11">
        <f t="shared" si="147"/>
        <v>0</v>
      </c>
      <c r="BI122" s="13">
        <f t="shared" si="148"/>
        <v>0</v>
      </c>
      <c r="BJ122" s="13">
        <f t="shared" si="149"/>
        <v>0</v>
      </c>
      <c r="BK122" s="11">
        <f t="shared" si="150"/>
        <v>0</v>
      </c>
      <c r="BL122" s="11">
        <f t="shared" si="151"/>
        <v>0</v>
      </c>
      <c r="BM122" s="13">
        <f t="shared" si="152"/>
        <v>0</v>
      </c>
      <c r="BN122" s="13">
        <f t="shared" si="153"/>
        <v>0</v>
      </c>
      <c r="BO122" s="11">
        <f t="shared" si="154"/>
        <v>0</v>
      </c>
      <c r="BP122" s="11">
        <f t="shared" si="155"/>
        <v>0</v>
      </c>
      <c r="BQ122" s="13">
        <f t="shared" si="156"/>
        <v>0</v>
      </c>
      <c r="BR122" s="13">
        <f t="shared" si="157"/>
        <v>0</v>
      </c>
      <c r="BS122" s="11">
        <f t="shared" si="158"/>
        <v>0</v>
      </c>
      <c r="BT122" s="11">
        <f t="shared" si="159"/>
        <v>0</v>
      </c>
      <c r="BU122" s="13">
        <f t="shared" si="160"/>
        <v>0</v>
      </c>
      <c r="BV122" s="13">
        <f t="shared" si="161"/>
        <v>0</v>
      </c>
      <c r="BW122" s="11">
        <f t="shared" si="162"/>
        <v>0</v>
      </c>
      <c r="BX122" s="11">
        <f t="shared" si="163"/>
        <v>0</v>
      </c>
      <c r="BY122" s="13">
        <f t="shared" si="164"/>
        <v>0</v>
      </c>
      <c r="BZ122" s="13">
        <f t="shared" si="165"/>
        <v>0</v>
      </c>
      <c r="CA122" s="11">
        <f t="shared" si="166"/>
        <v>0</v>
      </c>
      <c r="CB122" s="11">
        <f t="shared" si="167"/>
        <v>0</v>
      </c>
      <c r="CC122" s="11">
        <f t="shared" si="168"/>
        <v>0</v>
      </c>
      <c r="CD122" s="11">
        <f t="shared" si="169"/>
        <v>0</v>
      </c>
      <c r="CE122" s="11">
        <f t="shared" si="170"/>
        <v>0</v>
      </c>
      <c r="CF122" s="11">
        <f t="shared" si="171"/>
        <v>0</v>
      </c>
      <c r="CG122" s="11">
        <f t="shared" si="172"/>
        <v>0</v>
      </c>
      <c r="CH122" s="11">
        <f t="shared" si="173"/>
        <v>0</v>
      </c>
      <c r="CI122" s="11">
        <f t="shared" si="174"/>
        <v>0</v>
      </c>
      <c r="CJ122" s="11">
        <f t="shared" si="175"/>
        <v>0</v>
      </c>
      <c r="CK122" s="11">
        <f t="shared" si="176"/>
        <v>0</v>
      </c>
      <c r="CL122" s="11">
        <f t="shared" si="177"/>
        <v>0</v>
      </c>
      <c r="CM122" s="11">
        <f t="shared" si="178"/>
        <v>0</v>
      </c>
      <c r="CN122" s="11">
        <f t="shared" si="179"/>
        <v>0</v>
      </c>
      <c r="CO122" s="11">
        <f t="shared" si="180"/>
        <v>0</v>
      </c>
      <c r="CP122" s="11">
        <f t="shared" si="181"/>
        <v>0</v>
      </c>
      <c r="CQ122" s="11">
        <f t="shared" si="186"/>
        <v>4.7538200339558569</v>
      </c>
      <c r="CR122" s="25">
        <f t="shared" si="187"/>
        <v>0</v>
      </c>
    </row>
    <row r="123" spans="1:96" ht="15.6" x14ac:dyDescent="0.3">
      <c r="A123" s="135"/>
      <c r="B123" s="20" t="s">
        <v>2</v>
      </c>
      <c r="C123" s="15"/>
      <c r="D123" s="15">
        <v>4.7538200339558569</v>
      </c>
      <c r="E123" s="152"/>
      <c r="F123" s="91"/>
      <c r="G123" s="11">
        <f t="shared" si="94"/>
        <v>0</v>
      </c>
      <c r="H123" s="11">
        <f t="shared" si="95"/>
        <v>4.7538200339558569</v>
      </c>
      <c r="I123" s="13">
        <f t="shared" si="96"/>
        <v>0</v>
      </c>
      <c r="J123" s="13">
        <f t="shared" si="97"/>
        <v>0</v>
      </c>
      <c r="K123" s="11">
        <f t="shared" si="98"/>
        <v>0</v>
      </c>
      <c r="L123" s="11">
        <f t="shared" si="99"/>
        <v>0</v>
      </c>
      <c r="M123" s="13">
        <f t="shared" si="100"/>
        <v>0</v>
      </c>
      <c r="N123" s="13">
        <f t="shared" si="101"/>
        <v>0</v>
      </c>
      <c r="O123" s="11">
        <f t="shared" si="102"/>
        <v>0</v>
      </c>
      <c r="P123" s="11">
        <f t="shared" si="103"/>
        <v>0</v>
      </c>
      <c r="Q123" s="13">
        <f t="shared" si="104"/>
        <v>0</v>
      </c>
      <c r="R123" s="13">
        <f t="shared" si="105"/>
        <v>0</v>
      </c>
      <c r="S123" s="11">
        <f t="shared" si="106"/>
        <v>0</v>
      </c>
      <c r="T123" s="11">
        <f t="shared" si="107"/>
        <v>0</v>
      </c>
      <c r="U123" s="13">
        <f t="shared" si="108"/>
        <v>0</v>
      </c>
      <c r="V123" s="13">
        <f t="shared" si="109"/>
        <v>0</v>
      </c>
      <c r="W123" s="11">
        <f t="shared" si="110"/>
        <v>0</v>
      </c>
      <c r="X123" s="11">
        <f t="shared" si="111"/>
        <v>0</v>
      </c>
      <c r="Y123" s="13">
        <f t="shared" si="112"/>
        <v>0</v>
      </c>
      <c r="Z123" s="13">
        <f t="shared" si="113"/>
        <v>0</v>
      </c>
      <c r="AA123" s="11">
        <f t="shared" si="114"/>
        <v>0</v>
      </c>
      <c r="AB123" s="11">
        <f t="shared" si="115"/>
        <v>0</v>
      </c>
      <c r="AC123" s="13">
        <f t="shared" si="116"/>
        <v>0</v>
      </c>
      <c r="AD123" s="13">
        <f t="shared" si="117"/>
        <v>0</v>
      </c>
      <c r="AE123" s="11">
        <f t="shared" si="118"/>
        <v>0</v>
      </c>
      <c r="AF123" s="11">
        <f t="shared" si="119"/>
        <v>0</v>
      </c>
      <c r="AG123" s="13">
        <f t="shared" si="120"/>
        <v>0</v>
      </c>
      <c r="AH123" s="13">
        <f t="shared" si="121"/>
        <v>0</v>
      </c>
      <c r="AI123" s="11">
        <f t="shared" si="122"/>
        <v>0</v>
      </c>
      <c r="AJ123" s="11">
        <f t="shared" si="123"/>
        <v>0</v>
      </c>
      <c r="AK123" s="13">
        <f t="shared" si="124"/>
        <v>0</v>
      </c>
      <c r="AL123" s="13">
        <f t="shared" si="125"/>
        <v>0</v>
      </c>
      <c r="AM123" s="11">
        <f t="shared" si="126"/>
        <v>0</v>
      </c>
      <c r="AN123" s="11">
        <f t="shared" si="127"/>
        <v>0</v>
      </c>
      <c r="AO123" s="13">
        <f t="shared" si="128"/>
        <v>0</v>
      </c>
      <c r="AP123" s="13">
        <f t="shared" si="129"/>
        <v>0</v>
      </c>
      <c r="AQ123" s="13">
        <f t="shared" si="130"/>
        <v>0</v>
      </c>
      <c r="AR123" s="13">
        <f t="shared" si="131"/>
        <v>0</v>
      </c>
      <c r="AS123" s="11">
        <f t="shared" si="132"/>
        <v>0</v>
      </c>
      <c r="AT123" s="11">
        <f t="shared" si="133"/>
        <v>0</v>
      </c>
      <c r="AU123" s="13">
        <f t="shared" si="134"/>
        <v>0</v>
      </c>
      <c r="AV123" s="13">
        <f t="shared" si="135"/>
        <v>0</v>
      </c>
      <c r="AW123" s="11">
        <f t="shared" si="136"/>
        <v>0</v>
      </c>
      <c r="AX123" s="11">
        <f t="shared" si="137"/>
        <v>0</v>
      </c>
      <c r="AY123" s="13">
        <f t="shared" si="138"/>
        <v>0</v>
      </c>
      <c r="AZ123" s="13">
        <f t="shared" si="139"/>
        <v>0</v>
      </c>
      <c r="BA123" s="11">
        <f t="shared" si="140"/>
        <v>0</v>
      </c>
      <c r="BB123" s="11">
        <f t="shared" si="141"/>
        <v>0</v>
      </c>
      <c r="BC123" s="11">
        <f t="shared" si="142"/>
        <v>0</v>
      </c>
      <c r="BD123" s="11">
        <f t="shared" si="143"/>
        <v>0</v>
      </c>
      <c r="BE123" s="13">
        <f t="shared" si="144"/>
        <v>0</v>
      </c>
      <c r="BF123" s="13">
        <f t="shared" si="145"/>
        <v>0</v>
      </c>
      <c r="BG123" s="11">
        <f t="shared" si="146"/>
        <v>0</v>
      </c>
      <c r="BH123" s="11">
        <f t="shared" si="147"/>
        <v>0</v>
      </c>
      <c r="BI123" s="13">
        <f t="shared" si="148"/>
        <v>0</v>
      </c>
      <c r="BJ123" s="13">
        <f t="shared" si="149"/>
        <v>0</v>
      </c>
      <c r="BK123" s="11">
        <f t="shared" si="150"/>
        <v>0</v>
      </c>
      <c r="BL123" s="11">
        <f t="shared" si="151"/>
        <v>0</v>
      </c>
      <c r="BM123" s="13">
        <f t="shared" si="152"/>
        <v>0</v>
      </c>
      <c r="BN123" s="13">
        <f t="shared" si="153"/>
        <v>0</v>
      </c>
      <c r="BO123" s="11">
        <f t="shared" si="154"/>
        <v>0</v>
      </c>
      <c r="BP123" s="11">
        <f t="shared" si="155"/>
        <v>0</v>
      </c>
      <c r="BQ123" s="13">
        <f t="shared" si="156"/>
        <v>0</v>
      </c>
      <c r="BR123" s="13">
        <f t="shared" si="157"/>
        <v>0</v>
      </c>
      <c r="BS123" s="11">
        <f t="shared" si="158"/>
        <v>0</v>
      </c>
      <c r="BT123" s="11">
        <f t="shared" si="159"/>
        <v>0</v>
      </c>
      <c r="BU123" s="13">
        <f t="shared" si="160"/>
        <v>0</v>
      </c>
      <c r="BV123" s="13">
        <f t="shared" si="161"/>
        <v>0</v>
      </c>
      <c r="BW123" s="11">
        <f t="shared" si="162"/>
        <v>0</v>
      </c>
      <c r="BX123" s="11">
        <f t="shared" si="163"/>
        <v>0</v>
      </c>
      <c r="BY123" s="13">
        <f t="shared" si="164"/>
        <v>0</v>
      </c>
      <c r="BZ123" s="13">
        <f t="shared" si="165"/>
        <v>0</v>
      </c>
      <c r="CA123" s="11">
        <f t="shared" si="166"/>
        <v>0</v>
      </c>
      <c r="CB123" s="11">
        <f t="shared" si="167"/>
        <v>0</v>
      </c>
      <c r="CC123" s="11">
        <f t="shared" si="168"/>
        <v>0</v>
      </c>
      <c r="CD123" s="11">
        <f t="shared" si="169"/>
        <v>0</v>
      </c>
      <c r="CE123" s="11">
        <f t="shared" si="170"/>
        <v>0</v>
      </c>
      <c r="CF123" s="11">
        <f t="shared" si="171"/>
        <v>0</v>
      </c>
      <c r="CG123" s="11">
        <f t="shared" si="172"/>
        <v>0</v>
      </c>
      <c r="CH123" s="11">
        <f t="shared" si="173"/>
        <v>0</v>
      </c>
      <c r="CI123" s="11">
        <f t="shared" si="174"/>
        <v>0</v>
      </c>
      <c r="CJ123" s="11">
        <f t="shared" si="175"/>
        <v>0</v>
      </c>
      <c r="CK123" s="11">
        <f t="shared" si="176"/>
        <v>0</v>
      </c>
      <c r="CL123" s="11">
        <f t="shared" si="177"/>
        <v>0</v>
      </c>
      <c r="CM123" s="11">
        <f t="shared" si="178"/>
        <v>0</v>
      </c>
      <c r="CN123" s="11">
        <f t="shared" si="179"/>
        <v>0</v>
      </c>
      <c r="CO123" s="11">
        <f t="shared" si="180"/>
        <v>0</v>
      </c>
      <c r="CP123" s="11">
        <f t="shared" si="181"/>
        <v>0</v>
      </c>
      <c r="CQ123" s="11">
        <f t="shared" si="186"/>
        <v>4.7538200339558569</v>
      </c>
      <c r="CR123" s="25">
        <f t="shared" si="187"/>
        <v>0</v>
      </c>
    </row>
    <row r="124" spans="1:96" ht="15.6" x14ac:dyDescent="0.3">
      <c r="A124" s="147">
        <v>44654</v>
      </c>
      <c r="B124" s="19" t="s">
        <v>33</v>
      </c>
      <c r="C124" s="16">
        <v>44.99</v>
      </c>
      <c r="D124" s="16"/>
      <c r="E124" s="149"/>
      <c r="F124" s="91"/>
      <c r="G124" s="11">
        <f t="shared" si="94"/>
        <v>0</v>
      </c>
      <c r="H124" s="11">
        <f t="shared" si="95"/>
        <v>0</v>
      </c>
      <c r="I124" s="13">
        <f t="shared" si="96"/>
        <v>0</v>
      </c>
      <c r="J124" s="13">
        <f t="shared" si="97"/>
        <v>0</v>
      </c>
      <c r="K124" s="11">
        <f t="shared" si="98"/>
        <v>0</v>
      </c>
      <c r="L124" s="11">
        <f t="shared" si="99"/>
        <v>0</v>
      </c>
      <c r="M124" s="13">
        <f t="shared" si="100"/>
        <v>0</v>
      </c>
      <c r="N124" s="13">
        <f t="shared" si="101"/>
        <v>0</v>
      </c>
      <c r="O124" s="11">
        <f t="shared" si="102"/>
        <v>0</v>
      </c>
      <c r="P124" s="11">
        <f t="shared" si="103"/>
        <v>0</v>
      </c>
      <c r="Q124" s="13">
        <f t="shared" si="104"/>
        <v>0</v>
      </c>
      <c r="R124" s="13">
        <f t="shared" si="105"/>
        <v>0</v>
      </c>
      <c r="S124" s="11">
        <f t="shared" si="106"/>
        <v>0</v>
      </c>
      <c r="T124" s="11">
        <f t="shared" si="107"/>
        <v>0</v>
      </c>
      <c r="U124" s="13">
        <f t="shared" si="108"/>
        <v>0</v>
      </c>
      <c r="V124" s="13">
        <f t="shared" si="109"/>
        <v>0</v>
      </c>
      <c r="W124" s="11">
        <f t="shared" si="110"/>
        <v>0</v>
      </c>
      <c r="X124" s="11">
        <f t="shared" si="111"/>
        <v>0</v>
      </c>
      <c r="Y124" s="13">
        <f t="shared" si="112"/>
        <v>0</v>
      </c>
      <c r="Z124" s="13">
        <f t="shared" si="113"/>
        <v>0</v>
      </c>
      <c r="AA124" s="11">
        <f t="shared" si="114"/>
        <v>0</v>
      </c>
      <c r="AB124" s="11">
        <f t="shared" si="115"/>
        <v>0</v>
      </c>
      <c r="AC124" s="13">
        <f t="shared" si="116"/>
        <v>0</v>
      </c>
      <c r="AD124" s="13">
        <f t="shared" si="117"/>
        <v>0</v>
      </c>
      <c r="AE124" s="11">
        <f t="shared" si="118"/>
        <v>0</v>
      </c>
      <c r="AF124" s="11">
        <f t="shared" si="119"/>
        <v>0</v>
      </c>
      <c r="AG124" s="13">
        <f t="shared" si="120"/>
        <v>0</v>
      </c>
      <c r="AH124" s="13">
        <f t="shared" si="121"/>
        <v>0</v>
      </c>
      <c r="AI124" s="112">
        <f t="shared" si="122"/>
        <v>44.99</v>
      </c>
      <c r="AJ124" s="11">
        <f t="shared" si="123"/>
        <v>0</v>
      </c>
      <c r="AK124" s="13">
        <f t="shared" si="124"/>
        <v>0</v>
      </c>
      <c r="AL124" s="13">
        <f t="shared" si="125"/>
        <v>0</v>
      </c>
      <c r="AM124" s="11">
        <f t="shared" si="126"/>
        <v>0</v>
      </c>
      <c r="AN124" s="11">
        <f t="shared" si="127"/>
        <v>0</v>
      </c>
      <c r="AO124" s="13">
        <f t="shared" si="128"/>
        <v>0</v>
      </c>
      <c r="AP124" s="13">
        <f t="shared" si="129"/>
        <v>0</v>
      </c>
      <c r="AQ124" s="13">
        <f t="shared" si="130"/>
        <v>0</v>
      </c>
      <c r="AR124" s="13">
        <f t="shared" si="131"/>
        <v>0</v>
      </c>
      <c r="AS124" s="11">
        <f t="shared" si="132"/>
        <v>0</v>
      </c>
      <c r="AT124" s="11">
        <f t="shared" si="133"/>
        <v>0</v>
      </c>
      <c r="AU124" s="13">
        <f t="shared" si="134"/>
        <v>0</v>
      </c>
      <c r="AV124" s="13">
        <f t="shared" si="135"/>
        <v>0</v>
      </c>
      <c r="AW124" s="11">
        <f t="shared" si="136"/>
        <v>0</v>
      </c>
      <c r="AX124" s="11">
        <f t="shared" si="137"/>
        <v>0</v>
      </c>
      <c r="AY124" s="13">
        <f t="shared" si="138"/>
        <v>0</v>
      </c>
      <c r="AZ124" s="13">
        <f t="shared" si="139"/>
        <v>0</v>
      </c>
      <c r="BA124" s="11">
        <f t="shared" si="140"/>
        <v>0</v>
      </c>
      <c r="BB124" s="11">
        <f t="shared" si="141"/>
        <v>0</v>
      </c>
      <c r="BC124" s="11">
        <f t="shared" si="142"/>
        <v>0</v>
      </c>
      <c r="BD124" s="11">
        <f t="shared" si="143"/>
        <v>0</v>
      </c>
      <c r="BE124" s="13">
        <f t="shared" si="144"/>
        <v>0</v>
      </c>
      <c r="BF124" s="13">
        <f t="shared" si="145"/>
        <v>0</v>
      </c>
      <c r="BG124" s="11">
        <f t="shared" si="146"/>
        <v>0</v>
      </c>
      <c r="BH124" s="11">
        <f t="shared" si="147"/>
        <v>0</v>
      </c>
      <c r="BI124" s="13">
        <f t="shared" si="148"/>
        <v>0</v>
      </c>
      <c r="BJ124" s="13">
        <f t="shared" si="149"/>
        <v>0</v>
      </c>
      <c r="BK124" s="11">
        <f t="shared" si="150"/>
        <v>0</v>
      </c>
      <c r="BL124" s="11">
        <f t="shared" si="151"/>
        <v>0</v>
      </c>
      <c r="BM124" s="13">
        <f t="shared" si="152"/>
        <v>0</v>
      </c>
      <c r="BN124" s="13">
        <f t="shared" si="153"/>
        <v>0</v>
      </c>
      <c r="BO124" s="11">
        <f t="shared" si="154"/>
        <v>0</v>
      </c>
      <c r="BP124" s="11">
        <f t="shared" si="155"/>
        <v>0</v>
      </c>
      <c r="BQ124" s="13">
        <f t="shared" si="156"/>
        <v>0</v>
      </c>
      <c r="BR124" s="13">
        <f t="shared" si="157"/>
        <v>0</v>
      </c>
      <c r="BS124" s="11">
        <f t="shared" si="158"/>
        <v>0</v>
      </c>
      <c r="BT124" s="11">
        <f t="shared" si="159"/>
        <v>0</v>
      </c>
      <c r="BU124" s="13">
        <f t="shared" si="160"/>
        <v>0</v>
      </c>
      <c r="BV124" s="13">
        <f t="shared" si="161"/>
        <v>0</v>
      </c>
      <c r="BW124" s="11">
        <f t="shared" si="162"/>
        <v>0</v>
      </c>
      <c r="BX124" s="11">
        <f t="shared" si="163"/>
        <v>0</v>
      </c>
      <c r="BY124" s="13">
        <f t="shared" si="164"/>
        <v>0</v>
      </c>
      <c r="BZ124" s="13">
        <f t="shared" si="165"/>
        <v>0</v>
      </c>
      <c r="CA124" s="11">
        <f t="shared" si="166"/>
        <v>0</v>
      </c>
      <c r="CB124" s="11">
        <f t="shared" si="167"/>
        <v>0</v>
      </c>
      <c r="CC124" s="11">
        <f t="shared" si="168"/>
        <v>0</v>
      </c>
      <c r="CD124" s="11">
        <f t="shared" si="169"/>
        <v>0</v>
      </c>
      <c r="CE124" s="11">
        <f t="shared" si="170"/>
        <v>0</v>
      </c>
      <c r="CF124" s="11">
        <f t="shared" si="171"/>
        <v>0</v>
      </c>
      <c r="CG124" s="11">
        <f t="shared" si="172"/>
        <v>0</v>
      </c>
      <c r="CH124" s="11">
        <f t="shared" si="173"/>
        <v>0</v>
      </c>
      <c r="CI124" s="11">
        <f t="shared" si="174"/>
        <v>0</v>
      </c>
      <c r="CJ124" s="11">
        <f t="shared" si="175"/>
        <v>0</v>
      </c>
      <c r="CK124" s="11">
        <f t="shared" si="176"/>
        <v>0</v>
      </c>
      <c r="CL124" s="11">
        <f t="shared" si="177"/>
        <v>0</v>
      </c>
      <c r="CM124" s="11">
        <f t="shared" si="178"/>
        <v>0</v>
      </c>
      <c r="CN124" s="11">
        <f t="shared" si="179"/>
        <v>0</v>
      </c>
      <c r="CO124" s="11">
        <f t="shared" si="180"/>
        <v>0</v>
      </c>
      <c r="CP124" s="11">
        <f t="shared" si="181"/>
        <v>0</v>
      </c>
      <c r="CQ124" s="11">
        <f t="shared" si="186"/>
        <v>44.99</v>
      </c>
      <c r="CR124" s="25">
        <f t="shared" si="187"/>
        <v>0</v>
      </c>
    </row>
    <row r="125" spans="1:96" ht="15.6" x14ac:dyDescent="0.3">
      <c r="A125" s="148"/>
      <c r="B125" s="19" t="s">
        <v>2</v>
      </c>
      <c r="C125" s="16"/>
      <c r="D125" s="16">
        <v>44.99</v>
      </c>
      <c r="E125" s="150"/>
      <c r="F125" s="91"/>
      <c r="G125" s="11">
        <f t="shared" si="94"/>
        <v>0</v>
      </c>
      <c r="H125" s="11">
        <f t="shared" si="95"/>
        <v>44.99</v>
      </c>
      <c r="I125" s="13">
        <f t="shared" si="96"/>
        <v>0</v>
      </c>
      <c r="J125" s="13">
        <f t="shared" si="97"/>
        <v>0</v>
      </c>
      <c r="K125" s="11">
        <f t="shared" si="98"/>
        <v>0</v>
      </c>
      <c r="L125" s="11">
        <f t="shared" si="99"/>
        <v>0</v>
      </c>
      <c r="M125" s="13">
        <f t="shared" si="100"/>
        <v>0</v>
      </c>
      <c r="N125" s="13">
        <f t="shared" si="101"/>
        <v>0</v>
      </c>
      <c r="O125" s="11">
        <f t="shared" si="102"/>
        <v>0</v>
      </c>
      <c r="P125" s="11">
        <f t="shared" si="103"/>
        <v>0</v>
      </c>
      <c r="Q125" s="13">
        <f t="shared" si="104"/>
        <v>0</v>
      </c>
      <c r="R125" s="13">
        <f t="shared" si="105"/>
        <v>0</v>
      </c>
      <c r="S125" s="11">
        <f t="shared" si="106"/>
        <v>0</v>
      </c>
      <c r="T125" s="11">
        <f t="shared" si="107"/>
        <v>0</v>
      </c>
      <c r="U125" s="13">
        <f t="shared" si="108"/>
        <v>0</v>
      </c>
      <c r="V125" s="13">
        <f t="shared" si="109"/>
        <v>0</v>
      </c>
      <c r="W125" s="11">
        <f t="shared" si="110"/>
        <v>0</v>
      </c>
      <c r="X125" s="11">
        <f t="shared" si="111"/>
        <v>0</v>
      </c>
      <c r="Y125" s="13">
        <f t="shared" si="112"/>
        <v>0</v>
      </c>
      <c r="Z125" s="13">
        <f t="shared" si="113"/>
        <v>0</v>
      </c>
      <c r="AA125" s="11">
        <f t="shared" si="114"/>
        <v>0</v>
      </c>
      <c r="AB125" s="11">
        <f t="shared" si="115"/>
        <v>0</v>
      </c>
      <c r="AC125" s="13">
        <f t="shared" si="116"/>
        <v>0</v>
      </c>
      <c r="AD125" s="13">
        <f t="shared" si="117"/>
        <v>0</v>
      </c>
      <c r="AE125" s="11">
        <f t="shared" si="118"/>
        <v>0</v>
      </c>
      <c r="AF125" s="11">
        <f t="shared" si="119"/>
        <v>0</v>
      </c>
      <c r="AG125" s="13">
        <f t="shared" si="120"/>
        <v>0</v>
      </c>
      <c r="AH125" s="13">
        <f t="shared" si="121"/>
        <v>0</v>
      </c>
      <c r="AI125" s="11">
        <f t="shared" si="122"/>
        <v>0</v>
      </c>
      <c r="AJ125" s="11">
        <f t="shared" si="123"/>
        <v>0</v>
      </c>
      <c r="AK125" s="13">
        <f t="shared" si="124"/>
        <v>0</v>
      </c>
      <c r="AL125" s="13">
        <f t="shared" si="125"/>
        <v>0</v>
      </c>
      <c r="AM125" s="11">
        <f t="shared" si="126"/>
        <v>0</v>
      </c>
      <c r="AN125" s="11">
        <f t="shared" si="127"/>
        <v>0</v>
      </c>
      <c r="AO125" s="13">
        <f t="shared" si="128"/>
        <v>0</v>
      </c>
      <c r="AP125" s="13">
        <f t="shared" si="129"/>
        <v>0</v>
      </c>
      <c r="AQ125" s="13">
        <f t="shared" si="130"/>
        <v>0</v>
      </c>
      <c r="AR125" s="13">
        <f t="shared" si="131"/>
        <v>0</v>
      </c>
      <c r="AS125" s="11">
        <f t="shared" si="132"/>
        <v>0</v>
      </c>
      <c r="AT125" s="11">
        <f t="shared" si="133"/>
        <v>0</v>
      </c>
      <c r="AU125" s="13">
        <f t="shared" si="134"/>
        <v>0</v>
      </c>
      <c r="AV125" s="13">
        <f t="shared" si="135"/>
        <v>0</v>
      </c>
      <c r="AW125" s="11">
        <f t="shared" si="136"/>
        <v>0</v>
      </c>
      <c r="AX125" s="11">
        <f t="shared" si="137"/>
        <v>0</v>
      </c>
      <c r="AY125" s="13">
        <f t="shared" si="138"/>
        <v>0</v>
      </c>
      <c r="AZ125" s="13">
        <f t="shared" si="139"/>
        <v>0</v>
      </c>
      <c r="BA125" s="11">
        <f t="shared" si="140"/>
        <v>0</v>
      </c>
      <c r="BB125" s="11">
        <f t="shared" si="141"/>
        <v>0</v>
      </c>
      <c r="BC125" s="11">
        <f t="shared" si="142"/>
        <v>0</v>
      </c>
      <c r="BD125" s="11">
        <f t="shared" si="143"/>
        <v>0</v>
      </c>
      <c r="BE125" s="13">
        <f t="shared" si="144"/>
        <v>0</v>
      </c>
      <c r="BF125" s="13">
        <f t="shared" si="145"/>
        <v>0</v>
      </c>
      <c r="BG125" s="11">
        <f t="shared" si="146"/>
        <v>0</v>
      </c>
      <c r="BH125" s="11">
        <f t="shared" si="147"/>
        <v>0</v>
      </c>
      <c r="BI125" s="13">
        <f t="shared" si="148"/>
        <v>0</v>
      </c>
      <c r="BJ125" s="13">
        <f t="shared" si="149"/>
        <v>0</v>
      </c>
      <c r="BK125" s="11">
        <f t="shared" si="150"/>
        <v>0</v>
      </c>
      <c r="BL125" s="11">
        <f t="shared" si="151"/>
        <v>0</v>
      </c>
      <c r="BM125" s="13">
        <f t="shared" si="152"/>
        <v>0</v>
      </c>
      <c r="BN125" s="13">
        <f t="shared" si="153"/>
        <v>0</v>
      </c>
      <c r="BO125" s="11">
        <f t="shared" si="154"/>
        <v>0</v>
      </c>
      <c r="BP125" s="11">
        <f t="shared" si="155"/>
        <v>0</v>
      </c>
      <c r="BQ125" s="13">
        <f t="shared" si="156"/>
        <v>0</v>
      </c>
      <c r="BR125" s="13">
        <f t="shared" si="157"/>
        <v>0</v>
      </c>
      <c r="BS125" s="11">
        <f t="shared" si="158"/>
        <v>0</v>
      </c>
      <c r="BT125" s="11">
        <f t="shared" si="159"/>
        <v>0</v>
      </c>
      <c r="BU125" s="13">
        <f t="shared" si="160"/>
        <v>0</v>
      </c>
      <c r="BV125" s="13">
        <f t="shared" si="161"/>
        <v>0</v>
      </c>
      <c r="BW125" s="11">
        <f t="shared" si="162"/>
        <v>0</v>
      </c>
      <c r="BX125" s="11">
        <f t="shared" si="163"/>
        <v>0</v>
      </c>
      <c r="BY125" s="13">
        <f t="shared" si="164"/>
        <v>0</v>
      </c>
      <c r="BZ125" s="13">
        <f t="shared" si="165"/>
        <v>0</v>
      </c>
      <c r="CA125" s="11">
        <f t="shared" si="166"/>
        <v>0</v>
      </c>
      <c r="CB125" s="11">
        <f t="shared" si="167"/>
        <v>0</v>
      </c>
      <c r="CC125" s="11">
        <f t="shared" si="168"/>
        <v>0</v>
      </c>
      <c r="CD125" s="11">
        <f t="shared" si="169"/>
        <v>0</v>
      </c>
      <c r="CE125" s="11">
        <f t="shared" si="170"/>
        <v>0</v>
      </c>
      <c r="CF125" s="11">
        <f t="shared" si="171"/>
        <v>0</v>
      </c>
      <c r="CG125" s="11">
        <f t="shared" si="172"/>
        <v>0</v>
      </c>
      <c r="CH125" s="11">
        <f t="shared" si="173"/>
        <v>0</v>
      </c>
      <c r="CI125" s="11">
        <f t="shared" si="174"/>
        <v>0</v>
      </c>
      <c r="CJ125" s="11">
        <f t="shared" si="175"/>
        <v>0</v>
      </c>
      <c r="CK125" s="11">
        <f t="shared" si="176"/>
        <v>0</v>
      </c>
      <c r="CL125" s="11">
        <f t="shared" si="177"/>
        <v>0</v>
      </c>
      <c r="CM125" s="11">
        <f t="shared" si="178"/>
        <v>0</v>
      </c>
      <c r="CN125" s="11">
        <f t="shared" si="179"/>
        <v>0</v>
      </c>
      <c r="CO125" s="11">
        <f t="shared" si="180"/>
        <v>0</v>
      </c>
      <c r="CP125" s="11">
        <f t="shared" si="181"/>
        <v>0</v>
      </c>
      <c r="CQ125" s="11">
        <f t="shared" si="186"/>
        <v>44.99</v>
      </c>
      <c r="CR125" s="25">
        <f t="shared" si="187"/>
        <v>0</v>
      </c>
    </row>
    <row r="126" spans="1:96" ht="15.6" x14ac:dyDescent="0.3">
      <c r="A126" s="134">
        <v>44655</v>
      </c>
      <c r="B126" s="20" t="s">
        <v>89</v>
      </c>
      <c r="C126" s="15">
        <v>7.4702886247877762</v>
      </c>
      <c r="D126" s="15"/>
      <c r="E126" s="151"/>
      <c r="F126" s="91"/>
      <c r="G126" s="11">
        <f t="shared" si="94"/>
        <v>0</v>
      </c>
      <c r="H126" s="11">
        <f t="shared" si="95"/>
        <v>0</v>
      </c>
      <c r="I126" s="13">
        <f t="shared" si="96"/>
        <v>0</v>
      </c>
      <c r="J126" s="13">
        <f t="shared" si="97"/>
        <v>0</v>
      </c>
      <c r="K126" s="11">
        <f t="shared" si="98"/>
        <v>0</v>
      </c>
      <c r="L126" s="11">
        <f t="shared" si="99"/>
        <v>0</v>
      </c>
      <c r="M126" s="13">
        <f t="shared" si="100"/>
        <v>0</v>
      </c>
      <c r="N126" s="13">
        <f t="shared" si="101"/>
        <v>0</v>
      </c>
      <c r="O126" s="11">
        <f t="shared" si="102"/>
        <v>0</v>
      </c>
      <c r="P126" s="11">
        <f t="shared" si="103"/>
        <v>0</v>
      </c>
      <c r="Q126" s="13">
        <f t="shared" si="104"/>
        <v>0</v>
      </c>
      <c r="R126" s="13">
        <f t="shared" si="105"/>
        <v>0</v>
      </c>
      <c r="S126" s="11">
        <f t="shared" si="106"/>
        <v>0</v>
      </c>
      <c r="T126" s="11">
        <f t="shared" si="107"/>
        <v>0</v>
      </c>
      <c r="U126" s="13">
        <f t="shared" si="108"/>
        <v>0</v>
      </c>
      <c r="V126" s="13">
        <f t="shared" si="109"/>
        <v>0</v>
      </c>
      <c r="W126" s="11">
        <f t="shared" si="110"/>
        <v>0</v>
      </c>
      <c r="X126" s="11">
        <f t="shared" si="111"/>
        <v>0</v>
      </c>
      <c r="Y126" s="13">
        <f t="shared" si="112"/>
        <v>0</v>
      </c>
      <c r="Z126" s="13">
        <f t="shared" si="113"/>
        <v>0</v>
      </c>
      <c r="AA126" s="11">
        <f t="shared" si="114"/>
        <v>0</v>
      </c>
      <c r="AB126" s="11">
        <f t="shared" si="115"/>
        <v>0</v>
      </c>
      <c r="AC126" s="13">
        <f t="shared" si="116"/>
        <v>0</v>
      </c>
      <c r="AD126" s="13">
        <f t="shared" si="117"/>
        <v>0</v>
      </c>
      <c r="AE126" s="11">
        <f t="shared" si="118"/>
        <v>0</v>
      </c>
      <c r="AF126" s="11">
        <f t="shared" si="119"/>
        <v>0</v>
      </c>
      <c r="AG126" s="13">
        <f t="shared" si="120"/>
        <v>0</v>
      </c>
      <c r="AH126" s="13">
        <f t="shared" si="121"/>
        <v>0</v>
      </c>
      <c r="AI126" s="11">
        <f t="shared" si="122"/>
        <v>0</v>
      </c>
      <c r="AJ126" s="11">
        <f t="shared" si="123"/>
        <v>0</v>
      </c>
      <c r="AK126" s="13">
        <f t="shared" si="124"/>
        <v>0</v>
      </c>
      <c r="AL126" s="13">
        <f t="shared" si="125"/>
        <v>0</v>
      </c>
      <c r="AM126" s="11">
        <f t="shared" si="126"/>
        <v>0</v>
      </c>
      <c r="AN126" s="11">
        <f t="shared" si="127"/>
        <v>0</v>
      </c>
      <c r="AO126" s="13">
        <f t="shared" si="128"/>
        <v>0</v>
      </c>
      <c r="AP126" s="13">
        <f t="shared" si="129"/>
        <v>0</v>
      </c>
      <c r="AQ126" s="13">
        <f t="shared" si="130"/>
        <v>0</v>
      </c>
      <c r="AR126" s="13">
        <f t="shared" si="131"/>
        <v>0</v>
      </c>
      <c r="AS126" s="11">
        <f t="shared" si="132"/>
        <v>0</v>
      </c>
      <c r="AT126" s="11">
        <f t="shared" si="133"/>
        <v>0</v>
      </c>
      <c r="AU126" s="13">
        <f t="shared" si="134"/>
        <v>0</v>
      </c>
      <c r="AV126" s="13">
        <f t="shared" si="135"/>
        <v>0</v>
      </c>
      <c r="AW126" s="11">
        <f t="shared" si="136"/>
        <v>0</v>
      </c>
      <c r="AX126" s="11">
        <f t="shared" si="137"/>
        <v>0</v>
      </c>
      <c r="AY126" s="112">
        <f t="shared" si="138"/>
        <v>7.4702886247877762</v>
      </c>
      <c r="AZ126" s="13">
        <f t="shared" si="139"/>
        <v>0</v>
      </c>
      <c r="BA126" s="11">
        <f t="shared" si="140"/>
        <v>0</v>
      </c>
      <c r="BB126" s="11">
        <f t="shared" si="141"/>
        <v>0</v>
      </c>
      <c r="BC126" s="11">
        <f t="shared" si="142"/>
        <v>0</v>
      </c>
      <c r="BD126" s="11">
        <f t="shared" si="143"/>
        <v>0</v>
      </c>
      <c r="BE126" s="13">
        <f t="shared" si="144"/>
        <v>0</v>
      </c>
      <c r="BF126" s="13">
        <f t="shared" si="145"/>
        <v>0</v>
      </c>
      <c r="BG126" s="11">
        <f t="shared" si="146"/>
        <v>0</v>
      </c>
      <c r="BH126" s="11">
        <f t="shared" si="147"/>
        <v>0</v>
      </c>
      <c r="BI126" s="13">
        <f t="shared" si="148"/>
        <v>0</v>
      </c>
      <c r="BJ126" s="13">
        <f t="shared" si="149"/>
        <v>0</v>
      </c>
      <c r="BK126" s="11">
        <f t="shared" si="150"/>
        <v>0</v>
      </c>
      <c r="BL126" s="11">
        <f t="shared" si="151"/>
        <v>0</v>
      </c>
      <c r="BM126" s="13">
        <f t="shared" si="152"/>
        <v>0</v>
      </c>
      <c r="BN126" s="13">
        <f t="shared" si="153"/>
        <v>0</v>
      </c>
      <c r="BO126" s="11">
        <f t="shared" si="154"/>
        <v>0</v>
      </c>
      <c r="BP126" s="11">
        <f t="shared" si="155"/>
        <v>0</v>
      </c>
      <c r="BQ126" s="13">
        <f t="shared" si="156"/>
        <v>0</v>
      </c>
      <c r="BR126" s="13">
        <f t="shared" si="157"/>
        <v>0</v>
      </c>
      <c r="BS126" s="11">
        <f t="shared" si="158"/>
        <v>0</v>
      </c>
      <c r="BT126" s="11">
        <f t="shared" si="159"/>
        <v>0</v>
      </c>
      <c r="BU126" s="13">
        <f t="shared" si="160"/>
        <v>0</v>
      </c>
      <c r="BV126" s="13">
        <f t="shared" si="161"/>
        <v>0</v>
      </c>
      <c r="BW126" s="11">
        <f t="shared" si="162"/>
        <v>0</v>
      </c>
      <c r="BX126" s="11">
        <f t="shared" si="163"/>
        <v>0</v>
      </c>
      <c r="BY126" s="13">
        <f t="shared" si="164"/>
        <v>0</v>
      </c>
      <c r="BZ126" s="13">
        <f t="shared" si="165"/>
        <v>0</v>
      </c>
      <c r="CA126" s="11">
        <f t="shared" si="166"/>
        <v>0</v>
      </c>
      <c r="CB126" s="11">
        <f t="shared" si="167"/>
        <v>0</v>
      </c>
      <c r="CC126" s="11">
        <f t="shared" si="168"/>
        <v>0</v>
      </c>
      <c r="CD126" s="11">
        <f t="shared" si="169"/>
        <v>0</v>
      </c>
      <c r="CE126" s="11">
        <f t="shared" si="170"/>
        <v>0</v>
      </c>
      <c r="CF126" s="11">
        <f t="shared" si="171"/>
        <v>0</v>
      </c>
      <c r="CG126" s="11">
        <f t="shared" si="172"/>
        <v>0</v>
      </c>
      <c r="CH126" s="11">
        <f t="shared" si="173"/>
        <v>0</v>
      </c>
      <c r="CI126" s="11">
        <f t="shared" si="174"/>
        <v>0</v>
      </c>
      <c r="CJ126" s="11">
        <f t="shared" si="175"/>
        <v>0</v>
      </c>
      <c r="CK126" s="11">
        <f t="shared" si="176"/>
        <v>0</v>
      </c>
      <c r="CL126" s="11">
        <f t="shared" si="177"/>
        <v>0</v>
      </c>
      <c r="CM126" s="11">
        <f t="shared" si="178"/>
        <v>0</v>
      </c>
      <c r="CN126" s="11">
        <f t="shared" si="179"/>
        <v>0</v>
      </c>
      <c r="CO126" s="11">
        <f t="shared" si="180"/>
        <v>0</v>
      </c>
      <c r="CP126" s="11">
        <f t="shared" si="181"/>
        <v>0</v>
      </c>
      <c r="CQ126" s="11">
        <f t="shared" si="186"/>
        <v>7.4702886247877762</v>
      </c>
      <c r="CR126" s="25">
        <f t="shared" si="187"/>
        <v>0</v>
      </c>
    </row>
    <row r="127" spans="1:96" ht="15.6" x14ac:dyDescent="0.3">
      <c r="A127" s="135"/>
      <c r="B127" s="20" t="s">
        <v>2</v>
      </c>
      <c r="C127" s="15"/>
      <c r="D127" s="15">
        <v>7.4702886247877762</v>
      </c>
      <c r="E127" s="152"/>
      <c r="F127" s="91"/>
      <c r="G127" s="11">
        <f t="shared" si="94"/>
        <v>0</v>
      </c>
      <c r="H127" s="11">
        <f t="shared" si="95"/>
        <v>7.4702886247877762</v>
      </c>
      <c r="I127" s="13">
        <f t="shared" si="96"/>
        <v>0</v>
      </c>
      <c r="J127" s="13">
        <f t="shared" si="97"/>
        <v>0</v>
      </c>
      <c r="K127" s="11">
        <f t="shared" si="98"/>
        <v>0</v>
      </c>
      <c r="L127" s="11">
        <f t="shared" si="99"/>
        <v>0</v>
      </c>
      <c r="M127" s="13">
        <f t="shared" si="100"/>
        <v>0</v>
      </c>
      <c r="N127" s="13">
        <f t="shared" si="101"/>
        <v>0</v>
      </c>
      <c r="O127" s="11">
        <f t="shared" si="102"/>
        <v>0</v>
      </c>
      <c r="P127" s="11">
        <f t="shared" si="103"/>
        <v>0</v>
      </c>
      <c r="Q127" s="13">
        <f t="shared" si="104"/>
        <v>0</v>
      </c>
      <c r="R127" s="13">
        <f t="shared" si="105"/>
        <v>0</v>
      </c>
      <c r="S127" s="11">
        <f t="shared" si="106"/>
        <v>0</v>
      </c>
      <c r="T127" s="11">
        <f t="shared" si="107"/>
        <v>0</v>
      </c>
      <c r="U127" s="13">
        <f t="shared" si="108"/>
        <v>0</v>
      </c>
      <c r="V127" s="13">
        <f t="shared" si="109"/>
        <v>0</v>
      </c>
      <c r="W127" s="11">
        <f t="shared" si="110"/>
        <v>0</v>
      </c>
      <c r="X127" s="11">
        <f t="shared" si="111"/>
        <v>0</v>
      </c>
      <c r="Y127" s="13">
        <f t="shared" si="112"/>
        <v>0</v>
      </c>
      <c r="Z127" s="13">
        <f t="shared" si="113"/>
        <v>0</v>
      </c>
      <c r="AA127" s="11">
        <f t="shared" si="114"/>
        <v>0</v>
      </c>
      <c r="AB127" s="11">
        <f t="shared" si="115"/>
        <v>0</v>
      </c>
      <c r="AC127" s="13">
        <f t="shared" si="116"/>
        <v>0</v>
      </c>
      <c r="AD127" s="13">
        <f t="shared" si="117"/>
        <v>0</v>
      </c>
      <c r="AE127" s="11">
        <f t="shared" si="118"/>
        <v>0</v>
      </c>
      <c r="AF127" s="11">
        <f t="shared" si="119"/>
        <v>0</v>
      </c>
      <c r="AG127" s="13">
        <f t="shared" si="120"/>
        <v>0</v>
      </c>
      <c r="AH127" s="13">
        <f t="shared" si="121"/>
        <v>0</v>
      </c>
      <c r="AI127" s="11">
        <f t="shared" si="122"/>
        <v>0</v>
      </c>
      <c r="AJ127" s="11">
        <f t="shared" si="123"/>
        <v>0</v>
      </c>
      <c r="AK127" s="13">
        <f t="shared" si="124"/>
        <v>0</v>
      </c>
      <c r="AL127" s="13">
        <f t="shared" si="125"/>
        <v>0</v>
      </c>
      <c r="AM127" s="11">
        <f t="shared" si="126"/>
        <v>0</v>
      </c>
      <c r="AN127" s="11">
        <f t="shared" si="127"/>
        <v>0</v>
      </c>
      <c r="AO127" s="13">
        <f t="shared" si="128"/>
        <v>0</v>
      </c>
      <c r="AP127" s="13">
        <f t="shared" si="129"/>
        <v>0</v>
      </c>
      <c r="AQ127" s="13">
        <f t="shared" si="130"/>
        <v>0</v>
      </c>
      <c r="AR127" s="13">
        <f t="shared" si="131"/>
        <v>0</v>
      </c>
      <c r="AS127" s="11">
        <f t="shared" si="132"/>
        <v>0</v>
      </c>
      <c r="AT127" s="11">
        <f t="shared" si="133"/>
        <v>0</v>
      </c>
      <c r="AU127" s="13">
        <f t="shared" si="134"/>
        <v>0</v>
      </c>
      <c r="AV127" s="13">
        <f t="shared" si="135"/>
        <v>0</v>
      </c>
      <c r="AW127" s="11">
        <f t="shared" si="136"/>
        <v>0</v>
      </c>
      <c r="AX127" s="11">
        <f t="shared" si="137"/>
        <v>0</v>
      </c>
      <c r="AY127" s="13">
        <f t="shared" si="138"/>
        <v>0</v>
      </c>
      <c r="AZ127" s="13">
        <f t="shared" si="139"/>
        <v>0</v>
      </c>
      <c r="BA127" s="11">
        <f t="shared" si="140"/>
        <v>0</v>
      </c>
      <c r="BB127" s="11">
        <f t="shared" si="141"/>
        <v>0</v>
      </c>
      <c r="BC127" s="11">
        <f t="shared" si="142"/>
        <v>0</v>
      </c>
      <c r="BD127" s="11">
        <f t="shared" si="143"/>
        <v>0</v>
      </c>
      <c r="BE127" s="13">
        <f t="shared" si="144"/>
        <v>0</v>
      </c>
      <c r="BF127" s="13">
        <f t="shared" si="145"/>
        <v>0</v>
      </c>
      <c r="BG127" s="11">
        <f t="shared" si="146"/>
        <v>0</v>
      </c>
      <c r="BH127" s="11">
        <f t="shared" si="147"/>
        <v>0</v>
      </c>
      <c r="BI127" s="13">
        <f t="shared" si="148"/>
        <v>0</v>
      </c>
      <c r="BJ127" s="13">
        <f t="shared" si="149"/>
        <v>0</v>
      </c>
      <c r="BK127" s="11">
        <f t="shared" si="150"/>
        <v>0</v>
      </c>
      <c r="BL127" s="11">
        <f t="shared" si="151"/>
        <v>0</v>
      </c>
      <c r="BM127" s="13">
        <f t="shared" si="152"/>
        <v>0</v>
      </c>
      <c r="BN127" s="13">
        <f t="shared" si="153"/>
        <v>0</v>
      </c>
      <c r="BO127" s="11">
        <f t="shared" si="154"/>
        <v>0</v>
      </c>
      <c r="BP127" s="11">
        <f t="shared" si="155"/>
        <v>0</v>
      </c>
      <c r="BQ127" s="13">
        <f t="shared" si="156"/>
        <v>0</v>
      </c>
      <c r="BR127" s="13">
        <f t="shared" si="157"/>
        <v>0</v>
      </c>
      <c r="BS127" s="11">
        <f t="shared" si="158"/>
        <v>0</v>
      </c>
      <c r="BT127" s="11">
        <f t="shared" si="159"/>
        <v>0</v>
      </c>
      <c r="BU127" s="13">
        <f t="shared" si="160"/>
        <v>0</v>
      </c>
      <c r="BV127" s="13">
        <f t="shared" si="161"/>
        <v>0</v>
      </c>
      <c r="BW127" s="11">
        <f t="shared" si="162"/>
        <v>0</v>
      </c>
      <c r="BX127" s="11">
        <f t="shared" si="163"/>
        <v>0</v>
      </c>
      <c r="BY127" s="13">
        <f t="shared" si="164"/>
        <v>0</v>
      </c>
      <c r="BZ127" s="13">
        <f t="shared" si="165"/>
        <v>0</v>
      </c>
      <c r="CA127" s="11">
        <f t="shared" si="166"/>
        <v>0</v>
      </c>
      <c r="CB127" s="11">
        <f t="shared" si="167"/>
        <v>0</v>
      </c>
      <c r="CC127" s="11">
        <f t="shared" si="168"/>
        <v>0</v>
      </c>
      <c r="CD127" s="11">
        <f t="shared" si="169"/>
        <v>0</v>
      </c>
      <c r="CE127" s="11">
        <f t="shared" si="170"/>
        <v>0</v>
      </c>
      <c r="CF127" s="11">
        <f t="shared" si="171"/>
        <v>0</v>
      </c>
      <c r="CG127" s="11">
        <f t="shared" si="172"/>
        <v>0</v>
      </c>
      <c r="CH127" s="11">
        <f t="shared" si="173"/>
        <v>0</v>
      </c>
      <c r="CI127" s="11">
        <f t="shared" si="174"/>
        <v>0</v>
      </c>
      <c r="CJ127" s="11">
        <f t="shared" si="175"/>
        <v>0</v>
      </c>
      <c r="CK127" s="11">
        <f t="shared" si="176"/>
        <v>0</v>
      </c>
      <c r="CL127" s="11">
        <f t="shared" si="177"/>
        <v>0</v>
      </c>
      <c r="CM127" s="11">
        <f t="shared" si="178"/>
        <v>0</v>
      </c>
      <c r="CN127" s="11">
        <f t="shared" si="179"/>
        <v>0</v>
      </c>
      <c r="CO127" s="11">
        <f t="shared" si="180"/>
        <v>0</v>
      </c>
      <c r="CP127" s="11">
        <f t="shared" si="181"/>
        <v>0</v>
      </c>
      <c r="CQ127" s="11">
        <f t="shared" ref="CQ127:CQ190" si="188">SUM(G127:CP127)</f>
        <v>7.4702886247877762</v>
      </c>
      <c r="CR127" s="25">
        <f t="shared" si="187"/>
        <v>0</v>
      </c>
    </row>
    <row r="128" spans="1:96" ht="15.6" x14ac:dyDescent="0.3">
      <c r="A128" s="147">
        <v>44655</v>
      </c>
      <c r="B128" s="19" t="s">
        <v>91</v>
      </c>
      <c r="C128" s="16">
        <v>17.996604414261459</v>
      </c>
      <c r="D128" s="16"/>
      <c r="E128" s="149"/>
      <c r="F128" s="91"/>
      <c r="G128" s="11">
        <f t="shared" si="94"/>
        <v>0</v>
      </c>
      <c r="H128" s="11">
        <f t="shared" si="95"/>
        <v>0</v>
      </c>
      <c r="I128" s="13">
        <f t="shared" si="96"/>
        <v>0</v>
      </c>
      <c r="J128" s="13">
        <f t="shared" si="97"/>
        <v>0</v>
      </c>
      <c r="K128" s="11">
        <f t="shared" si="98"/>
        <v>0</v>
      </c>
      <c r="L128" s="11">
        <f t="shared" si="99"/>
        <v>0</v>
      </c>
      <c r="M128" s="13">
        <f t="shared" si="100"/>
        <v>0</v>
      </c>
      <c r="N128" s="13">
        <f t="shared" si="101"/>
        <v>0</v>
      </c>
      <c r="O128" s="11">
        <f t="shared" si="102"/>
        <v>0</v>
      </c>
      <c r="P128" s="11">
        <f t="shared" si="103"/>
        <v>0</v>
      </c>
      <c r="Q128" s="13">
        <f t="shared" si="104"/>
        <v>0</v>
      </c>
      <c r="R128" s="13">
        <f t="shared" si="105"/>
        <v>0</v>
      </c>
      <c r="S128" s="11">
        <f t="shared" si="106"/>
        <v>0</v>
      </c>
      <c r="T128" s="11">
        <f t="shared" si="107"/>
        <v>0</v>
      </c>
      <c r="U128" s="13">
        <f t="shared" si="108"/>
        <v>0</v>
      </c>
      <c r="V128" s="13">
        <f t="shared" si="109"/>
        <v>0</v>
      </c>
      <c r="W128" s="11">
        <f t="shared" si="110"/>
        <v>0</v>
      </c>
      <c r="X128" s="11">
        <f t="shared" si="111"/>
        <v>0</v>
      </c>
      <c r="Y128" s="13">
        <f t="shared" si="112"/>
        <v>0</v>
      </c>
      <c r="Z128" s="13">
        <f t="shared" si="113"/>
        <v>0</v>
      </c>
      <c r="AA128" s="11">
        <f t="shared" si="114"/>
        <v>0</v>
      </c>
      <c r="AB128" s="11">
        <f t="shared" si="115"/>
        <v>0</v>
      </c>
      <c r="AC128" s="13">
        <f t="shared" si="116"/>
        <v>0</v>
      </c>
      <c r="AD128" s="13">
        <f t="shared" si="117"/>
        <v>0</v>
      </c>
      <c r="AE128" s="11">
        <f t="shared" si="118"/>
        <v>0</v>
      </c>
      <c r="AF128" s="11">
        <f t="shared" si="119"/>
        <v>0</v>
      </c>
      <c r="AG128" s="13">
        <f t="shared" si="120"/>
        <v>0</v>
      </c>
      <c r="AH128" s="13">
        <f t="shared" si="121"/>
        <v>0</v>
      </c>
      <c r="AI128" s="11">
        <f t="shared" si="122"/>
        <v>0</v>
      </c>
      <c r="AJ128" s="11">
        <f t="shared" si="123"/>
        <v>0</v>
      </c>
      <c r="AK128" s="13">
        <f t="shared" si="124"/>
        <v>0</v>
      </c>
      <c r="AL128" s="13">
        <f t="shared" si="125"/>
        <v>0</v>
      </c>
      <c r="AM128" s="11">
        <f t="shared" si="126"/>
        <v>0</v>
      </c>
      <c r="AN128" s="11">
        <f t="shared" si="127"/>
        <v>0</v>
      </c>
      <c r="AO128" s="13">
        <f t="shared" si="128"/>
        <v>0</v>
      </c>
      <c r="AP128" s="13">
        <f t="shared" si="129"/>
        <v>0</v>
      </c>
      <c r="AQ128" s="13">
        <f t="shared" si="130"/>
        <v>0</v>
      </c>
      <c r="AR128" s="13">
        <f t="shared" si="131"/>
        <v>0</v>
      </c>
      <c r="AS128" s="11">
        <f t="shared" si="132"/>
        <v>0</v>
      </c>
      <c r="AT128" s="11">
        <f t="shared" si="133"/>
        <v>0</v>
      </c>
      <c r="AU128" s="13">
        <f t="shared" si="134"/>
        <v>0</v>
      </c>
      <c r="AV128" s="13">
        <f t="shared" si="135"/>
        <v>0</v>
      </c>
      <c r="AW128" s="112">
        <f t="shared" si="136"/>
        <v>17.996604414261459</v>
      </c>
      <c r="AX128" s="11">
        <f t="shared" si="137"/>
        <v>0</v>
      </c>
      <c r="AY128" s="13">
        <f t="shared" si="138"/>
        <v>0</v>
      </c>
      <c r="AZ128" s="13">
        <f t="shared" si="139"/>
        <v>0</v>
      </c>
      <c r="BA128" s="11">
        <f t="shared" si="140"/>
        <v>0</v>
      </c>
      <c r="BB128" s="11">
        <f t="shared" si="141"/>
        <v>0</v>
      </c>
      <c r="BC128" s="11">
        <f t="shared" si="142"/>
        <v>0</v>
      </c>
      <c r="BD128" s="11">
        <f t="shared" si="143"/>
        <v>0</v>
      </c>
      <c r="BE128" s="13">
        <f t="shared" si="144"/>
        <v>0</v>
      </c>
      <c r="BF128" s="13">
        <f t="shared" si="145"/>
        <v>0</v>
      </c>
      <c r="BG128" s="11">
        <f t="shared" si="146"/>
        <v>0</v>
      </c>
      <c r="BH128" s="11">
        <f t="shared" si="147"/>
        <v>0</v>
      </c>
      <c r="BI128" s="13">
        <f t="shared" si="148"/>
        <v>0</v>
      </c>
      <c r="BJ128" s="13">
        <f t="shared" si="149"/>
        <v>0</v>
      </c>
      <c r="BK128" s="11">
        <f t="shared" si="150"/>
        <v>0</v>
      </c>
      <c r="BL128" s="11">
        <f t="shared" si="151"/>
        <v>0</v>
      </c>
      <c r="BM128" s="13">
        <f t="shared" si="152"/>
        <v>0</v>
      </c>
      <c r="BN128" s="13">
        <f t="shared" si="153"/>
        <v>0</v>
      </c>
      <c r="BO128" s="11">
        <f t="shared" si="154"/>
        <v>0</v>
      </c>
      <c r="BP128" s="11">
        <f t="shared" si="155"/>
        <v>0</v>
      </c>
      <c r="BQ128" s="13">
        <f t="shared" si="156"/>
        <v>0</v>
      </c>
      <c r="BR128" s="13">
        <f t="shared" si="157"/>
        <v>0</v>
      </c>
      <c r="BS128" s="11">
        <f t="shared" si="158"/>
        <v>0</v>
      </c>
      <c r="BT128" s="11">
        <f t="shared" si="159"/>
        <v>0</v>
      </c>
      <c r="BU128" s="13">
        <f t="shared" si="160"/>
        <v>0</v>
      </c>
      <c r="BV128" s="13">
        <f t="shared" si="161"/>
        <v>0</v>
      </c>
      <c r="BW128" s="11">
        <f t="shared" si="162"/>
        <v>0</v>
      </c>
      <c r="BX128" s="11">
        <f t="shared" si="163"/>
        <v>0</v>
      </c>
      <c r="BY128" s="13">
        <f t="shared" si="164"/>
        <v>0</v>
      </c>
      <c r="BZ128" s="13">
        <f t="shared" si="165"/>
        <v>0</v>
      </c>
      <c r="CA128" s="11">
        <f t="shared" si="166"/>
        <v>0</v>
      </c>
      <c r="CB128" s="11">
        <f t="shared" si="167"/>
        <v>0</v>
      </c>
      <c r="CC128" s="11">
        <f t="shared" si="168"/>
        <v>0</v>
      </c>
      <c r="CD128" s="11">
        <f t="shared" si="169"/>
        <v>0</v>
      </c>
      <c r="CE128" s="11">
        <f t="shared" si="170"/>
        <v>0</v>
      </c>
      <c r="CF128" s="11">
        <f t="shared" si="171"/>
        <v>0</v>
      </c>
      <c r="CG128" s="11">
        <f t="shared" si="172"/>
        <v>0</v>
      </c>
      <c r="CH128" s="11">
        <f t="shared" si="173"/>
        <v>0</v>
      </c>
      <c r="CI128" s="11">
        <f t="shared" si="174"/>
        <v>0</v>
      </c>
      <c r="CJ128" s="11">
        <f t="shared" si="175"/>
        <v>0</v>
      </c>
      <c r="CK128" s="11">
        <f t="shared" si="176"/>
        <v>0</v>
      </c>
      <c r="CL128" s="11">
        <f t="shared" si="177"/>
        <v>0</v>
      </c>
      <c r="CM128" s="11">
        <f t="shared" si="178"/>
        <v>0</v>
      </c>
      <c r="CN128" s="11">
        <f t="shared" si="179"/>
        <v>0</v>
      </c>
      <c r="CO128" s="11">
        <f t="shared" si="180"/>
        <v>0</v>
      </c>
      <c r="CP128" s="11">
        <f t="shared" si="181"/>
        <v>0</v>
      </c>
      <c r="CQ128" s="11">
        <f t="shared" si="188"/>
        <v>17.996604414261459</v>
      </c>
      <c r="CR128" s="25">
        <f t="shared" si="187"/>
        <v>0</v>
      </c>
    </row>
    <row r="129" spans="1:96" ht="15.6" x14ac:dyDescent="0.3">
      <c r="A129" s="148"/>
      <c r="B129" s="19" t="s">
        <v>2</v>
      </c>
      <c r="C129" s="16"/>
      <c r="D129" s="16">
        <v>17.996604414261459</v>
      </c>
      <c r="E129" s="150"/>
      <c r="F129" s="91"/>
      <c r="G129" s="11">
        <f t="shared" si="94"/>
        <v>0</v>
      </c>
      <c r="H129" s="11">
        <f t="shared" si="95"/>
        <v>17.996604414261459</v>
      </c>
      <c r="I129" s="13">
        <f t="shared" si="96"/>
        <v>0</v>
      </c>
      <c r="J129" s="13">
        <f t="shared" si="97"/>
        <v>0</v>
      </c>
      <c r="K129" s="11">
        <f t="shared" si="98"/>
        <v>0</v>
      </c>
      <c r="L129" s="11">
        <f t="shared" si="99"/>
        <v>0</v>
      </c>
      <c r="M129" s="13">
        <f t="shared" si="100"/>
        <v>0</v>
      </c>
      <c r="N129" s="13">
        <f t="shared" si="101"/>
        <v>0</v>
      </c>
      <c r="O129" s="11">
        <f t="shared" si="102"/>
        <v>0</v>
      </c>
      <c r="P129" s="11">
        <f t="shared" si="103"/>
        <v>0</v>
      </c>
      <c r="Q129" s="13">
        <f t="shared" si="104"/>
        <v>0</v>
      </c>
      <c r="R129" s="13">
        <f t="shared" si="105"/>
        <v>0</v>
      </c>
      <c r="S129" s="11">
        <f t="shared" si="106"/>
        <v>0</v>
      </c>
      <c r="T129" s="11">
        <f t="shared" si="107"/>
        <v>0</v>
      </c>
      <c r="U129" s="13">
        <f t="shared" si="108"/>
        <v>0</v>
      </c>
      <c r="V129" s="13">
        <f t="shared" si="109"/>
        <v>0</v>
      </c>
      <c r="W129" s="11">
        <f t="shared" si="110"/>
        <v>0</v>
      </c>
      <c r="X129" s="11">
        <f t="shared" si="111"/>
        <v>0</v>
      </c>
      <c r="Y129" s="13">
        <f t="shared" si="112"/>
        <v>0</v>
      </c>
      <c r="Z129" s="13">
        <f t="shared" si="113"/>
        <v>0</v>
      </c>
      <c r="AA129" s="11">
        <f t="shared" si="114"/>
        <v>0</v>
      </c>
      <c r="AB129" s="11">
        <f t="shared" si="115"/>
        <v>0</v>
      </c>
      <c r="AC129" s="13">
        <f t="shared" si="116"/>
        <v>0</v>
      </c>
      <c r="AD129" s="13">
        <f t="shared" si="117"/>
        <v>0</v>
      </c>
      <c r="AE129" s="11">
        <f t="shared" si="118"/>
        <v>0</v>
      </c>
      <c r="AF129" s="11">
        <f t="shared" si="119"/>
        <v>0</v>
      </c>
      <c r="AG129" s="13">
        <f t="shared" si="120"/>
        <v>0</v>
      </c>
      <c r="AH129" s="13">
        <f t="shared" si="121"/>
        <v>0</v>
      </c>
      <c r="AI129" s="11">
        <f t="shared" si="122"/>
        <v>0</v>
      </c>
      <c r="AJ129" s="11">
        <f t="shared" si="123"/>
        <v>0</v>
      </c>
      <c r="AK129" s="13">
        <f t="shared" si="124"/>
        <v>0</v>
      </c>
      <c r="AL129" s="13">
        <f t="shared" si="125"/>
        <v>0</v>
      </c>
      <c r="AM129" s="11">
        <f t="shared" si="126"/>
        <v>0</v>
      </c>
      <c r="AN129" s="11">
        <f t="shared" si="127"/>
        <v>0</v>
      </c>
      <c r="AO129" s="13">
        <f t="shared" si="128"/>
        <v>0</v>
      </c>
      <c r="AP129" s="13">
        <f t="shared" si="129"/>
        <v>0</v>
      </c>
      <c r="AQ129" s="13">
        <f t="shared" si="130"/>
        <v>0</v>
      </c>
      <c r="AR129" s="13">
        <f t="shared" si="131"/>
        <v>0</v>
      </c>
      <c r="AS129" s="11">
        <f t="shared" si="132"/>
        <v>0</v>
      </c>
      <c r="AT129" s="11">
        <f t="shared" si="133"/>
        <v>0</v>
      </c>
      <c r="AU129" s="13">
        <f t="shared" si="134"/>
        <v>0</v>
      </c>
      <c r="AV129" s="13">
        <f t="shared" si="135"/>
        <v>0</v>
      </c>
      <c r="AW129" s="11">
        <f t="shared" si="136"/>
        <v>0</v>
      </c>
      <c r="AX129" s="11">
        <f t="shared" si="137"/>
        <v>0</v>
      </c>
      <c r="AY129" s="13">
        <f t="shared" si="138"/>
        <v>0</v>
      </c>
      <c r="AZ129" s="13">
        <f t="shared" si="139"/>
        <v>0</v>
      </c>
      <c r="BA129" s="11">
        <f t="shared" si="140"/>
        <v>0</v>
      </c>
      <c r="BB129" s="11">
        <f t="shared" si="141"/>
        <v>0</v>
      </c>
      <c r="BC129" s="11">
        <f t="shared" si="142"/>
        <v>0</v>
      </c>
      <c r="BD129" s="11">
        <f t="shared" si="143"/>
        <v>0</v>
      </c>
      <c r="BE129" s="13">
        <f t="shared" si="144"/>
        <v>0</v>
      </c>
      <c r="BF129" s="13">
        <f t="shared" si="145"/>
        <v>0</v>
      </c>
      <c r="BG129" s="11">
        <f t="shared" si="146"/>
        <v>0</v>
      </c>
      <c r="BH129" s="11">
        <f t="shared" si="147"/>
        <v>0</v>
      </c>
      <c r="BI129" s="13">
        <f t="shared" si="148"/>
        <v>0</v>
      </c>
      <c r="BJ129" s="13">
        <f t="shared" si="149"/>
        <v>0</v>
      </c>
      <c r="BK129" s="11">
        <f t="shared" si="150"/>
        <v>0</v>
      </c>
      <c r="BL129" s="11">
        <f t="shared" si="151"/>
        <v>0</v>
      </c>
      <c r="BM129" s="13">
        <f t="shared" si="152"/>
        <v>0</v>
      </c>
      <c r="BN129" s="13">
        <f t="shared" si="153"/>
        <v>0</v>
      </c>
      <c r="BO129" s="11">
        <f t="shared" si="154"/>
        <v>0</v>
      </c>
      <c r="BP129" s="11">
        <f t="shared" si="155"/>
        <v>0</v>
      </c>
      <c r="BQ129" s="13">
        <f t="shared" si="156"/>
        <v>0</v>
      </c>
      <c r="BR129" s="13">
        <f t="shared" si="157"/>
        <v>0</v>
      </c>
      <c r="BS129" s="11">
        <f t="shared" si="158"/>
        <v>0</v>
      </c>
      <c r="BT129" s="11">
        <f t="shared" si="159"/>
        <v>0</v>
      </c>
      <c r="BU129" s="13">
        <f t="shared" si="160"/>
        <v>0</v>
      </c>
      <c r="BV129" s="13">
        <f t="shared" si="161"/>
        <v>0</v>
      </c>
      <c r="BW129" s="11">
        <f t="shared" si="162"/>
        <v>0</v>
      </c>
      <c r="BX129" s="11">
        <f t="shared" si="163"/>
        <v>0</v>
      </c>
      <c r="BY129" s="13">
        <f t="shared" si="164"/>
        <v>0</v>
      </c>
      <c r="BZ129" s="13">
        <f t="shared" si="165"/>
        <v>0</v>
      </c>
      <c r="CA129" s="11">
        <f t="shared" si="166"/>
        <v>0</v>
      </c>
      <c r="CB129" s="11">
        <f t="shared" si="167"/>
        <v>0</v>
      </c>
      <c r="CC129" s="11">
        <f t="shared" si="168"/>
        <v>0</v>
      </c>
      <c r="CD129" s="11">
        <f t="shared" si="169"/>
        <v>0</v>
      </c>
      <c r="CE129" s="11">
        <f t="shared" si="170"/>
        <v>0</v>
      </c>
      <c r="CF129" s="11">
        <f t="shared" si="171"/>
        <v>0</v>
      </c>
      <c r="CG129" s="11">
        <f t="shared" si="172"/>
        <v>0</v>
      </c>
      <c r="CH129" s="11">
        <f t="shared" si="173"/>
        <v>0</v>
      </c>
      <c r="CI129" s="11">
        <f t="shared" si="174"/>
        <v>0</v>
      </c>
      <c r="CJ129" s="11">
        <f t="shared" si="175"/>
        <v>0</v>
      </c>
      <c r="CK129" s="11">
        <f t="shared" si="176"/>
        <v>0</v>
      </c>
      <c r="CL129" s="11">
        <f t="shared" si="177"/>
        <v>0</v>
      </c>
      <c r="CM129" s="11">
        <f t="shared" si="178"/>
        <v>0</v>
      </c>
      <c r="CN129" s="11">
        <f t="shared" si="179"/>
        <v>0</v>
      </c>
      <c r="CO129" s="11">
        <f t="shared" si="180"/>
        <v>0</v>
      </c>
      <c r="CP129" s="11">
        <f t="shared" si="181"/>
        <v>0</v>
      </c>
      <c r="CQ129" s="11">
        <f t="shared" si="188"/>
        <v>17.996604414261459</v>
      </c>
      <c r="CR129" s="25">
        <f t="shared" si="187"/>
        <v>0</v>
      </c>
    </row>
    <row r="130" spans="1:96" ht="15.6" x14ac:dyDescent="0.3">
      <c r="A130" s="134">
        <v>44655</v>
      </c>
      <c r="B130" s="20" t="s">
        <v>89</v>
      </c>
      <c r="C130" s="15">
        <v>68.251273344651949</v>
      </c>
      <c r="D130" s="15"/>
      <c r="E130" s="117"/>
      <c r="F130" s="91"/>
      <c r="G130" s="11">
        <f t="shared" si="94"/>
        <v>0</v>
      </c>
      <c r="H130" s="11">
        <f t="shared" si="95"/>
        <v>0</v>
      </c>
      <c r="I130" s="13">
        <f t="shared" si="96"/>
        <v>0</v>
      </c>
      <c r="J130" s="13">
        <f t="shared" si="97"/>
        <v>0</v>
      </c>
      <c r="K130" s="11">
        <f t="shared" si="98"/>
        <v>0</v>
      </c>
      <c r="L130" s="11">
        <f t="shared" si="99"/>
        <v>0</v>
      </c>
      <c r="M130" s="13">
        <f t="shared" si="100"/>
        <v>0</v>
      </c>
      <c r="N130" s="13">
        <f t="shared" si="101"/>
        <v>0</v>
      </c>
      <c r="O130" s="11">
        <f t="shared" si="102"/>
        <v>0</v>
      </c>
      <c r="P130" s="11">
        <f t="shared" si="103"/>
        <v>0</v>
      </c>
      <c r="Q130" s="13">
        <f t="shared" si="104"/>
        <v>0</v>
      </c>
      <c r="R130" s="13">
        <f t="shared" si="105"/>
        <v>0</v>
      </c>
      <c r="S130" s="11">
        <f t="shared" si="106"/>
        <v>0</v>
      </c>
      <c r="T130" s="11">
        <f t="shared" si="107"/>
        <v>0</v>
      </c>
      <c r="U130" s="13">
        <f t="shared" si="108"/>
        <v>0</v>
      </c>
      <c r="V130" s="13">
        <f t="shared" si="109"/>
        <v>0</v>
      </c>
      <c r="W130" s="11">
        <f t="shared" si="110"/>
        <v>0</v>
      </c>
      <c r="X130" s="11">
        <f t="shared" si="111"/>
        <v>0</v>
      </c>
      <c r="Y130" s="13">
        <f t="shared" si="112"/>
        <v>0</v>
      </c>
      <c r="Z130" s="13">
        <f t="shared" si="113"/>
        <v>0</v>
      </c>
      <c r="AA130" s="11">
        <f t="shared" si="114"/>
        <v>0</v>
      </c>
      <c r="AB130" s="11">
        <f t="shared" si="115"/>
        <v>0</v>
      </c>
      <c r="AC130" s="13">
        <f t="shared" si="116"/>
        <v>0</v>
      </c>
      <c r="AD130" s="13">
        <f t="shared" si="117"/>
        <v>0</v>
      </c>
      <c r="AE130" s="11">
        <f t="shared" si="118"/>
        <v>0</v>
      </c>
      <c r="AF130" s="11">
        <f t="shared" si="119"/>
        <v>0</v>
      </c>
      <c r="AG130" s="13">
        <f t="shared" si="120"/>
        <v>0</v>
      </c>
      <c r="AH130" s="13">
        <f t="shared" si="121"/>
        <v>0</v>
      </c>
      <c r="AI130" s="11">
        <f t="shared" si="122"/>
        <v>0</v>
      </c>
      <c r="AJ130" s="11">
        <f t="shared" si="123"/>
        <v>0</v>
      </c>
      <c r="AK130" s="13">
        <f t="shared" si="124"/>
        <v>0</v>
      </c>
      <c r="AL130" s="13">
        <f t="shared" si="125"/>
        <v>0</v>
      </c>
      <c r="AM130" s="11">
        <f t="shared" si="126"/>
        <v>0</v>
      </c>
      <c r="AN130" s="11">
        <f t="shared" si="127"/>
        <v>0</v>
      </c>
      <c r="AO130" s="13">
        <f t="shared" si="128"/>
        <v>0</v>
      </c>
      <c r="AP130" s="13">
        <f t="shared" si="129"/>
        <v>0</v>
      </c>
      <c r="AQ130" s="13">
        <f t="shared" si="130"/>
        <v>0</v>
      </c>
      <c r="AR130" s="13">
        <f t="shared" si="131"/>
        <v>0</v>
      </c>
      <c r="AS130" s="11">
        <f t="shared" si="132"/>
        <v>0</v>
      </c>
      <c r="AT130" s="11">
        <f t="shared" si="133"/>
        <v>0</v>
      </c>
      <c r="AU130" s="13">
        <f t="shared" si="134"/>
        <v>0</v>
      </c>
      <c r="AV130" s="13">
        <f t="shared" si="135"/>
        <v>0</v>
      </c>
      <c r="AW130" s="11">
        <f t="shared" si="136"/>
        <v>0</v>
      </c>
      <c r="AX130" s="11">
        <f t="shared" si="137"/>
        <v>0</v>
      </c>
      <c r="AY130" s="112">
        <f t="shared" si="138"/>
        <v>68.251273344651949</v>
      </c>
      <c r="AZ130" s="13">
        <f t="shared" si="139"/>
        <v>0</v>
      </c>
      <c r="BA130" s="11">
        <f t="shared" si="140"/>
        <v>0</v>
      </c>
      <c r="BB130" s="11">
        <f t="shared" si="141"/>
        <v>0</v>
      </c>
      <c r="BC130" s="11">
        <f t="shared" si="142"/>
        <v>0</v>
      </c>
      <c r="BD130" s="11">
        <f t="shared" si="143"/>
        <v>0</v>
      </c>
      <c r="BE130" s="13">
        <f t="shared" si="144"/>
        <v>0</v>
      </c>
      <c r="BF130" s="13">
        <f t="shared" si="145"/>
        <v>0</v>
      </c>
      <c r="BG130" s="11">
        <f t="shared" si="146"/>
        <v>0</v>
      </c>
      <c r="BH130" s="11">
        <f t="shared" si="147"/>
        <v>0</v>
      </c>
      <c r="BI130" s="13">
        <f t="shared" si="148"/>
        <v>0</v>
      </c>
      <c r="BJ130" s="13">
        <f t="shared" si="149"/>
        <v>0</v>
      </c>
      <c r="BK130" s="11">
        <f t="shared" si="150"/>
        <v>0</v>
      </c>
      <c r="BL130" s="11">
        <f t="shared" si="151"/>
        <v>0</v>
      </c>
      <c r="BM130" s="13">
        <f t="shared" si="152"/>
        <v>0</v>
      </c>
      <c r="BN130" s="13">
        <f t="shared" si="153"/>
        <v>0</v>
      </c>
      <c r="BO130" s="11">
        <f t="shared" si="154"/>
        <v>0</v>
      </c>
      <c r="BP130" s="11">
        <f t="shared" si="155"/>
        <v>0</v>
      </c>
      <c r="BQ130" s="13">
        <f t="shared" si="156"/>
        <v>0</v>
      </c>
      <c r="BR130" s="13">
        <f t="shared" si="157"/>
        <v>0</v>
      </c>
      <c r="BS130" s="11">
        <f t="shared" si="158"/>
        <v>0</v>
      </c>
      <c r="BT130" s="11">
        <f t="shared" si="159"/>
        <v>0</v>
      </c>
      <c r="BU130" s="13">
        <f t="shared" si="160"/>
        <v>0</v>
      </c>
      <c r="BV130" s="13">
        <f t="shared" si="161"/>
        <v>0</v>
      </c>
      <c r="BW130" s="11">
        <f t="shared" si="162"/>
        <v>0</v>
      </c>
      <c r="BX130" s="11">
        <f t="shared" si="163"/>
        <v>0</v>
      </c>
      <c r="BY130" s="13">
        <f t="shared" si="164"/>
        <v>0</v>
      </c>
      <c r="BZ130" s="13">
        <f t="shared" si="165"/>
        <v>0</v>
      </c>
      <c r="CA130" s="11">
        <f t="shared" si="166"/>
        <v>0</v>
      </c>
      <c r="CB130" s="11">
        <f t="shared" si="167"/>
        <v>0</v>
      </c>
      <c r="CC130" s="11">
        <f t="shared" si="168"/>
        <v>0</v>
      </c>
      <c r="CD130" s="11">
        <f t="shared" si="169"/>
        <v>0</v>
      </c>
      <c r="CE130" s="11">
        <f t="shared" si="170"/>
        <v>0</v>
      </c>
      <c r="CF130" s="11">
        <f t="shared" si="171"/>
        <v>0</v>
      </c>
      <c r="CG130" s="11">
        <f t="shared" si="172"/>
        <v>0</v>
      </c>
      <c r="CH130" s="11">
        <f t="shared" si="173"/>
        <v>0</v>
      </c>
      <c r="CI130" s="11">
        <f t="shared" si="174"/>
        <v>0</v>
      </c>
      <c r="CJ130" s="11">
        <f t="shared" si="175"/>
        <v>0</v>
      </c>
      <c r="CK130" s="11">
        <f t="shared" si="176"/>
        <v>0</v>
      </c>
      <c r="CL130" s="11">
        <f t="shared" si="177"/>
        <v>0</v>
      </c>
      <c r="CM130" s="11">
        <f t="shared" si="178"/>
        <v>0</v>
      </c>
      <c r="CN130" s="11">
        <f t="shared" si="179"/>
        <v>0</v>
      </c>
      <c r="CO130" s="11">
        <f t="shared" si="180"/>
        <v>0</v>
      </c>
      <c r="CP130" s="11">
        <f t="shared" si="181"/>
        <v>0</v>
      </c>
      <c r="CQ130" s="11">
        <f t="shared" si="188"/>
        <v>68.251273344651949</v>
      </c>
      <c r="CR130" s="25">
        <f t="shared" si="187"/>
        <v>0</v>
      </c>
    </row>
    <row r="131" spans="1:96" ht="15.6" x14ac:dyDescent="0.3">
      <c r="A131" s="135"/>
      <c r="B131" s="20" t="s">
        <v>2</v>
      </c>
      <c r="C131" s="15"/>
      <c r="D131" s="15">
        <v>34.634974533106963</v>
      </c>
      <c r="E131" s="118"/>
      <c r="F131" s="91"/>
      <c r="G131" s="11">
        <f t="shared" si="94"/>
        <v>0</v>
      </c>
      <c r="H131" s="11">
        <f t="shared" si="95"/>
        <v>34.634974533106963</v>
      </c>
      <c r="I131" s="13">
        <f t="shared" si="96"/>
        <v>0</v>
      </c>
      <c r="J131" s="13">
        <f t="shared" si="97"/>
        <v>0</v>
      </c>
      <c r="K131" s="11">
        <f t="shared" si="98"/>
        <v>0</v>
      </c>
      <c r="L131" s="11">
        <f t="shared" si="99"/>
        <v>0</v>
      </c>
      <c r="M131" s="13">
        <f t="shared" si="100"/>
        <v>0</v>
      </c>
      <c r="N131" s="13">
        <f t="shared" si="101"/>
        <v>0</v>
      </c>
      <c r="O131" s="11">
        <f t="shared" si="102"/>
        <v>0</v>
      </c>
      <c r="P131" s="11">
        <f t="shared" si="103"/>
        <v>0</v>
      </c>
      <c r="Q131" s="13">
        <f t="shared" si="104"/>
        <v>0</v>
      </c>
      <c r="R131" s="13">
        <f t="shared" si="105"/>
        <v>0</v>
      </c>
      <c r="S131" s="11">
        <f t="shared" si="106"/>
        <v>0</v>
      </c>
      <c r="T131" s="11">
        <f t="shared" si="107"/>
        <v>0</v>
      </c>
      <c r="U131" s="13">
        <f t="shared" si="108"/>
        <v>0</v>
      </c>
      <c r="V131" s="13">
        <f t="shared" si="109"/>
        <v>0</v>
      </c>
      <c r="W131" s="11">
        <f t="shared" si="110"/>
        <v>0</v>
      </c>
      <c r="X131" s="11">
        <f t="shared" si="111"/>
        <v>0</v>
      </c>
      <c r="Y131" s="13">
        <f t="shared" si="112"/>
        <v>0</v>
      </c>
      <c r="Z131" s="13">
        <f t="shared" si="113"/>
        <v>0</v>
      </c>
      <c r="AA131" s="11">
        <f t="shared" si="114"/>
        <v>0</v>
      </c>
      <c r="AB131" s="11">
        <f t="shared" si="115"/>
        <v>0</v>
      </c>
      <c r="AC131" s="13">
        <f t="shared" si="116"/>
        <v>0</v>
      </c>
      <c r="AD131" s="13">
        <f t="shared" si="117"/>
        <v>0</v>
      </c>
      <c r="AE131" s="11">
        <f t="shared" si="118"/>
        <v>0</v>
      </c>
      <c r="AF131" s="11">
        <f t="shared" si="119"/>
        <v>0</v>
      </c>
      <c r="AG131" s="13">
        <f t="shared" si="120"/>
        <v>0</v>
      </c>
      <c r="AH131" s="13">
        <f t="shared" si="121"/>
        <v>0</v>
      </c>
      <c r="AI131" s="11">
        <f t="shared" si="122"/>
        <v>0</v>
      </c>
      <c r="AJ131" s="11">
        <f t="shared" si="123"/>
        <v>0</v>
      </c>
      <c r="AK131" s="13">
        <f t="shared" si="124"/>
        <v>0</v>
      </c>
      <c r="AL131" s="13">
        <f t="shared" si="125"/>
        <v>0</v>
      </c>
      <c r="AM131" s="11">
        <f t="shared" si="126"/>
        <v>0</v>
      </c>
      <c r="AN131" s="11">
        <f t="shared" si="127"/>
        <v>0</v>
      </c>
      <c r="AO131" s="13">
        <f t="shared" si="128"/>
        <v>0</v>
      </c>
      <c r="AP131" s="13">
        <f t="shared" si="129"/>
        <v>0</v>
      </c>
      <c r="AQ131" s="13">
        <f t="shared" si="130"/>
        <v>0</v>
      </c>
      <c r="AR131" s="13">
        <f t="shared" si="131"/>
        <v>0</v>
      </c>
      <c r="AS131" s="11">
        <f t="shared" si="132"/>
        <v>0</v>
      </c>
      <c r="AT131" s="11">
        <f t="shared" si="133"/>
        <v>0</v>
      </c>
      <c r="AU131" s="13">
        <f t="shared" si="134"/>
        <v>0</v>
      </c>
      <c r="AV131" s="13">
        <f t="shared" si="135"/>
        <v>0</v>
      </c>
      <c r="AW131" s="11">
        <f t="shared" si="136"/>
        <v>0</v>
      </c>
      <c r="AX131" s="11">
        <f t="shared" si="137"/>
        <v>0</v>
      </c>
      <c r="AY131" s="13">
        <f t="shared" si="138"/>
        <v>0</v>
      </c>
      <c r="AZ131" s="13">
        <f t="shared" si="139"/>
        <v>0</v>
      </c>
      <c r="BA131" s="11">
        <f t="shared" si="140"/>
        <v>0</v>
      </c>
      <c r="BB131" s="11">
        <f t="shared" si="141"/>
        <v>0</v>
      </c>
      <c r="BC131" s="11">
        <f t="shared" si="142"/>
        <v>0</v>
      </c>
      <c r="BD131" s="11">
        <f t="shared" si="143"/>
        <v>0</v>
      </c>
      <c r="BE131" s="13">
        <f t="shared" si="144"/>
        <v>0</v>
      </c>
      <c r="BF131" s="13">
        <f t="shared" si="145"/>
        <v>0</v>
      </c>
      <c r="BG131" s="11">
        <f t="shared" si="146"/>
        <v>0</v>
      </c>
      <c r="BH131" s="11">
        <f t="shared" si="147"/>
        <v>0</v>
      </c>
      <c r="BI131" s="13">
        <f t="shared" si="148"/>
        <v>0</v>
      </c>
      <c r="BJ131" s="13">
        <f t="shared" si="149"/>
        <v>0</v>
      </c>
      <c r="BK131" s="11">
        <f t="shared" si="150"/>
        <v>0</v>
      </c>
      <c r="BL131" s="11">
        <f t="shared" si="151"/>
        <v>0</v>
      </c>
      <c r="BM131" s="13">
        <f t="shared" si="152"/>
        <v>0</v>
      </c>
      <c r="BN131" s="13">
        <f t="shared" si="153"/>
        <v>0</v>
      </c>
      <c r="BO131" s="11">
        <f t="shared" si="154"/>
        <v>0</v>
      </c>
      <c r="BP131" s="11">
        <f t="shared" si="155"/>
        <v>0</v>
      </c>
      <c r="BQ131" s="13">
        <f t="shared" si="156"/>
        <v>0</v>
      </c>
      <c r="BR131" s="13">
        <f t="shared" si="157"/>
        <v>0</v>
      </c>
      <c r="BS131" s="11">
        <f t="shared" si="158"/>
        <v>0</v>
      </c>
      <c r="BT131" s="11">
        <f t="shared" si="159"/>
        <v>0</v>
      </c>
      <c r="BU131" s="13">
        <f t="shared" si="160"/>
        <v>0</v>
      </c>
      <c r="BV131" s="13">
        <f t="shared" si="161"/>
        <v>0</v>
      </c>
      <c r="BW131" s="11">
        <f t="shared" si="162"/>
        <v>0</v>
      </c>
      <c r="BX131" s="11">
        <f t="shared" si="163"/>
        <v>0</v>
      </c>
      <c r="BY131" s="13">
        <f t="shared" si="164"/>
        <v>0</v>
      </c>
      <c r="BZ131" s="13">
        <f t="shared" si="165"/>
        <v>0</v>
      </c>
      <c r="CA131" s="11">
        <f t="shared" si="166"/>
        <v>0</v>
      </c>
      <c r="CB131" s="11">
        <f t="shared" si="167"/>
        <v>0</v>
      </c>
      <c r="CC131" s="11">
        <f t="shared" si="168"/>
        <v>0</v>
      </c>
      <c r="CD131" s="11">
        <f t="shared" si="169"/>
        <v>0</v>
      </c>
      <c r="CE131" s="11">
        <f t="shared" si="170"/>
        <v>0</v>
      </c>
      <c r="CF131" s="11">
        <f t="shared" si="171"/>
        <v>0</v>
      </c>
      <c r="CG131" s="11">
        <f t="shared" si="172"/>
        <v>0</v>
      </c>
      <c r="CH131" s="11">
        <f t="shared" si="173"/>
        <v>0</v>
      </c>
      <c r="CI131" s="11">
        <f t="shared" si="174"/>
        <v>0</v>
      </c>
      <c r="CJ131" s="11">
        <f t="shared" si="175"/>
        <v>0</v>
      </c>
      <c r="CK131" s="11">
        <f t="shared" si="176"/>
        <v>0</v>
      </c>
      <c r="CL131" s="11">
        <f t="shared" si="177"/>
        <v>0</v>
      </c>
      <c r="CM131" s="11">
        <f t="shared" si="178"/>
        <v>0</v>
      </c>
      <c r="CN131" s="11">
        <f t="shared" si="179"/>
        <v>0</v>
      </c>
      <c r="CO131" s="11">
        <f t="shared" si="180"/>
        <v>0</v>
      </c>
      <c r="CP131" s="11">
        <f t="shared" si="181"/>
        <v>0</v>
      </c>
      <c r="CQ131" s="11">
        <f t="shared" si="188"/>
        <v>34.634974533106963</v>
      </c>
      <c r="CR131" s="25">
        <f t="shared" si="187"/>
        <v>0</v>
      </c>
    </row>
    <row r="132" spans="1:96" ht="15.6" x14ac:dyDescent="0.3">
      <c r="A132" s="135"/>
      <c r="B132" s="20" t="s">
        <v>130</v>
      </c>
      <c r="C132" s="15"/>
      <c r="D132" s="15">
        <v>12.224108658743633</v>
      </c>
      <c r="E132" s="118"/>
      <c r="F132" s="91"/>
      <c r="G132" s="11">
        <f t="shared" ref="G132:G195" si="189">IF($G$2=B132,C132,0)</f>
        <v>0</v>
      </c>
      <c r="H132" s="11">
        <f t="shared" ref="H132:H195" si="190">IF($G$2=B132,D132,0)</f>
        <v>0</v>
      </c>
      <c r="I132" s="13">
        <f t="shared" ref="I132:I195" si="191">IF($I$2=B132,C132,0)</f>
        <v>0</v>
      </c>
      <c r="J132" s="13">
        <f t="shared" ref="J132:J195" si="192">IF($I$2=B132,D132,0)</f>
        <v>0</v>
      </c>
      <c r="K132" s="11">
        <f t="shared" ref="K132:K195" si="193">IF($K$2=B132,C132,0)</f>
        <v>0</v>
      </c>
      <c r="L132" s="11">
        <f t="shared" ref="L132:L195" si="194">IF($K$2=B132,D132,0)</f>
        <v>0</v>
      </c>
      <c r="M132" s="13">
        <f t="shared" ref="M132:M195" si="195">IF($M$2=B132,C132,0)</f>
        <v>0</v>
      </c>
      <c r="N132" s="13">
        <f t="shared" ref="N132:N195" si="196">IF($M$2=B132,D132,0)</f>
        <v>0</v>
      </c>
      <c r="O132" s="11">
        <f t="shared" ref="O132:O195" si="197">IF($O$2=B132,C132,0)</f>
        <v>0</v>
      </c>
      <c r="P132" s="11">
        <f t="shared" ref="P132:P195" si="198">IF($O$2=B132,D132,0)</f>
        <v>0</v>
      </c>
      <c r="Q132" s="13">
        <f t="shared" ref="Q132:Q195" si="199">IF($Q$2=B132,C132,0)</f>
        <v>0</v>
      </c>
      <c r="R132" s="13">
        <f t="shared" ref="R132:R195" si="200">IF($Q$2=B132,D132,0)</f>
        <v>0</v>
      </c>
      <c r="S132" s="11">
        <f t="shared" ref="S132:S195" si="201">IF($S$2=B132,C132,0)</f>
        <v>0</v>
      </c>
      <c r="T132" s="11">
        <f t="shared" ref="T132:T195" si="202">IF($S$2=B132,D132,0)</f>
        <v>0</v>
      </c>
      <c r="U132" s="13">
        <f t="shared" ref="U132:U195" si="203">IF($U$2=B132,C132,0)</f>
        <v>0</v>
      </c>
      <c r="V132" s="13">
        <f t="shared" ref="V132:V195" si="204">IF($U$2=B132,D132,0)</f>
        <v>0</v>
      </c>
      <c r="W132" s="11">
        <f t="shared" ref="W132:W195" si="205">IF($W$2=B132,C132,0)</f>
        <v>0</v>
      </c>
      <c r="X132" s="11">
        <f t="shared" ref="X132:X195" si="206">IF($W$2=B132,D132,0)</f>
        <v>0</v>
      </c>
      <c r="Y132" s="13">
        <f t="shared" ref="Y132:Y195" si="207">IF($Y$2=B132,C132,0)</f>
        <v>0</v>
      </c>
      <c r="Z132" s="13">
        <f t="shared" ref="Z132:Z195" si="208">IF($Y$2=B132,D132,0)</f>
        <v>0</v>
      </c>
      <c r="AA132" s="11">
        <f t="shared" ref="AA132:AA195" si="209">IF($AA$2=B132,C132,0)</f>
        <v>0</v>
      </c>
      <c r="AB132" s="11">
        <f t="shared" ref="AB132:AB195" si="210">IF($AA$2=B132,D132,0)</f>
        <v>0</v>
      </c>
      <c r="AC132" s="13">
        <f t="shared" ref="AC132:AC195" si="211">IF($AC$2=B132,C132,0)</f>
        <v>0</v>
      </c>
      <c r="AD132" s="13">
        <f t="shared" ref="AD132:AD195" si="212">IF($AC$2=B132,D132,0)</f>
        <v>0</v>
      </c>
      <c r="AE132" s="11">
        <f t="shared" ref="AE132:AE195" si="213">IF($AE$2=B132,C132,0)</f>
        <v>0</v>
      </c>
      <c r="AF132" s="11">
        <f t="shared" ref="AF132:AF195" si="214">IF($AE$2=B132,D132,0)</f>
        <v>0</v>
      </c>
      <c r="AG132" s="13">
        <f t="shared" ref="AG132:AG195" si="215">IF($AG$2=B132,C132,0)</f>
        <v>0</v>
      </c>
      <c r="AH132" s="13">
        <f t="shared" ref="AH132:AH195" si="216">IF($AG$2=B132,D132,0)</f>
        <v>0</v>
      </c>
      <c r="AI132" s="11">
        <f t="shared" ref="AI132:AI195" si="217">IF($AI$2=B132,C132,0)</f>
        <v>0</v>
      </c>
      <c r="AJ132" s="11">
        <f t="shared" ref="AJ132:AJ195" si="218">IF($AI$2=B132,D132,0)</f>
        <v>0</v>
      </c>
      <c r="AK132" s="13">
        <f t="shared" ref="AK132:AK195" si="219">IF($AK$2=B132,C132,0)</f>
        <v>0</v>
      </c>
      <c r="AL132" s="13">
        <f t="shared" ref="AL132:AL195" si="220">IF($AK$2=B132,D132,0)</f>
        <v>0</v>
      </c>
      <c r="AM132" s="11">
        <f t="shared" ref="AM132:AM195" si="221">IF($AM$2=B132,C132,0)</f>
        <v>0</v>
      </c>
      <c r="AN132" s="11">
        <f t="shared" ref="AN132:AN195" si="222">IF($AM$2=B132,D132,0)</f>
        <v>0</v>
      </c>
      <c r="AO132" s="13">
        <f t="shared" ref="AO132:AO195" si="223">IF($AO$2=B132,C132,0)</f>
        <v>0</v>
      </c>
      <c r="AP132" s="13">
        <f t="shared" ref="AP132:AP195" si="224">IF($AO$2=B132,D132,0)</f>
        <v>0</v>
      </c>
      <c r="AQ132" s="13">
        <f t="shared" ref="AQ132:AQ195" si="225">IF($AQ$2=B132,C132,0)</f>
        <v>0</v>
      </c>
      <c r="AR132" s="13">
        <f t="shared" ref="AR132:AR195" si="226">IF($AQ$2=B132,D132,0)</f>
        <v>0</v>
      </c>
      <c r="AS132" s="11">
        <f t="shared" ref="AS132:AS195" si="227">IF($AS$2=B132,C132,0)</f>
        <v>0</v>
      </c>
      <c r="AT132" s="11">
        <f t="shared" ref="AT132:AT195" si="228">IF($AS$2=B132,D132,0)</f>
        <v>0</v>
      </c>
      <c r="AU132" s="13">
        <f t="shared" ref="AU132:AU195" si="229">IF($AU$2=B132,C132,0)</f>
        <v>0</v>
      </c>
      <c r="AV132" s="13">
        <f t="shared" ref="AV132:AV195" si="230">IF($AU$2=B132,D132,0)</f>
        <v>0</v>
      </c>
      <c r="AW132" s="11">
        <f t="shared" ref="AW132:AW195" si="231">IF($AW$2=B132,C132,0)</f>
        <v>0</v>
      </c>
      <c r="AX132" s="11">
        <f t="shared" ref="AX132:AX195" si="232">IF($AW$2=B132,D132,0)</f>
        <v>0</v>
      </c>
      <c r="AY132" s="13">
        <f t="shared" ref="AY132:AY195" si="233">IF($AY$2=B132,C132,0)</f>
        <v>0</v>
      </c>
      <c r="AZ132" s="13">
        <f t="shared" ref="AZ132:AZ195" si="234">IF($AY$2=B132,D132,0)</f>
        <v>0</v>
      </c>
      <c r="BA132" s="11">
        <f t="shared" ref="BA132:BA195" si="235">IF($BA$2=B132,C132,0)</f>
        <v>0</v>
      </c>
      <c r="BB132" s="11">
        <f t="shared" ref="BB132:BB195" si="236">IF($BA$2=B132,D132,0)</f>
        <v>0</v>
      </c>
      <c r="BC132" s="11">
        <f t="shared" ref="BC132:BC195" si="237">IF($BC$2=B132,C132,0)</f>
        <v>0</v>
      </c>
      <c r="BD132" s="11">
        <f t="shared" ref="BD132:BD195" si="238">IF($BC$2=B132,D132,0)</f>
        <v>0</v>
      </c>
      <c r="BE132" s="13">
        <f t="shared" ref="BE132:BE195" si="239">IF($BE$2=B132,C132,0)</f>
        <v>0</v>
      </c>
      <c r="BF132" s="13">
        <f t="shared" ref="BF132:BF195" si="240">IF($BE$2=B132,D132,0)</f>
        <v>12.224108658743633</v>
      </c>
      <c r="BG132" s="11">
        <f t="shared" ref="BG132:BG195" si="241">IF($BG$2=B132,C132,0)</f>
        <v>0</v>
      </c>
      <c r="BH132" s="11">
        <f t="shared" ref="BH132:BH195" si="242">IF($BG$2=B132,D132,0)</f>
        <v>0</v>
      </c>
      <c r="BI132" s="13">
        <f t="shared" ref="BI132:BI195" si="243">IF($BI$2=B132,C132,0)</f>
        <v>0</v>
      </c>
      <c r="BJ132" s="13">
        <f t="shared" ref="BJ132:BJ195" si="244">IF($BI$2=B132,D132,0)</f>
        <v>0</v>
      </c>
      <c r="BK132" s="11">
        <f t="shared" ref="BK132:BK195" si="245">IF($BK$2=B132,C132,0)</f>
        <v>0</v>
      </c>
      <c r="BL132" s="11">
        <f t="shared" ref="BL132:BL195" si="246">IF($BK$2=B132,D132,0)</f>
        <v>0</v>
      </c>
      <c r="BM132" s="13">
        <f t="shared" ref="BM132:BM195" si="247">IF($BM$2=B132,C132,0)</f>
        <v>0</v>
      </c>
      <c r="BN132" s="13">
        <f t="shared" ref="BN132:BN195" si="248">IF($BM$2=B132,D132,0)</f>
        <v>0</v>
      </c>
      <c r="BO132" s="11">
        <f t="shared" ref="BO132:BO195" si="249">IF($BO$2=B132,C132,0)</f>
        <v>0</v>
      </c>
      <c r="BP132" s="11">
        <f t="shared" ref="BP132:BP195" si="250">IF($BO$2=B132,D132,0)</f>
        <v>0</v>
      </c>
      <c r="BQ132" s="13">
        <f t="shared" ref="BQ132:BQ195" si="251">IF($BQ$2=B132,C132,0)</f>
        <v>0</v>
      </c>
      <c r="BR132" s="13">
        <f t="shared" ref="BR132:BR195" si="252">IF($BQ$2=B132,D132,0)</f>
        <v>0</v>
      </c>
      <c r="BS132" s="11">
        <f t="shared" ref="BS132:BS195" si="253">IF($BS$2=B132,C132,0)</f>
        <v>0</v>
      </c>
      <c r="BT132" s="11">
        <f t="shared" ref="BT132:BT195" si="254">IF($BS$2=B132,D132,0)</f>
        <v>0</v>
      </c>
      <c r="BU132" s="13">
        <f t="shared" ref="BU132:BU195" si="255">IF($BU$2=B132,C132,0)</f>
        <v>0</v>
      </c>
      <c r="BV132" s="13">
        <f t="shared" ref="BV132:BV195" si="256">IF($BU$2=B132,D132,0)</f>
        <v>0</v>
      </c>
      <c r="BW132" s="11">
        <f t="shared" ref="BW132:BW195" si="257">IF($BW$2=B132,C132,0)</f>
        <v>0</v>
      </c>
      <c r="BX132" s="11">
        <f t="shared" ref="BX132:BX195" si="258">IF($BW$2=B132,D132,0)</f>
        <v>0</v>
      </c>
      <c r="BY132" s="13">
        <f t="shared" ref="BY132:BY195" si="259">IF($BY$2=B132,C132,0)</f>
        <v>0</v>
      </c>
      <c r="BZ132" s="13">
        <f t="shared" ref="BZ132:BZ195" si="260">IF($BY$2=B132,D132,0)</f>
        <v>0</v>
      </c>
      <c r="CA132" s="11">
        <f t="shared" ref="CA132:CA195" si="261">IF($CA$2=B132,C132,0)</f>
        <v>0</v>
      </c>
      <c r="CB132" s="11">
        <f t="shared" ref="CB132:CB195" si="262">IF($CA$2=B132,D132,0)</f>
        <v>0</v>
      </c>
      <c r="CC132" s="11">
        <f t="shared" ref="CC132:CC195" si="263">IF($CC$2=B132,C132,0)</f>
        <v>0</v>
      </c>
      <c r="CD132" s="11">
        <f t="shared" ref="CD132:CD195" si="264">IF($CC$2=B132,D132,0)</f>
        <v>0</v>
      </c>
      <c r="CE132" s="11">
        <f t="shared" ref="CE132:CE195" si="265">IF($CE$2=B132,C132,0)</f>
        <v>0</v>
      </c>
      <c r="CF132" s="11">
        <f t="shared" ref="CF132:CF195" si="266">IF($CE$2=B132,D132,0)</f>
        <v>0</v>
      </c>
      <c r="CG132" s="11">
        <f t="shared" ref="CG132:CG195" si="267">IF($CG$2=B132,C132,0)</f>
        <v>0</v>
      </c>
      <c r="CH132" s="11">
        <f t="shared" ref="CH132:CH195" si="268">IF($CG$2=B132,D132,0)</f>
        <v>0</v>
      </c>
      <c r="CI132" s="11">
        <f t="shared" ref="CI132:CI195" si="269">IF($CI$2=B132,C132,0)</f>
        <v>0</v>
      </c>
      <c r="CJ132" s="11">
        <f t="shared" ref="CJ132:CJ195" si="270">IF($CI$2=B132,D132,0)</f>
        <v>0</v>
      </c>
      <c r="CK132" s="11">
        <f t="shared" ref="CK132:CK195" si="271">IF($CK$2=B132,C132,0)</f>
        <v>0</v>
      </c>
      <c r="CL132" s="11">
        <f t="shared" ref="CL132:CL195" si="272">IF($CK$2=B132,D132,0)</f>
        <v>0</v>
      </c>
      <c r="CM132" s="11">
        <f t="shared" ref="CM132:CM195" si="273">IF($CM$2=B132,C132,0)</f>
        <v>0</v>
      </c>
      <c r="CN132" s="11">
        <f t="shared" ref="CN132:CN195" si="274">IF($CM$2=B132,D132,0)</f>
        <v>0</v>
      </c>
      <c r="CO132" s="11">
        <f t="shared" ref="CO132:CO195" si="275">IF($CO$2=B132,C132,0)</f>
        <v>0</v>
      </c>
      <c r="CP132" s="11">
        <f t="shared" ref="CP132:CP195" si="276">IF($CO$2=B132,D132,0)</f>
        <v>0</v>
      </c>
      <c r="CQ132" s="11">
        <f t="shared" si="188"/>
        <v>12.224108658743633</v>
      </c>
      <c r="CR132" s="25">
        <f t="shared" si="187"/>
        <v>0</v>
      </c>
    </row>
    <row r="133" spans="1:96" ht="15.6" x14ac:dyDescent="0.3">
      <c r="A133" s="139"/>
      <c r="B133" s="20" t="s">
        <v>132</v>
      </c>
      <c r="C133" s="15"/>
      <c r="D133" s="15">
        <v>21.392190152801358</v>
      </c>
      <c r="E133" s="118"/>
      <c r="F133" s="91"/>
      <c r="G133" s="11">
        <f t="shared" si="189"/>
        <v>0</v>
      </c>
      <c r="H133" s="11">
        <f t="shared" si="190"/>
        <v>0</v>
      </c>
      <c r="I133" s="13">
        <f t="shared" si="191"/>
        <v>0</v>
      </c>
      <c r="J133" s="13">
        <f t="shared" si="192"/>
        <v>0</v>
      </c>
      <c r="K133" s="11">
        <f t="shared" si="193"/>
        <v>0</v>
      </c>
      <c r="L133" s="11">
        <f t="shared" si="194"/>
        <v>0</v>
      </c>
      <c r="M133" s="13">
        <f t="shared" si="195"/>
        <v>0</v>
      </c>
      <c r="N133" s="13">
        <f t="shared" si="196"/>
        <v>0</v>
      </c>
      <c r="O133" s="11">
        <f t="shared" si="197"/>
        <v>0</v>
      </c>
      <c r="P133" s="11">
        <f t="shared" si="198"/>
        <v>0</v>
      </c>
      <c r="Q133" s="13">
        <f t="shared" si="199"/>
        <v>0</v>
      </c>
      <c r="R133" s="13">
        <f t="shared" si="200"/>
        <v>0</v>
      </c>
      <c r="S133" s="11">
        <f t="shared" si="201"/>
        <v>0</v>
      </c>
      <c r="T133" s="11">
        <f t="shared" si="202"/>
        <v>0</v>
      </c>
      <c r="U133" s="13">
        <f t="shared" si="203"/>
        <v>0</v>
      </c>
      <c r="V133" s="13">
        <f t="shared" si="204"/>
        <v>0</v>
      </c>
      <c r="W133" s="11">
        <f t="shared" si="205"/>
        <v>0</v>
      </c>
      <c r="X133" s="11">
        <f t="shared" si="206"/>
        <v>0</v>
      </c>
      <c r="Y133" s="13">
        <f t="shared" si="207"/>
        <v>0</v>
      </c>
      <c r="Z133" s="13">
        <f t="shared" si="208"/>
        <v>0</v>
      </c>
      <c r="AA133" s="11">
        <f t="shared" si="209"/>
        <v>0</v>
      </c>
      <c r="AB133" s="11">
        <f t="shared" si="210"/>
        <v>0</v>
      </c>
      <c r="AC133" s="13">
        <f t="shared" si="211"/>
        <v>0</v>
      </c>
      <c r="AD133" s="13">
        <f t="shared" si="212"/>
        <v>0</v>
      </c>
      <c r="AE133" s="11">
        <f t="shared" si="213"/>
        <v>0</v>
      </c>
      <c r="AF133" s="11">
        <f t="shared" si="214"/>
        <v>0</v>
      </c>
      <c r="AG133" s="13">
        <f t="shared" si="215"/>
        <v>0</v>
      </c>
      <c r="AH133" s="13">
        <f t="shared" si="216"/>
        <v>0</v>
      </c>
      <c r="AI133" s="11">
        <f t="shared" si="217"/>
        <v>0</v>
      </c>
      <c r="AJ133" s="11">
        <f t="shared" si="218"/>
        <v>0</v>
      </c>
      <c r="AK133" s="13">
        <f t="shared" si="219"/>
        <v>0</v>
      </c>
      <c r="AL133" s="13">
        <f t="shared" si="220"/>
        <v>0</v>
      </c>
      <c r="AM133" s="11">
        <f t="shared" si="221"/>
        <v>0</v>
      </c>
      <c r="AN133" s="11">
        <f t="shared" si="222"/>
        <v>0</v>
      </c>
      <c r="AO133" s="13">
        <f t="shared" si="223"/>
        <v>0</v>
      </c>
      <c r="AP133" s="13">
        <f t="shared" si="224"/>
        <v>0</v>
      </c>
      <c r="AQ133" s="13">
        <f t="shared" si="225"/>
        <v>0</v>
      </c>
      <c r="AR133" s="13">
        <f t="shared" si="226"/>
        <v>0</v>
      </c>
      <c r="AS133" s="11">
        <f t="shared" si="227"/>
        <v>0</v>
      </c>
      <c r="AT133" s="11">
        <f t="shared" si="228"/>
        <v>0</v>
      </c>
      <c r="AU133" s="13">
        <f t="shared" si="229"/>
        <v>0</v>
      </c>
      <c r="AV133" s="13">
        <f t="shared" si="230"/>
        <v>0</v>
      </c>
      <c r="AW133" s="11">
        <f t="shared" si="231"/>
        <v>0</v>
      </c>
      <c r="AX133" s="11">
        <f t="shared" si="232"/>
        <v>0</v>
      </c>
      <c r="AY133" s="13">
        <f t="shared" si="233"/>
        <v>0</v>
      </c>
      <c r="AZ133" s="13">
        <f t="shared" si="234"/>
        <v>0</v>
      </c>
      <c r="BA133" s="11">
        <f t="shared" si="235"/>
        <v>0</v>
      </c>
      <c r="BB133" s="11">
        <f t="shared" si="236"/>
        <v>0</v>
      </c>
      <c r="BC133" s="11">
        <f t="shared" si="237"/>
        <v>0</v>
      </c>
      <c r="BD133" s="11">
        <f t="shared" si="238"/>
        <v>0</v>
      </c>
      <c r="BE133" s="13">
        <f t="shared" si="239"/>
        <v>0</v>
      </c>
      <c r="BF133" s="13">
        <f t="shared" si="240"/>
        <v>0</v>
      </c>
      <c r="BG133" s="11">
        <f t="shared" si="241"/>
        <v>0</v>
      </c>
      <c r="BH133" s="11">
        <f t="shared" si="242"/>
        <v>21.392190152801358</v>
      </c>
      <c r="BI133" s="13">
        <f t="shared" si="243"/>
        <v>0</v>
      </c>
      <c r="BJ133" s="13">
        <f t="shared" si="244"/>
        <v>0</v>
      </c>
      <c r="BK133" s="11">
        <f t="shared" si="245"/>
        <v>0</v>
      </c>
      <c r="BL133" s="11">
        <f t="shared" si="246"/>
        <v>0</v>
      </c>
      <c r="BM133" s="13">
        <f t="shared" si="247"/>
        <v>0</v>
      </c>
      <c r="BN133" s="13">
        <f t="shared" si="248"/>
        <v>0</v>
      </c>
      <c r="BO133" s="11">
        <f t="shared" si="249"/>
        <v>0</v>
      </c>
      <c r="BP133" s="11">
        <f t="shared" si="250"/>
        <v>0</v>
      </c>
      <c r="BQ133" s="13">
        <f t="shared" si="251"/>
        <v>0</v>
      </c>
      <c r="BR133" s="13">
        <f t="shared" si="252"/>
        <v>0</v>
      </c>
      <c r="BS133" s="11">
        <f t="shared" si="253"/>
        <v>0</v>
      </c>
      <c r="BT133" s="11">
        <f t="shared" si="254"/>
        <v>0</v>
      </c>
      <c r="BU133" s="13">
        <f t="shared" si="255"/>
        <v>0</v>
      </c>
      <c r="BV133" s="13">
        <f t="shared" si="256"/>
        <v>0</v>
      </c>
      <c r="BW133" s="11">
        <f t="shared" si="257"/>
        <v>0</v>
      </c>
      <c r="BX133" s="11">
        <f t="shared" si="258"/>
        <v>0</v>
      </c>
      <c r="BY133" s="13">
        <f t="shared" si="259"/>
        <v>0</v>
      </c>
      <c r="BZ133" s="13">
        <f t="shared" si="260"/>
        <v>0</v>
      </c>
      <c r="CA133" s="11">
        <f t="shared" si="261"/>
        <v>0</v>
      </c>
      <c r="CB133" s="11">
        <f t="shared" si="262"/>
        <v>0</v>
      </c>
      <c r="CC133" s="11">
        <f t="shared" si="263"/>
        <v>0</v>
      </c>
      <c r="CD133" s="11">
        <f t="shared" si="264"/>
        <v>0</v>
      </c>
      <c r="CE133" s="11">
        <f t="shared" si="265"/>
        <v>0</v>
      </c>
      <c r="CF133" s="11">
        <f t="shared" si="266"/>
        <v>0</v>
      </c>
      <c r="CG133" s="11">
        <f t="shared" si="267"/>
        <v>0</v>
      </c>
      <c r="CH133" s="11">
        <f t="shared" si="268"/>
        <v>0</v>
      </c>
      <c r="CI133" s="11">
        <f t="shared" si="269"/>
        <v>0</v>
      </c>
      <c r="CJ133" s="11">
        <f t="shared" si="270"/>
        <v>0</v>
      </c>
      <c r="CK133" s="11">
        <f t="shared" si="271"/>
        <v>0</v>
      </c>
      <c r="CL133" s="11">
        <f t="shared" si="272"/>
        <v>0</v>
      </c>
      <c r="CM133" s="11">
        <f t="shared" si="273"/>
        <v>0</v>
      </c>
      <c r="CN133" s="11">
        <f t="shared" si="274"/>
        <v>0</v>
      </c>
      <c r="CO133" s="11">
        <f t="shared" si="275"/>
        <v>0</v>
      </c>
      <c r="CP133" s="11">
        <f t="shared" si="276"/>
        <v>0</v>
      </c>
      <c r="CQ133" s="11">
        <f t="shared" si="188"/>
        <v>21.392190152801358</v>
      </c>
      <c r="CR133" s="25">
        <f t="shared" si="187"/>
        <v>0</v>
      </c>
    </row>
    <row r="134" spans="1:96" ht="15.6" x14ac:dyDescent="0.3">
      <c r="A134" s="130" t="s">
        <v>107</v>
      </c>
      <c r="B134" s="19" t="s">
        <v>106</v>
      </c>
      <c r="C134" s="16">
        <v>3.39</v>
      </c>
      <c r="D134" s="16"/>
      <c r="E134" s="154"/>
      <c r="F134" s="91"/>
      <c r="G134" s="11">
        <f t="shared" si="189"/>
        <v>0</v>
      </c>
      <c r="H134" s="11">
        <f t="shared" si="190"/>
        <v>0</v>
      </c>
      <c r="I134" s="13">
        <f t="shared" si="191"/>
        <v>0</v>
      </c>
      <c r="J134" s="13">
        <f t="shared" si="192"/>
        <v>0</v>
      </c>
      <c r="K134" s="11">
        <f t="shared" si="193"/>
        <v>0</v>
      </c>
      <c r="L134" s="11">
        <f t="shared" si="194"/>
        <v>0</v>
      </c>
      <c r="M134" s="13">
        <f t="shared" si="195"/>
        <v>0</v>
      </c>
      <c r="N134" s="13">
        <f t="shared" si="196"/>
        <v>0</v>
      </c>
      <c r="O134" s="11">
        <f t="shared" si="197"/>
        <v>0</v>
      </c>
      <c r="P134" s="11">
        <f t="shared" si="198"/>
        <v>0</v>
      </c>
      <c r="Q134" s="13">
        <f t="shared" si="199"/>
        <v>0</v>
      </c>
      <c r="R134" s="13">
        <f t="shared" si="200"/>
        <v>0</v>
      </c>
      <c r="S134" s="11">
        <f t="shared" si="201"/>
        <v>0</v>
      </c>
      <c r="T134" s="11">
        <f t="shared" si="202"/>
        <v>0</v>
      </c>
      <c r="U134" s="13">
        <f t="shared" si="203"/>
        <v>0</v>
      </c>
      <c r="V134" s="13">
        <f t="shared" si="204"/>
        <v>0</v>
      </c>
      <c r="W134" s="11">
        <f t="shared" si="205"/>
        <v>0</v>
      </c>
      <c r="X134" s="11">
        <f t="shared" si="206"/>
        <v>0</v>
      </c>
      <c r="Y134" s="13">
        <f t="shared" si="207"/>
        <v>0</v>
      </c>
      <c r="Z134" s="13">
        <f t="shared" si="208"/>
        <v>0</v>
      </c>
      <c r="AA134" s="11">
        <f t="shared" si="209"/>
        <v>0</v>
      </c>
      <c r="AB134" s="11">
        <f t="shared" si="210"/>
        <v>0</v>
      </c>
      <c r="AC134" s="13">
        <f t="shared" si="211"/>
        <v>0</v>
      </c>
      <c r="AD134" s="13">
        <f t="shared" si="212"/>
        <v>0</v>
      </c>
      <c r="AE134" s="11">
        <f t="shared" si="213"/>
        <v>0</v>
      </c>
      <c r="AF134" s="11">
        <f t="shared" si="214"/>
        <v>0</v>
      </c>
      <c r="AG134" s="13">
        <f t="shared" si="215"/>
        <v>0</v>
      </c>
      <c r="AH134" s="13">
        <f t="shared" si="216"/>
        <v>0</v>
      </c>
      <c r="AI134" s="11">
        <f t="shared" si="217"/>
        <v>0</v>
      </c>
      <c r="AJ134" s="11">
        <f t="shared" si="218"/>
        <v>0</v>
      </c>
      <c r="AK134" s="13">
        <f t="shared" si="219"/>
        <v>0</v>
      </c>
      <c r="AL134" s="13">
        <f t="shared" si="220"/>
        <v>0</v>
      </c>
      <c r="AM134" s="11">
        <f t="shared" si="221"/>
        <v>0</v>
      </c>
      <c r="AN134" s="11">
        <f t="shared" si="222"/>
        <v>0</v>
      </c>
      <c r="AO134" s="112">
        <f t="shared" si="223"/>
        <v>3.39</v>
      </c>
      <c r="AP134" s="13">
        <f t="shared" si="224"/>
        <v>0</v>
      </c>
      <c r="AQ134" s="13">
        <f t="shared" si="225"/>
        <v>0</v>
      </c>
      <c r="AR134" s="13">
        <f t="shared" si="226"/>
        <v>0</v>
      </c>
      <c r="AS134" s="11">
        <f t="shared" si="227"/>
        <v>0</v>
      </c>
      <c r="AT134" s="11">
        <f t="shared" si="228"/>
        <v>0</v>
      </c>
      <c r="AU134" s="13">
        <f t="shared" si="229"/>
        <v>0</v>
      </c>
      <c r="AV134" s="13">
        <f t="shared" si="230"/>
        <v>0</v>
      </c>
      <c r="AW134" s="11">
        <f t="shared" si="231"/>
        <v>0</v>
      </c>
      <c r="AX134" s="11">
        <f t="shared" si="232"/>
        <v>0</v>
      </c>
      <c r="AY134" s="13">
        <f t="shared" si="233"/>
        <v>0</v>
      </c>
      <c r="AZ134" s="13">
        <f t="shared" si="234"/>
        <v>0</v>
      </c>
      <c r="BA134" s="11">
        <f t="shared" si="235"/>
        <v>0</v>
      </c>
      <c r="BB134" s="11">
        <f t="shared" si="236"/>
        <v>0</v>
      </c>
      <c r="BC134" s="11">
        <f t="shared" si="237"/>
        <v>0</v>
      </c>
      <c r="BD134" s="11">
        <f t="shared" si="238"/>
        <v>0</v>
      </c>
      <c r="BE134" s="13">
        <f t="shared" si="239"/>
        <v>0</v>
      </c>
      <c r="BF134" s="13">
        <f t="shared" si="240"/>
        <v>0</v>
      </c>
      <c r="BG134" s="11">
        <f t="shared" si="241"/>
        <v>0</v>
      </c>
      <c r="BH134" s="11">
        <f t="shared" si="242"/>
        <v>0</v>
      </c>
      <c r="BI134" s="13">
        <f t="shared" si="243"/>
        <v>0</v>
      </c>
      <c r="BJ134" s="13">
        <f t="shared" si="244"/>
        <v>0</v>
      </c>
      <c r="BK134" s="11">
        <f t="shared" si="245"/>
        <v>0</v>
      </c>
      <c r="BL134" s="11">
        <f t="shared" si="246"/>
        <v>0</v>
      </c>
      <c r="BM134" s="13">
        <f t="shared" si="247"/>
        <v>0</v>
      </c>
      <c r="BN134" s="13">
        <f t="shared" si="248"/>
        <v>0</v>
      </c>
      <c r="BO134" s="11">
        <f t="shared" si="249"/>
        <v>0</v>
      </c>
      <c r="BP134" s="11">
        <f t="shared" si="250"/>
        <v>0</v>
      </c>
      <c r="BQ134" s="13">
        <f t="shared" si="251"/>
        <v>0</v>
      </c>
      <c r="BR134" s="13">
        <f t="shared" si="252"/>
        <v>0</v>
      </c>
      <c r="BS134" s="11">
        <f t="shared" si="253"/>
        <v>0</v>
      </c>
      <c r="BT134" s="11">
        <f t="shared" si="254"/>
        <v>0</v>
      </c>
      <c r="BU134" s="13">
        <f t="shared" si="255"/>
        <v>0</v>
      </c>
      <c r="BV134" s="13">
        <f t="shared" si="256"/>
        <v>0</v>
      </c>
      <c r="BW134" s="11">
        <f t="shared" si="257"/>
        <v>0</v>
      </c>
      <c r="BX134" s="11">
        <f t="shared" si="258"/>
        <v>0</v>
      </c>
      <c r="BY134" s="13">
        <f t="shared" si="259"/>
        <v>0</v>
      </c>
      <c r="BZ134" s="13">
        <f t="shared" si="260"/>
        <v>0</v>
      </c>
      <c r="CA134" s="11">
        <f t="shared" si="261"/>
        <v>0</v>
      </c>
      <c r="CB134" s="11">
        <f t="shared" si="262"/>
        <v>0</v>
      </c>
      <c r="CC134" s="11">
        <f t="shared" si="263"/>
        <v>0</v>
      </c>
      <c r="CD134" s="11">
        <f t="shared" si="264"/>
        <v>0</v>
      </c>
      <c r="CE134" s="11">
        <f t="shared" si="265"/>
        <v>0</v>
      </c>
      <c r="CF134" s="11">
        <f t="shared" si="266"/>
        <v>0</v>
      </c>
      <c r="CG134" s="11">
        <f t="shared" si="267"/>
        <v>0</v>
      </c>
      <c r="CH134" s="11">
        <f t="shared" si="268"/>
        <v>0</v>
      </c>
      <c r="CI134" s="11">
        <f t="shared" si="269"/>
        <v>0</v>
      </c>
      <c r="CJ134" s="11">
        <f t="shared" si="270"/>
        <v>0</v>
      </c>
      <c r="CK134" s="11">
        <f t="shared" si="271"/>
        <v>0</v>
      </c>
      <c r="CL134" s="11">
        <f t="shared" si="272"/>
        <v>0</v>
      </c>
      <c r="CM134" s="11">
        <f t="shared" si="273"/>
        <v>0</v>
      </c>
      <c r="CN134" s="11">
        <f t="shared" si="274"/>
        <v>0</v>
      </c>
      <c r="CO134" s="11">
        <f t="shared" si="275"/>
        <v>0</v>
      </c>
      <c r="CP134" s="11">
        <f t="shared" si="276"/>
        <v>0</v>
      </c>
      <c r="CQ134" s="11">
        <f t="shared" si="188"/>
        <v>3.39</v>
      </c>
      <c r="CR134" s="25">
        <f t="shared" si="187"/>
        <v>0</v>
      </c>
    </row>
    <row r="135" spans="1:96" ht="15.6" x14ac:dyDescent="0.3">
      <c r="A135" s="148"/>
      <c r="B135" s="19" t="s">
        <v>2</v>
      </c>
      <c r="C135" s="16"/>
      <c r="D135" s="16">
        <v>3.39</v>
      </c>
      <c r="E135" s="156"/>
      <c r="F135" s="91"/>
      <c r="G135" s="11">
        <f t="shared" si="189"/>
        <v>0</v>
      </c>
      <c r="H135" s="11">
        <f t="shared" si="190"/>
        <v>3.39</v>
      </c>
      <c r="I135" s="13">
        <f t="shared" si="191"/>
        <v>0</v>
      </c>
      <c r="J135" s="13">
        <f t="shared" si="192"/>
        <v>0</v>
      </c>
      <c r="K135" s="11">
        <f t="shared" si="193"/>
        <v>0</v>
      </c>
      <c r="L135" s="11">
        <f t="shared" si="194"/>
        <v>0</v>
      </c>
      <c r="M135" s="13">
        <f t="shared" si="195"/>
        <v>0</v>
      </c>
      <c r="N135" s="13">
        <f t="shared" si="196"/>
        <v>0</v>
      </c>
      <c r="O135" s="11">
        <f t="shared" si="197"/>
        <v>0</v>
      </c>
      <c r="P135" s="11">
        <f t="shared" si="198"/>
        <v>0</v>
      </c>
      <c r="Q135" s="13">
        <f t="shared" si="199"/>
        <v>0</v>
      </c>
      <c r="R135" s="13">
        <f t="shared" si="200"/>
        <v>0</v>
      </c>
      <c r="S135" s="11">
        <f t="shared" si="201"/>
        <v>0</v>
      </c>
      <c r="T135" s="11">
        <f t="shared" si="202"/>
        <v>0</v>
      </c>
      <c r="U135" s="13">
        <f t="shared" si="203"/>
        <v>0</v>
      </c>
      <c r="V135" s="13">
        <f t="shared" si="204"/>
        <v>0</v>
      </c>
      <c r="W135" s="11">
        <f t="shared" si="205"/>
        <v>0</v>
      </c>
      <c r="X135" s="11">
        <f t="shared" si="206"/>
        <v>0</v>
      </c>
      <c r="Y135" s="13">
        <f t="shared" si="207"/>
        <v>0</v>
      </c>
      <c r="Z135" s="13">
        <f t="shared" si="208"/>
        <v>0</v>
      </c>
      <c r="AA135" s="11">
        <f t="shared" si="209"/>
        <v>0</v>
      </c>
      <c r="AB135" s="11">
        <f t="shared" si="210"/>
        <v>0</v>
      </c>
      <c r="AC135" s="13">
        <f t="shared" si="211"/>
        <v>0</v>
      </c>
      <c r="AD135" s="13">
        <f t="shared" si="212"/>
        <v>0</v>
      </c>
      <c r="AE135" s="11">
        <f t="shared" si="213"/>
        <v>0</v>
      </c>
      <c r="AF135" s="11">
        <f t="shared" si="214"/>
        <v>0</v>
      </c>
      <c r="AG135" s="13">
        <f t="shared" si="215"/>
        <v>0</v>
      </c>
      <c r="AH135" s="13">
        <f t="shared" si="216"/>
        <v>0</v>
      </c>
      <c r="AI135" s="11">
        <f t="shared" si="217"/>
        <v>0</v>
      </c>
      <c r="AJ135" s="11">
        <f t="shared" si="218"/>
        <v>0</v>
      </c>
      <c r="AK135" s="13">
        <f t="shared" si="219"/>
        <v>0</v>
      </c>
      <c r="AL135" s="13">
        <f t="shared" si="220"/>
        <v>0</v>
      </c>
      <c r="AM135" s="11">
        <f t="shared" si="221"/>
        <v>0</v>
      </c>
      <c r="AN135" s="11">
        <f t="shared" si="222"/>
        <v>0</v>
      </c>
      <c r="AO135" s="13">
        <f t="shared" si="223"/>
        <v>0</v>
      </c>
      <c r="AP135" s="13">
        <f t="shared" si="224"/>
        <v>0</v>
      </c>
      <c r="AQ135" s="13">
        <f t="shared" si="225"/>
        <v>0</v>
      </c>
      <c r="AR135" s="13">
        <f t="shared" si="226"/>
        <v>0</v>
      </c>
      <c r="AS135" s="11">
        <f t="shared" si="227"/>
        <v>0</v>
      </c>
      <c r="AT135" s="11">
        <f t="shared" si="228"/>
        <v>0</v>
      </c>
      <c r="AU135" s="13">
        <f t="shared" si="229"/>
        <v>0</v>
      </c>
      <c r="AV135" s="13">
        <f t="shared" si="230"/>
        <v>0</v>
      </c>
      <c r="AW135" s="11">
        <f t="shared" si="231"/>
        <v>0</v>
      </c>
      <c r="AX135" s="11">
        <f t="shared" si="232"/>
        <v>0</v>
      </c>
      <c r="AY135" s="13">
        <f t="shared" si="233"/>
        <v>0</v>
      </c>
      <c r="AZ135" s="13">
        <f t="shared" si="234"/>
        <v>0</v>
      </c>
      <c r="BA135" s="11">
        <f t="shared" si="235"/>
        <v>0</v>
      </c>
      <c r="BB135" s="11">
        <f t="shared" si="236"/>
        <v>0</v>
      </c>
      <c r="BC135" s="11">
        <f t="shared" si="237"/>
        <v>0</v>
      </c>
      <c r="BD135" s="11">
        <f t="shared" si="238"/>
        <v>0</v>
      </c>
      <c r="BE135" s="13">
        <f t="shared" si="239"/>
        <v>0</v>
      </c>
      <c r="BF135" s="13">
        <f t="shared" si="240"/>
        <v>0</v>
      </c>
      <c r="BG135" s="11">
        <f t="shared" si="241"/>
        <v>0</v>
      </c>
      <c r="BH135" s="11">
        <f t="shared" si="242"/>
        <v>0</v>
      </c>
      <c r="BI135" s="13">
        <f t="shared" si="243"/>
        <v>0</v>
      </c>
      <c r="BJ135" s="13">
        <f t="shared" si="244"/>
        <v>0</v>
      </c>
      <c r="BK135" s="11">
        <f t="shared" si="245"/>
        <v>0</v>
      </c>
      <c r="BL135" s="11">
        <f t="shared" si="246"/>
        <v>0</v>
      </c>
      <c r="BM135" s="13">
        <f t="shared" si="247"/>
        <v>0</v>
      </c>
      <c r="BN135" s="13">
        <f t="shared" si="248"/>
        <v>0</v>
      </c>
      <c r="BO135" s="11">
        <f t="shared" si="249"/>
        <v>0</v>
      </c>
      <c r="BP135" s="11">
        <f t="shared" si="250"/>
        <v>0</v>
      </c>
      <c r="BQ135" s="13">
        <f t="shared" si="251"/>
        <v>0</v>
      </c>
      <c r="BR135" s="13">
        <f t="shared" si="252"/>
        <v>0</v>
      </c>
      <c r="BS135" s="11">
        <f t="shared" si="253"/>
        <v>0</v>
      </c>
      <c r="BT135" s="11">
        <f t="shared" si="254"/>
        <v>0</v>
      </c>
      <c r="BU135" s="13">
        <f t="shared" si="255"/>
        <v>0</v>
      </c>
      <c r="BV135" s="13">
        <f t="shared" si="256"/>
        <v>0</v>
      </c>
      <c r="BW135" s="11">
        <f t="shared" si="257"/>
        <v>0</v>
      </c>
      <c r="BX135" s="11">
        <f t="shared" si="258"/>
        <v>0</v>
      </c>
      <c r="BY135" s="13">
        <f t="shared" si="259"/>
        <v>0</v>
      </c>
      <c r="BZ135" s="13">
        <f t="shared" si="260"/>
        <v>0</v>
      </c>
      <c r="CA135" s="11">
        <f t="shared" si="261"/>
        <v>0</v>
      </c>
      <c r="CB135" s="11">
        <f t="shared" si="262"/>
        <v>0</v>
      </c>
      <c r="CC135" s="11">
        <f t="shared" si="263"/>
        <v>0</v>
      </c>
      <c r="CD135" s="11">
        <f t="shared" si="264"/>
        <v>0</v>
      </c>
      <c r="CE135" s="11">
        <f t="shared" si="265"/>
        <v>0</v>
      </c>
      <c r="CF135" s="11">
        <f t="shared" si="266"/>
        <v>0</v>
      </c>
      <c r="CG135" s="11">
        <f t="shared" si="267"/>
        <v>0</v>
      </c>
      <c r="CH135" s="11">
        <f t="shared" si="268"/>
        <v>0</v>
      </c>
      <c r="CI135" s="11">
        <f t="shared" si="269"/>
        <v>0</v>
      </c>
      <c r="CJ135" s="11">
        <f t="shared" si="270"/>
        <v>0</v>
      </c>
      <c r="CK135" s="11">
        <f t="shared" si="271"/>
        <v>0</v>
      </c>
      <c r="CL135" s="11">
        <f t="shared" si="272"/>
        <v>0</v>
      </c>
      <c r="CM135" s="11">
        <f t="shared" si="273"/>
        <v>0</v>
      </c>
      <c r="CN135" s="11">
        <f t="shared" si="274"/>
        <v>0</v>
      </c>
      <c r="CO135" s="11">
        <f t="shared" si="275"/>
        <v>0</v>
      </c>
      <c r="CP135" s="11">
        <f t="shared" si="276"/>
        <v>0</v>
      </c>
      <c r="CQ135" s="11">
        <f t="shared" si="188"/>
        <v>3.39</v>
      </c>
      <c r="CR135" s="25">
        <f t="shared" si="187"/>
        <v>0</v>
      </c>
    </row>
    <row r="136" spans="1:96" ht="15.6" x14ac:dyDescent="0.3">
      <c r="A136" s="130" t="s">
        <v>108</v>
      </c>
      <c r="B136" s="19" t="s">
        <v>106</v>
      </c>
      <c r="C136" s="16">
        <v>13.21</v>
      </c>
      <c r="D136" s="16"/>
      <c r="E136" s="154"/>
      <c r="F136" s="91"/>
      <c r="G136" s="11">
        <f t="shared" si="189"/>
        <v>0</v>
      </c>
      <c r="H136" s="11">
        <f t="shared" si="190"/>
        <v>0</v>
      </c>
      <c r="I136" s="13">
        <f t="shared" si="191"/>
        <v>0</v>
      </c>
      <c r="J136" s="13">
        <f t="shared" si="192"/>
        <v>0</v>
      </c>
      <c r="K136" s="11">
        <f t="shared" si="193"/>
        <v>0</v>
      </c>
      <c r="L136" s="11">
        <f t="shared" si="194"/>
        <v>0</v>
      </c>
      <c r="M136" s="13">
        <f t="shared" si="195"/>
        <v>0</v>
      </c>
      <c r="N136" s="13">
        <f t="shared" si="196"/>
        <v>0</v>
      </c>
      <c r="O136" s="11">
        <f t="shared" si="197"/>
        <v>0</v>
      </c>
      <c r="P136" s="11">
        <f t="shared" si="198"/>
        <v>0</v>
      </c>
      <c r="Q136" s="13">
        <f t="shared" si="199"/>
        <v>0</v>
      </c>
      <c r="R136" s="13">
        <f t="shared" si="200"/>
        <v>0</v>
      </c>
      <c r="S136" s="11">
        <f t="shared" si="201"/>
        <v>0</v>
      </c>
      <c r="T136" s="11">
        <f t="shared" si="202"/>
        <v>0</v>
      </c>
      <c r="U136" s="13">
        <f t="shared" si="203"/>
        <v>0</v>
      </c>
      <c r="V136" s="13">
        <f t="shared" si="204"/>
        <v>0</v>
      </c>
      <c r="W136" s="11">
        <f t="shared" si="205"/>
        <v>0</v>
      </c>
      <c r="X136" s="11">
        <f t="shared" si="206"/>
        <v>0</v>
      </c>
      <c r="Y136" s="13">
        <f t="shared" si="207"/>
        <v>0</v>
      </c>
      <c r="Z136" s="13">
        <f t="shared" si="208"/>
        <v>0</v>
      </c>
      <c r="AA136" s="11">
        <f t="shared" si="209"/>
        <v>0</v>
      </c>
      <c r="AB136" s="11">
        <f t="shared" si="210"/>
        <v>0</v>
      </c>
      <c r="AC136" s="13">
        <f t="shared" si="211"/>
        <v>0</v>
      </c>
      <c r="AD136" s="13">
        <f t="shared" si="212"/>
        <v>0</v>
      </c>
      <c r="AE136" s="11">
        <f t="shared" si="213"/>
        <v>0</v>
      </c>
      <c r="AF136" s="11">
        <f t="shared" si="214"/>
        <v>0</v>
      </c>
      <c r="AG136" s="13">
        <f t="shared" si="215"/>
        <v>0</v>
      </c>
      <c r="AH136" s="13">
        <f t="shared" si="216"/>
        <v>0</v>
      </c>
      <c r="AI136" s="11">
        <f t="shared" si="217"/>
        <v>0</v>
      </c>
      <c r="AJ136" s="11">
        <f t="shared" si="218"/>
        <v>0</v>
      </c>
      <c r="AK136" s="13">
        <f t="shared" si="219"/>
        <v>0</v>
      </c>
      <c r="AL136" s="13">
        <f t="shared" si="220"/>
        <v>0</v>
      </c>
      <c r="AM136" s="11">
        <f t="shared" si="221"/>
        <v>0</v>
      </c>
      <c r="AN136" s="11">
        <f t="shared" si="222"/>
        <v>0</v>
      </c>
      <c r="AO136" s="112">
        <f t="shared" si="223"/>
        <v>13.21</v>
      </c>
      <c r="AP136" s="13">
        <f t="shared" si="224"/>
        <v>0</v>
      </c>
      <c r="AQ136" s="13">
        <f t="shared" si="225"/>
        <v>0</v>
      </c>
      <c r="AR136" s="13">
        <f t="shared" si="226"/>
        <v>0</v>
      </c>
      <c r="AS136" s="11">
        <f t="shared" si="227"/>
        <v>0</v>
      </c>
      <c r="AT136" s="11">
        <f t="shared" si="228"/>
        <v>0</v>
      </c>
      <c r="AU136" s="13">
        <f t="shared" si="229"/>
        <v>0</v>
      </c>
      <c r="AV136" s="13">
        <f t="shared" si="230"/>
        <v>0</v>
      </c>
      <c r="AW136" s="11">
        <f t="shared" si="231"/>
        <v>0</v>
      </c>
      <c r="AX136" s="11">
        <f t="shared" si="232"/>
        <v>0</v>
      </c>
      <c r="AY136" s="13">
        <f t="shared" si="233"/>
        <v>0</v>
      </c>
      <c r="AZ136" s="13">
        <f t="shared" si="234"/>
        <v>0</v>
      </c>
      <c r="BA136" s="11">
        <f t="shared" si="235"/>
        <v>0</v>
      </c>
      <c r="BB136" s="11">
        <f t="shared" si="236"/>
        <v>0</v>
      </c>
      <c r="BC136" s="11">
        <f t="shared" si="237"/>
        <v>0</v>
      </c>
      <c r="BD136" s="11">
        <f t="shared" si="238"/>
        <v>0</v>
      </c>
      <c r="BE136" s="13">
        <f t="shared" si="239"/>
        <v>0</v>
      </c>
      <c r="BF136" s="13">
        <f t="shared" si="240"/>
        <v>0</v>
      </c>
      <c r="BG136" s="11">
        <f t="shared" si="241"/>
        <v>0</v>
      </c>
      <c r="BH136" s="11">
        <f t="shared" si="242"/>
        <v>0</v>
      </c>
      <c r="BI136" s="13">
        <f t="shared" si="243"/>
        <v>0</v>
      </c>
      <c r="BJ136" s="13">
        <f t="shared" si="244"/>
        <v>0</v>
      </c>
      <c r="BK136" s="11">
        <f t="shared" si="245"/>
        <v>0</v>
      </c>
      <c r="BL136" s="11">
        <f t="shared" si="246"/>
        <v>0</v>
      </c>
      <c r="BM136" s="13">
        <f t="shared" si="247"/>
        <v>0</v>
      </c>
      <c r="BN136" s="13">
        <f t="shared" si="248"/>
        <v>0</v>
      </c>
      <c r="BO136" s="11">
        <f t="shared" si="249"/>
        <v>0</v>
      </c>
      <c r="BP136" s="11">
        <f t="shared" si="250"/>
        <v>0</v>
      </c>
      <c r="BQ136" s="13">
        <f t="shared" si="251"/>
        <v>0</v>
      </c>
      <c r="BR136" s="13">
        <f t="shared" si="252"/>
        <v>0</v>
      </c>
      <c r="BS136" s="11">
        <f t="shared" si="253"/>
        <v>0</v>
      </c>
      <c r="BT136" s="11">
        <f t="shared" si="254"/>
        <v>0</v>
      </c>
      <c r="BU136" s="13">
        <f t="shared" si="255"/>
        <v>0</v>
      </c>
      <c r="BV136" s="13">
        <f t="shared" si="256"/>
        <v>0</v>
      </c>
      <c r="BW136" s="11">
        <f t="shared" si="257"/>
        <v>0</v>
      </c>
      <c r="BX136" s="11">
        <f t="shared" si="258"/>
        <v>0</v>
      </c>
      <c r="BY136" s="13">
        <f t="shared" si="259"/>
        <v>0</v>
      </c>
      <c r="BZ136" s="13">
        <f t="shared" si="260"/>
        <v>0</v>
      </c>
      <c r="CA136" s="11">
        <f t="shared" si="261"/>
        <v>0</v>
      </c>
      <c r="CB136" s="11">
        <f t="shared" si="262"/>
        <v>0</v>
      </c>
      <c r="CC136" s="11">
        <f t="shared" si="263"/>
        <v>0</v>
      </c>
      <c r="CD136" s="11">
        <f t="shared" si="264"/>
        <v>0</v>
      </c>
      <c r="CE136" s="11">
        <f t="shared" si="265"/>
        <v>0</v>
      </c>
      <c r="CF136" s="11">
        <f t="shared" si="266"/>
        <v>0</v>
      </c>
      <c r="CG136" s="11">
        <f t="shared" si="267"/>
        <v>0</v>
      </c>
      <c r="CH136" s="11">
        <f t="shared" si="268"/>
        <v>0</v>
      </c>
      <c r="CI136" s="11">
        <f t="shared" si="269"/>
        <v>0</v>
      </c>
      <c r="CJ136" s="11">
        <f t="shared" si="270"/>
        <v>0</v>
      </c>
      <c r="CK136" s="11">
        <f t="shared" si="271"/>
        <v>0</v>
      </c>
      <c r="CL136" s="11">
        <f t="shared" si="272"/>
        <v>0</v>
      </c>
      <c r="CM136" s="11">
        <f t="shared" si="273"/>
        <v>0</v>
      </c>
      <c r="CN136" s="11">
        <f t="shared" si="274"/>
        <v>0</v>
      </c>
      <c r="CO136" s="11">
        <f t="shared" si="275"/>
        <v>0</v>
      </c>
      <c r="CP136" s="11">
        <f t="shared" si="276"/>
        <v>0</v>
      </c>
      <c r="CQ136" s="11">
        <f t="shared" si="188"/>
        <v>13.21</v>
      </c>
      <c r="CR136" s="25">
        <f t="shared" si="187"/>
        <v>0</v>
      </c>
    </row>
    <row r="137" spans="1:96" ht="15.6" x14ac:dyDescent="0.3">
      <c r="A137" s="148"/>
      <c r="B137" s="19" t="s">
        <v>2</v>
      </c>
      <c r="C137" s="16"/>
      <c r="D137" s="16">
        <v>13.21</v>
      </c>
      <c r="E137" s="156"/>
      <c r="F137" s="91"/>
      <c r="G137" s="11">
        <f t="shared" si="189"/>
        <v>0</v>
      </c>
      <c r="H137" s="11">
        <f t="shared" si="190"/>
        <v>13.21</v>
      </c>
      <c r="I137" s="13">
        <f t="shared" si="191"/>
        <v>0</v>
      </c>
      <c r="J137" s="13">
        <f t="shared" si="192"/>
        <v>0</v>
      </c>
      <c r="K137" s="11">
        <f t="shared" si="193"/>
        <v>0</v>
      </c>
      <c r="L137" s="11">
        <f t="shared" si="194"/>
        <v>0</v>
      </c>
      <c r="M137" s="13">
        <f t="shared" si="195"/>
        <v>0</v>
      </c>
      <c r="N137" s="13">
        <f t="shared" si="196"/>
        <v>0</v>
      </c>
      <c r="O137" s="11">
        <f t="shared" si="197"/>
        <v>0</v>
      </c>
      <c r="P137" s="11">
        <f t="shared" si="198"/>
        <v>0</v>
      </c>
      <c r="Q137" s="13">
        <f t="shared" si="199"/>
        <v>0</v>
      </c>
      <c r="R137" s="13">
        <f t="shared" si="200"/>
        <v>0</v>
      </c>
      <c r="S137" s="11">
        <f t="shared" si="201"/>
        <v>0</v>
      </c>
      <c r="T137" s="11">
        <f t="shared" si="202"/>
        <v>0</v>
      </c>
      <c r="U137" s="13">
        <f t="shared" si="203"/>
        <v>0</v>
      </c>
      <c r="V137" s="13">
        <f t="shared" si="204"/>
        <v>0</v>
      </c>
      <c r="W137" s="11">
        <f t="shared" si="205"/>
        <v>0</v>
      </c>
      <c r="X137" s="11">
        <f t="shared" si="206"/>
        <v>0</v>
      </c>
      <c r="Y137" s="13">
        <f t="shared" si="207"/>
        <v>0</v>
      </c>
      <c r="Z137" s="13">
        <f t="shared" si="208"/>
        <v>0</v>
      </c>
      <c r="AA137" s="11">
        <f t="shared" si="209"/>
        <v>0</v>
      </c>
      <c r="AB137" s="11">
        <f t="shared" si="210"/>
        <v>0</v>
      </c>
      <c r="AC137" s="13">
        <f t="shared" si="211"/>
        <v>0</v>
      </c>
      <c r="AD137" s="13">
        <f t="shared" si="212"/>
        <v>0</v>
      </c>
      <c r="AE137" s="11">
        <f t="shared" si="213"/>
        <v>0</v>
      </c>
      <c r="AF137" s="11">
        <f t="shared" si="214"/>
        <v>0</v>
      </c>
      <c r="AG137" s="13">
        <f t="shared" si="215"/>
        <v>0</v>
      </c>
      <c r="AH137" s="13">
        <f t="shared" si="216"/>
        <v>0</v>
      </c>
      <c r="AI137" s="11">
        <f t="shared" si="217"/>
        <v>0</v>
      </c>
      <c r="AJ137" s="11">
        <f t="shared" si="218"/>
        <v>0</v>
      </c>
      <c r="AK137" s="13">
        <f t="shared" si="219"/>
        <v>0</v>
      </c>
      <c r="AL137" s="13">
        <f t="shared" si="220"/>
        <v>0</v>
      </c>
      <c r="AM137" s="11">
        <f t="shared" si="221"/>
        <v>0</v>
      </c>
      <c r="AN137" s="11">
        <f t="shared" si="222"/>
        <v>0</v>
      </c>
      <c r="AO137" s="13">
        <f t="shared" si="223"/>
        <v>0</v>
      </c>
      <c r="AP137" s="13">
        <f t="shared" si="224"/>
        <v>0</v>
      </c>
      <c r="AQ137" s="13">
        <f t="shared" si="225"/>
        <v>0</v>
      </c>
      <c r="AR137" s="13">
        <f t="shared" si="226"/>
        <v>0</v>
      </c>
      <c r="AS137" s="11">
        <f t="shared" si="227"/>
        <v>0</v>
      </c>
      <c r="AT137" s="11">
        <f t="shared" si="228"/>
        <v>0</v>
      </c>
      <c r="AU137" s="13">
        <f t="shared" si="229"/>
        <v>0</v>
      </c>
      <c r="AV137" s="13">
        <f t="shared" si="230"/>
        <v>0</v>
      </c>
      <c r="AW137" s="11">
        <f t="shared" si="231"/>
        <v>0</v>
      </c>
      <c r="AX137" s="11">
        <f t="shared" si="232"/>
        <v>0</v>
      </c>
      <c r="AY137" s="13">
        <f t="shared" si="233"/>
        <v>0</v>
      </c>
      <c r="AZ137" s="13">
        <f t="shared" si="234"/>
        <v>0</v>
      </c>
      <c r="BA137" s="11">
        <f t="shared" si="235"/>
        <v>0</v>
      </c>
      <c r="BB137" s="11">
        <f t="shared" si="236"/>
        <v>0</v>
      </c>
      <c r="BC137" s="11">
        <f t="shared" si="237"/>
        <v>0</v>
      </c>
      <c r="BD137" s="11">
        <f t="shared" si="238"/>
        <v>0</v>
      </c>
      <c r="BE137" s="13">
        <f t="shared" si="239"/>
        <v>0</v>
      </c>
      <c r="BF137" s="13">
        <f t="shared" si="240"/>
        <v>0</v>
      </c>
      <c r="BG137" s="11">
        <f t="shared" si="241"/>
        <v>0</v>
      </c>
      <c r="BH137" s="11">
        <f t="shared" si="242"/>
        <v>0</v>
      </c>
      <c r="BI137" s="13">
        <f t="shared" si="243"/>
        <v>0</v>
      </c>
      <c r="BJ137" s="13">
        <f t="shared" si="244"/>
        <v>0</v>
      </c>
      <c r="BK137" s="11">
        <f t="shared" si="245"/>
        <v>0</v>
      </c>
      <c r="BL137" s="11">
        <f t="shared" si="246"/>
        <v>0</v>
      </c>
      <c r="BM137" s="13">
        <f t="shared" si="247"/>
        <v>0</v>
      </c>
      <c r="BN137" s="13">
        <f t="shared" si="248"/>
        <v>0</v>
      </c>
      <c r="BO137" s="11">
        <f t="shared" si="249"/>
        <v>0</v>
      </c>
      <c r="BP137" s="11">
        <f t="shared" si="250"/>
        <v>0</v>
      </c>
      <c r="BQ137" s="13">
        <f t="shared" si="251"/>
        <v>0</v>
      </c>
      <c r="BR137" s="13">
        <f t="shared" si="252"/>
        <v>0</v>
      </c>
      <c r="BS137" s="11">
        <f t="shared" si="253"/>
        <v>0</v>
      </c>
      <c r="BT137" s="11">
        <f t="shared" si="254"/>
        <v>0</v>
      </c>
      <c r="BU137" s="13">
        <f t="shared" si="255"/>
        <v>0</v>
      </c>
      <c r="BV137" s="13">
        <f t="shared" si="256"/>
        <v>0</v>
      </c>
      <c r="BW137" s="11">
        <f t="shared" si="257"/>
        <v>0</v>
      </c>
      <c r="BX137" s="11">
        <f t="shared" si="258"/>
        <v>0</v>
      </c>
      <c r="BY137" s="13">
        <f t="shared" si="259"/>
        <v>0</v>
      </c>
      <c r="BZ137" s="13">
        <f t="shared" si="260"/>
        <v>0</v>
      </c>
      <c r="CA137" s="11">
        <f t="shared" si="261"/>
        <v>0</v>
      </c>
      <c r="CB137" s="11">
        <f t="shared" si="262"/>
        <v>0</v>
      </c>
      <c r="CC137" s="11">
        <f t="shared" si="263"/>
        <v>0</v>
      </c>
      <c r="CD137" s="11">
        <f t="shared" si="264"/>
        <v>0</v>
      </c>
      <c r="CE137" s="11">
        <f t="shared" si="265"/>
        <v>0</v>
      </c>
      <c r="CF137" s="11">
        <f t="shared" si="266"/>
        <v>0</v>
      </c>
      <c r="CG137" s="11">
        <f t="shared" si="267"/>
        <v>0</v>
      </c>
      <c r="CH137" s="11">
        <f t="shared" si="268"/>
        <v>0</v>
      </c>
      <c r="CI137" s="11">
        <f t="shared" si="269"/>
        <v>0</v>
      </c>
      <c r="CJ137" s="11">
        <f t="shared" si="270"/>
        <v>0</v>
      </c>
      <c r="CK137" s="11">
        <f t="shared" si="271"/>
        <v>0</v>
      </c>
      <c r="CL137" s="11">
        <f t="shared" si="272"/>
        <v>0</v>
      </c>
      <c r="CM137" s="11">
        <f t="shared" si="273"/>
        <v>0</v>
      </c>
      <c r="CN137" s="11">
        <f t="shared" si="274"/>
        <v>0</v>
      </c>
      <c r="CO137" s="11">
        <f t="shared" si="275"/>
        <v>0</v>
      </c>
      <c r="CP137" s="11">
        <f t="shared" si="276"/>
        <v>0</v>
      </c>
      <c r="CQ137" s="11">
        <f t="shared" si="188"/>
        <v>13.21</v>
      </c>
      <c r="CR137" s="25">
        <f t="shared" si="187"/>
        <v>0</v>
      </c>
    </row>
    <row r="138" spans="1:96" ht="15.6" x14ac:dyDescent="0.3">
      <c r="A138" s="138">
        <v>44657</v>
      </c>
      <c r="B138" s="20" t="s">
        <v>102</v>
      </c>
      <c r="C138" s="15">
        <v>70</v>
      </c>
      <c r="D138" s="15"/>
      <c r="E138" s="169"/>
      <c r="F138" s="91"/>
      <c r="G138" s="11">
        <f t="shared" si="189"/>
        <v>0</v>
      </c>
      <c r="H138" s="11">
        <f t="shared" si="190"/>
        <v>0</v>
      </c>
      <c r="I138" s="13">
        <f t="shared" si="191"/>
        <v>0</v>
      </c>
      <c r="J138" s="13">
        <f t="shared" si="192"/>
        <v>0</v>
      </c>
      <c r="K138" s="11">
        <f t="shared" si="193"/>
        <v>0</v>
      </c>
      <c r="L138" s="11">
        <f t="shared" si="194"/>
        <v>0</v>
      </c>
      <c r="M138" s="13">
        <f t="shared" si="195"/>
        <v>0</v>
      </c>
      <c r="N138" s="13">
        <f t="shared" si="196"/>
        <v>0</v>
      </c>
      <c r="O138" s="11">
        <f t="shared" si="197"/>
        <v>0</v>
      </c>
      <c r="P138" s="11">
        <f t="shared" si="198"/>
        <v>0</v>
      </c>
      <c r="Q138" s="13">
        <f t="shared" si="199"/>
        <v>0</v>
      </c>
      <c r="R138" s="13">
        <f t="shared" si="200"/>
        <v>0</v>
      </c>
      <c r="S138" s="112">
        <f t="shared" si="201"/>
        <v>70</v>
      </c>
      <c r="T138" s="11">
        <f t="shared" si="202"/>
        <v>0</v>
      </c>
      <c r="U138" s="13">
        <f t="shared" si="203"/>
        <v>0</v>
      </c>
      <c r="V138" s="13">
        <f t="shared" si="204"/>
        <v>0</v>
      </c>
      <c r="W138" s="11">
        <f t="shared" si="205"/>
        <v>0</v>
      </c>
      <c r="X138" s="11">
        <f t="shared" si="206"/>
        <v>0</v>
      </c>
      <c r="Y138" s="13">
        <f t="shared" si="207"/>
        <v>0</v>
      </c>
      <c r="Z138" s="13">
        <f t="shared" si="208"/>
        <v>0</v>
      </c>
      <c r="AA138" s="11">
        <f t="shared" si="209"/>
        <v>0</v>
      </c>
      <c r="AB138" s="11">
        <f t="shared" si="210"/>
        <v>0</v>
      </c>
      <c r="AC138" s="13">
        <f t="shared" si="211"/>
        <v>0</v>
      </c>
      <c r="AD138" s="13">
        <f t="shared" si="212"/>
        <v>0</v>
      </c>
      <c r="AE138" s="11">
        <f t="shared" si="213"/>
        <v>0</v>
      </c>
      <c r="AF138" s="11">
        <f t="shared" si="214"/>
        <v>0</v>
      </c>
      <c r="AG138" s="13">
        <f t="shared" si="215"/>
        <v>0</v>
      </c>
      <c r="AH138" s="13">
        <f t="shared" si="216"/>
        <v>0</v>
      </c>
      <c r="AI138" s="11">
        <f t="shared" si="217"/>
        <v>0</v>
      </c>
      <c r="AJ138" s="11">
        <f t="shared" si="218"/>
        <v>0</v>
      </c>
      <c r="AK138" s="13">
        <f t="shared" si="219"/>
        <v>0</v>
      </c>
      <c r="AL138" s="13">
        <f t="shared" si="220"/>
        <v>0</v>
      </c>
      <c r="AM138" s="11">
        <f t="shared" si="221"/>
        <v>0</v>
      </c>
      <c r="AN138" s="11">
        <f t="shared" si="222"/>
        <v>0</v>
      </c>
      <c r="AO138" s="13">
        <f t="shared" si="223"/>
        <v>0</v>
      </c>
      <c r="AP138" s="13">
        <f t="shared" si="224"/>
        <v>0</v>
      </c>
      <c r="AQ138" s="13">
        <f t="shared" si="225"/>
        <v>0</v>
      </c>
      <c r="AR138" s="13">
        <f t="shared" si="226"/>
        <v>0</v>
      </c>
      <c r="AS138" s="11">
        <f t="shared" si="227"/>
        <v>0</v>
      </c>
      <c r="AT138" s="11">
        <f t="shared" si="228"/>
        <v>0</v>
      </c>
      <c r="AU138" s="13">
        <f t="shared" si="229"/>
        <v>0</v>
      </c>
      <c r="AV138" s="13">
        <f t="shared" si="230"/>
        <v>0</v>
      </c>
      <c r="AW138" s="11">
        <f t="shared" si="231"/>
        <v>0</v>
      </c>
      <c r="AX138" s="11">
        <f t="shared" si="232"/>
        <v>0</v>
      </c>
      <c r="AY138" s="13">
        <f t="shared" si="233"/>
        <v>0</v>
      </c>
      <c r="AZ138" s="13">
        <f t="shared" si="234"/>
        <v>0</v>
      </c>
      <c r="BA138" s="11">
        <f t="shared" si="235"/>
        <v>0</v>
      </c>
      <c r="BB138" s="11">
        <f t="shared" si="236"/>
        <v>0</v>
      </c>
      <c r="BC138" s="11">
        <f t="shared" si="237"/>
        <v>0</v>
      </c>
      <c r="BD138" s="11">
        <f t="shared" si="238"/>
        <v>0</v>
      </c>
      <c r="BE138" s="13">
        <f t="shared" si="239"/>
        <v>0</v>
      </c>
      <c r="BF138" s="13">
        <f t="shared" si="240"/>
        <v>0</v>
      </c>
      <c r="BG138" s="11">
        <f t="shared" si="241"/>
        <v>0</v>
      </c>
      <c r="BH138" s="11">
        <f t="shared" si="242"/>
        <v>0</v>
      </c>
      <c r="BI138" s="13">
        <f t="shared" si="243"/>
        <v>0</v>
      </c>
      <c r="BJ138" s="13">
        <f t="shared" si="244"/>
        <v>0</v>
      </c>
      <c r="BK138" s="11">
        <f t="shared" si="245"/>
        <v>0</v>
      </c>
      <c r="BL138" s="11">
        <f t="shared" si="246"/>
        <v>0</v>
      </c>
      <c r="BM138" s="13">
        <f t="shared" si="247"/>
        <v>0</v>
      </c>
      <c r="BN138" s="13">
        <f t="shared" si="248"/>
        <v>0</v>
      </c>
      <c r="BO138" s="11">
        <f t="shared" si="249"/>
        <v>0</v>
      </c>
      <c r="BP138" s="11">
        <f t="shared" si="250"/>
        <v>0</v>
      </c>
      <c r="BQ138" s="13">
        <f t="shared" si="251"/>
        <v>0</v>
      </c>
      <c r="BR138" s="13">
        <f t="shared" si="252"/>
        <v>0</v>
      </c>
      <c r="BS138" s="11">
        <f t="shared" si="253"/>
        <v>0</v>
      </c>
      <c r="BT138" s="11">
        <f t="shared" si="254"/>
        <v>0</v>
      </c>
      <c r="BU138" s="13">
        <f t="shared" si="255"/>
        <v>0</v>
      </c>
      <c r="BV138" s="13">
        <f t="shared" si="256"/>
        <v>0</v>
      </c>
      <c r="BW138" s="11">
        <f t="shared" si="257"/>
        <v>0</v>
      </c>
      <c r="BX138" s="11">
        <f t="shared" si="258"/>
        <v>0</v>
      </c>
      <c r="BY138" s="13">
        <f t="shared" si="259"/>
        <v>0</v>
      </c>
      <c r="BZ138" s="13">
        <f t="shared" si="260"/>
        <v>0</v>
      </c>
      <c r="CA138" s="11">
        <f t="shared" si="261"/>
        <v>0</v>
      </c>
      <c r="CB138" s="11">
        <f t="shared" si="262"/>
        <v>0</v>
      </c>
      <c r="CC138" s="11">
        <f t="shared" si="263"/>
        <v>0</v>
      </c>
      <c r="CD138" s="11">
        <f t="shared" si="264"/>
        <v>0</v>
      </c>
      <c r="CE138" s="11">
        <f t="shared" si="265"/>
        <v>0</v>
      </c>
      <c r="CF138" s="11">
        <f t="shared" si="266"/>
        <v>0</v>
      </c>
      <c r="CG138" s="11">
        <f t="shared" si="267"/>
        <v>0</v>
      </c>
      <c r="CH138" s="11">
        <f t="shared" si="268"/>
        <v>0</v>
      </c>
      <c r="CI138" s="11">
        <f t="shared" si="269"/>
        <v>0</v>
      </c>
      <c r="CJ138" s="11">
        <f t="shared" si="270"/>
        <v>0</v>
      </c>
      <c r="CK138" s="11">
        <f t="shared" si="271"/>
        <v>0</v>
      </c>
      <c r="CL138" s="11">
        <f t="shared" si="272"/>
        <v>0</v>
      </c>
      <c r="CM138" s="11">
        <f t="shared" si="273"/>
        <v>0</v>
      </c>
      <c r="CN138" s="11">
        <f t="shared" si="274"/>
        <v>0</v>
      </c>
      <c r="CO138" s="11">
        <f t="shared" si="275"/>
        <v>0</v>
      </c>
      <c r="CP138" s="11">
        <f t="shared" si="276"/>
        <v>0</v>
      </c>
      <c r="CQ138" s="11">
        <f t="shared" si="188"/>
        <v>70</v>
      </c>
      <c r="CR138" s="25">
        <f t="shared" si="187"/>
        <v>0</v>
      </c>
    </row>
    <row r="139" spans="1:96" ht="15.6" x14ac:dyDescent="0.3">
      <c r="A139" s="139"/>
      <c r="B139" s="20" t="s">
        <v>2</v>
      </c>
      <c r="C139" s="15"/>
      <c r="D139" s="15">
        <v>70</v>
      </c>
      <c r="E139" s="170"/>
      <c r="F139" s="91"/>
      <c r="G139" s="11">
        <f t="shared" si="189"/>
        <v>0</v>
      </c>
      <c r="H139" s="11">
        <f t="shared" si="190"/>
        <v>70</v>
      </c>
      <c r="I139" s="13">
        <f t="shared" si="191"/>
        <v>0</v>
      </c>
      <c r="J139" s="13">
        <f t="shared" si="192"/>
        <v>0</v>
      </c>
      <c r="K139" s="11">
        <f t="shared" si="193"/>
        <v>0</v>
      </c>
      <c r="L139" s="11">
        <f t="shared" si="194"/>
        <v>0</v>
      </c>
      <c r="M139" s="13">
        <f t="shared" si="195"/>
        <v>0</v>
      </c>
      <c r="N139" s="13">
        <f t="shared" si="196"/>
        <v>0</v>
      </c>
      <c r="O139" s="11">
        <f t="shared" si="197"/>
        <v>0</v>
      </c>
      <c r="P139" s="11">
        <f t="shared" si="198"/>
        <v>0</v>
      </c>
      <c r="Q139" s="13">
        <f t="shared" si="199"/>
        <v>0</v>
      </c>
      <c r="R139" s="13">
        <f t="shared" si="200"/>
        <v>0</v>
      </c>
      <c r="S139" s="11">
        <f t="shared" si="201"/>
        <v>0</v>
      </c>
      <c r="T139" s="11">
        <f t="shared" si="202"/>
        <v>0</v>
      </c>
      <c r="U139" s="13">
        <f t="shared" si="203"/>
        <v>0</v>
      </c>
      <c r="V139" s="13">
        <f t="shared" si="204"/>
        <v>0</v>
      </c>
      <c r="W139" s="11">
        <f t="shared" si="205"/>
        <v>0</v>
      </c>
      <c r="X139" s="11">
        <f t="shared" si="206"/>
        <v>0</v>
      </c>
      <c r="Y139" s="13">
        <f t="shared" si="207"/>
        <v>0</v>
      </c>
      <c r="Z139" s="13">
        <f t="shared" si="208"/>
        <v>0</v>
      </c>
      <c r="AA139" s="11">
        <f t="shared" si="209"/>
        <v>0</v>
      </c>
      <c r="AB139" s="11">
        <f t="shared" si="210"/>
        <v>0</v>
      </c>
      <c r="AC139" s="13">
        <f t="shared" si="211"/>
        <v>0</v>
      </c>
      <c r="AD139" s="13">
        <f t="shared" si="212"/>
        <v>0</v>
      </c>
      <c r="AE139" s="11">
        <f t="shared" si="213"/>
        <v>0</v>
      </c>
      <c r="AF139" s="11">
        <f t="shared" si="214"/>
        <v>0</v>
      </c>
      <c r="AG139" s="13">
        <f t="shared" si="215"/>
        <v>0</v>
      </c>
      <c r="AH139" s="13">
        <f t="shared" si="216"/>
        <v>0</v>
      </c>
      <c r="AI139" s="11">
        <f t="shared" si="217"/>
        <v>0</v>
      </c>
      <c r="AJ139" s="11">
        <f t="shared" si="218"/>
        <v>0</v>
      </c>
      <c r="AK139" s="13">
        <f t="shared" si="219"/>
        <v>0</v>
      </c>
      <c r="AL139" s="13">
        <f t="shared" si="220"/>
        <v>0</v>
      </c>
      <c r="AM139" s="11">
        <f t="shared" si="221"/>
        <v>0</v>
      </c>
      <c r="AN139" s="11">
        <f t="shared" si="222"/>
        <v>0</v>
      </c>
      <c r="AO139" s="13">
        <f t="shared" si="223"/>
        <v>0</v>
      </c>
      <c r="AP139" s="13">
        <f t="shared" si="224"/>
        <v>0</v>
      </c>
      <c r="AQ139" s="13">
        <f t="shared" si="225"/>
        <v>0</v>
      </c>
      <c r="AR139" s="13">
        <f t="shared" si="226"/>
        <v>0</v>
      </c>
      <c r="AS139" s="11">
        <f t="shared" si="227"/>
        <v>0</v>
      </c>
      <c r="AT139" s="11">
        <f t="shared" si="228"/>
        <v>0</v>
      </c>
      <c r="AU139" s="13">
        <f t="shared" si="229"/>
        <v>0</v>
      </c>
      <c r="AV139" s="13">
        <f t="shared" si="230"/>
        <v>0</v>
      </c>
      <c r="AW139" s="11">
        <f t="shared" si="231"/>
        <v>0</v>
      </c>
      <c r="AX139" s="11">
        <f t="shared" si="232"/>
        <v>0</v>
      </c>
      <c r="AY139" s="13">
        <f t="shared" si="233"/>
        <v>0</v>
      </c>
      <c r="AZ139" s="13">
        <f t="shared" si="234"/>
        <v>0</v>
      </c>
      <c r="BA139" s="11">
        <f t="shared" si="235"/>
        <v>0</v>
      </c>
      <c r="BB139" s="11">
        <f t="shared" si="236"/>
        <v>0</v>
      </c>
      <c r="BC139" s="11">
        <f t="shared" si="237"/>
        <v>0</v>
      </c>
      <c r="BD139" s="11">
        <f t="shared" si="238"/>
        <v>0</v>
      </c>
      <c r="BE139" s="13">
        <f t="shared" si="239"/>
        <v>0</v>
      </c>
      <c r="BF139" s="13">
        <f t="shared" si="240"/>
        <v>0</v>
      </c>
      <c r="BG139" s="11">
        <f t="shared" si="241"/>
        <v>0</v>
      </c>
      <c r="BH139" s="11">
        <f t="shared" si="242"/>
        <v>0</v>
      </c>
      <c r="BI139" s="13">
        <f t="shared" si="243"/>
        <v>0</v>
      </c>
      <c r="BJ139" s="13">
        <f t="shared" si="244"/>
        <v>0</v>
      </c>
      <c r="BK139" s="11">
        <f t="shared" si="245"/>
        <v>0</v>
      </c>
      <c r="BL139" s="11">
        <f t="shared" si="246"/>
        <v>0</v>
      </c>
      <c r="BM139" s="13">
        <f t="shared" si="247"/>
        <v>0</v>
      </c>
      <c r="BN139" s="13">
        <f t="shared" si="248"/>
        <v>0</v>
      </c>
      <c r="BO139" s="11">
        <f t="shared" si="249"/>
        <v>0</v>
      </c>
      <c r="BP139" s="11">
        <f t="shared" si="250"/>
        <v>0</v>
      </c>
      <c r="BQ139" s="13">
        <f t="shared" si="251"/>
        <v>0</v>
      </c>
      <c r="BR139" s="13">
        <f t="shared" si="252"/>
        <v>0</v>
      </c>
      <c r="BS139" s="11">
        <f t="shared" si="253"/>
        <v>0</v>
      </c>
      <c r="BT139" s="11">
        <f t="shared" si="254"/>
        <v>0</v>
      </c>
      <c r="BU139" s="13">
        <f t="shared" si="255"/>
        <v>0</v>
      </c>
      <c r="BV139" s="13">
        <f t="shared" si="256"/>
        <v>0</v>
      </c>
      <c r="BW139" s="11">
        <f t="shared" si="257"/>
        <v>0</v>
      </c>
      <c r="BX139" s="11">
        <f t="shared" si="258"/>
        <v>0</v>
      </c>
      <c r="BY139" s="13">
        <f t="shared" si="259"/>
        <v>0</v>
      </c>
      <c r="BZ139" s="13">
        <f t="shared" si="260"/>
        <v>0</v>
      </c>
      <c r="CA139" s="11">
        <f t="shared" si="261"/>
        <v>0</v>
      </c>
      <c r="CB139" s="11">
        <f t="shared" si="262"/>
        <v>0</v>
      </c>
      <c r="CC139" s="11">
        <f t="shared" si="263"/>
        <v>0</v>
      </c>
      <c r="CD139" s="11">
        <f t="shared" si="264"/>
        <v>0</v>
      </c>
      <c r="CE139" s="11">
        <f t="shared" si="265"/>
        <v>0</v>
      </c>
      <c r="CF139" s="11">
        <f t="shared" si="266"/>
        <v>0</v>
      </c>
      <c r="CG139" s="11">
        <f t="shared" si="267"/>
        <v>0</v>
      </c>
      <c r="CH139" s="11">
        <f t="shared" si="268"/>
        <v>0</v>
      </c>
      <c r="CI139" s="11">
        <f t="shared" si="269"/>
        <v>0</v>
      </c>
      <c r="CJ139" s="11">
        <f t="shared" si="270"/>
        <v>0</v>
      </c>
      <c r="CK139" s="11">
        <f t="shared" si="271"/>
        <v>0</v>
      </c>
      <c r="CL139" s="11">
        <f t="shared" si="272"/>
        <v>0</v>
      </c>
      <c r="CM139" s="11">
        <f t="shared" si="273"/>
        <v>0</v>
      </c>
      <c r="CN139" s="11">
        <f t="shared" si="274"/>
        <v>0</v>
      </c>
      <c r="CO139" s="11">
        <f t="shared" si="275"/>
        <v>0</v>
      </c>
      <c r="CP139" s="11">
        <f t="shared" si="276"/>
        <v>0</v>
      </c>
      <c r="CQ139" s="11">
        <f t="shared" si="188"/>
        <v>70</v>
      </c>
      <c r="CR139" s="25">
        <f t="shared" si="187"/>
        <v>0</v>
      </c>
    </row>
    <row r="140" spans="1:96" ht="15.6" x14ac:dyDescent="0.3">
      <c r="A140" s="130">
        <v>44663</v>
      </c>
      <c r="B140" s="19" t="s">
        <v>103</v>
      </c>
      <c r="C140" s="16">
        <v>7.4424898511502029</v>
      </c>
      <c r="D140" s="16"/>
      <c r="E140" s="179"/>
      <c r="F140" s="91"/>
      <c r="G140" s="11">
        <f t="shared" si="189"/>
        <v>0</v>
      </c>
      <c r="H140" s="11">
        <f t="shared" si="190"/>
        <v>0</v>
      </c>
      <c r="I140" s="13">
        <f t="shared" si="191"/>
        <v>0</v>
      </c>
      <c r="J140" s="13">
        <f t="shared" si="192"/>
        <v>0</v>
      </c>
      <c r="K140" s="11">
        <f t="shared" si="193"/>
        <v>0</v>
      </c>
      <c r="L140" s="11">
        <f t="shared" si="194"/>
        <v>0</v>
      </c>
      <c r="M140" s="13">
        <f t="shared" si="195"/>
        <v>0</v>
      </c>
      <c r="N140" s="13">
        <f t="shared" si="196"/>
        <v>0</v>
      </c>
      <c r="O140" s="11">
        <f t="shared" si="197"/>
        <v>0</v>
      </c>
      <c r="P140" s="11">
        <f t="shared" si="198"/>
        <v>0</v>
      </c>
      <c r="Q140" s="13">
        <f t="shared" si="199"/>
        <v>0</v>
      </c>
      <c r="R140" s="13">
        <f t="shared" si="200"/>
        <v>0</v>
      </c>
      <c r="S140" s="11">
        <f t="shared" si="201"/>
        <v>0</v>
      </c>
      <c r="T140" s="11">
        <f t="shared" si="202"/>
        <v>0</v>
      </c>
      <c r="U140" s="13">
        <f t="shared" si="203"/>
        <v>0</v>
      </c>
      <c r="V140" s="13">
        <f t="shared" si="204"/>
        <v>0</v>
      </c>
      <c r="W140" s="11">
        <f t="shared" si="205"/>
        <v>0</v>
      </c>
      <c r="X140" s="11">
        <f t="shared" si="206"/>
        <v>0</v>
      </c>
      <c r="Y140" s="13">
        <f t="shared" si="207"/>
        <v>0</v>
      </c>
      <c r="Z140" s="13">
        <f t="shared" si="208"/>
        <v>0</v>
      </c>
      <c r="AA140" s="11">
        <f t="shared" si="209"/>
        <v>0</v>
      </c>
      <c r="AB140" s="11">
        <f t="shared" si="210"/>
        <v>0</v>
      </c>
      <c r="AC140" s="13">
        <f t="shared" si="211"/>
        <v>0</v>
      </c>
      <c r="AD140" s="13">
        <f t="shared" si="212"/>
        <v>0</v>
      </c>
      <c r="AE140" s="11">
        <f t="shared" si="213"/>
        <v>0</v>
      </c>
      <c r="AF140" s="11">
        <f t="shared" si="214"/>
        <v>0</v>
      </c>
      <c r="AG140" s="13">
        <f t="shared" si="215"/>
        <v>0</v>
      </c>
      <c r="AH140" s="13">
        <f t="shared" si="216"/>
        <v>0</v>
      </c>
      <c r="AI140" s="11">
        <f t="shared" si="217"/>
        <v>0</v>
      </c>
      <c r="AJ140" s="11">
        <f t="shared" si="218"/>
        <v>0</v>
      </c>
      <c r="AK140" s="13">
        <f t="shared" si="219"/>
        <v>0</v>
      </c>
      <c r="AL140" s="13">
        <f t="shared" si="220"/>
        <v>0</v>
      </c>
      <c r="AM140" s="11">
        <f t="shared" si="221"/>
        <v>0</v>
      </c>
      <c r="AN140" s="11">
        <f t="shared" si="222"/>
        <v>0</v>
      </c>
      <c r="AO140" s="13">
        <f t="shared" si="223"/>
        <v>0</v>
      </c>
      <c r="AP140" s="13">
        <f t="shared" si="224"/>
        <v>0</v>
      </c>
      <c r="AQ140" s="13">
        <f t="shared" si="225"/>
        <v>0</v>
      </c>
      <c r="AR140" s="13">
        <f t="shared" si="226"/>
        <v>0</v>
      </c>
      <c r="AS140" s="11">
        <f t="shared" si="227"/>
        <v>0</v>
      </c>
      <c r="AT140" s="11">
        <f t="shared" si="228"/>
        <v>0</v>
      </c>
      <c r="AU140" s="13">
        <f t="shared" si="229"/>
        <v>0</v>
      </c>
      <c r="AV140" s="13">
        <f t="shared" si="230"/>
        <v>0</v>
      </c>
      <c r="AW140" s="11">
        <f t="shared" si="231"/>
        <v>0</v>
      </c>
      <c r="AX140" s="11">
        <f t="shared" si="232"/>
        <v>0</v>
      </c>
      <c r="AY140" s="13">
        <f t="shared" si="233"/>
        <v>0</v>
      </c>
      <c r="AZ140" s="13">
        <f t="shared" si="234"/>
        <v>0</v>
      </c>
      <c r="BA140" s="11">
        <f t="shared" si="235"/>
        <v>0</v>
      </c>
      <c r="BB140" s="11">
        <f t="shared" si="236"/>
        <v>0</v>
      </c>
      <c r="BC140" s="11">
        <f t="shared" si="237"/>
        <v>0</v>
      </c>
      <c r="BD140" s="11">
        <f t="shared" si="238"/>
        <v>0</v>
      </c>
      <c r="BE140" s="13">
        <f t="shared" si="239"/>
        <v>0</v>
      </c>
      <c r="BF140" s="13">
        <f t="shared" si="240"/>
        <v>0</v>
      </c>
      <c r="BG140" s="11">
        <f t="shared" si="241"/>
        <v>0</v>
      </c>
      <c r="BH140" s="11">
        <f t="shared" si="242"/>
        <v>0</v>
      </c>
      <c r="BI140" s="13">
        <f t="shared" si="243"/>
        <v>0</v>
      </c>
      <c r="BJ140" s="13">
        <f t="shared" si="244"/>
        <v>0</v>
      </c>
      <c r="BK140" s="112">
        <f t="shared" si="245"/>
        <v>7.4424898511502029</v>
      </c>
      <c r="BL140" s="11">
        <f t="shared" si="246"/>
        <v>0</v>
      </c>
      <c r="BM140" s="13">
        <f t="shared" si="247"/>
        <v>0</v>
      </c>
      <c r="BN140" s="13">
        <f t="shared" si="248"/>
        <v>0</v>
      </c>
      <c r="BO140" s="11">
        <f t="shared" si="249"/>
        <v>0</v>
      </c>
      <c r="BP140" s="11">
        <f t="shared" si="250"/>
        <v>0</v>
      </c>
      <c r="BQ140" s="13">
        <f t="shared" si="251"/>
        <v>0</v>
      </c>
      <c r="BR140" s="13">
        <f t="shared" si="252"/>
        <v>0</v>
      </c>
      <c r="BS140" s="11">
        <f t="shared" si="253"/>
        <v>0</v>
      </c>
      <c r="BT140" s="11">
        <f t="shared" si="254"/>
        <v>0</v>
      </c>
      <c r="BU140" s="13">
        <f t="shared" si="255"/>
        <v>0</v>
      </c>
      <c r="BV140" s="13">
        <f t="shared" si="256"/>
        <v>0</v>
      </c>
      <c r="BW140" s="11">
        <f t="shared" si="257"/>
        <v>0</v>
      </c>
      <c r="BX140" s="11">
        <f t="shared" si="258"/>
        <v>0</v>
      </c>
      <c r="BY140" s="13">
        <f t="shared" si="259"/>
        <v>0</v>
      </c>
      <c r="BZ140" s="13">
        <f t="shared" si="260"/>
        <v>0</v>
      </c>
      <c r="CA140" s="11">
        <f t="shared" si="261"/>
        <v>0</v>
      </c>
      <c r="CB140" s="11">
        <f t="shared" si="262"/>
        <v>0</v>
      </c>
      <c r="CC140" s="11">
        <f t="shared" si="263"/>
        <v>0</v>
      </c>
      <c r="CD140" s="11">
        <f t="shared" si="264"/>
        <v>0</v>
      </c>
      <c r="CE140" s="11">
        <f t="shared" si="265"/>
        <v>0</v>
      </c>
      <c r="CF140" s="11">
        <f t="shared" si="266"/>
        <v>0</v>
      </c>
      <c r="CG140" s="11">
        <f t="shared" si="267"/>
        <v>0</v>
      </c>
      <c r="CH140" s="11">
        <f t="shared" si="268"/>
        <v>0</v>
      </c>
      <c r="CI140" s="11">
        <f t="shared" si="269"/>
        <v>0</v>
      </c>
      <c r="CJ140" s="11">
        <f t="shared" si="270"/>
        <v>0</v>
      </c>
      <c r="CK140" s="11">
        <f t="shared" si="271"/>
        <v>0</v>
      </c>
      <c r="CL140" s="11">
        <f t="shared" si="272"/>
        <v>0</v>
      </c>
      <c r="CM140" s="11">
        <f t="shared" si="273"/>
        <v>0</v>
      </c>
      <c r="CN140" s="11">
        <f t="shared" si="274"/>
        <v>0</v>
      </c>
      <c r="CO140" s="11">
        <f t="shared" si="275"/>
        <v>0</v>
      </c>
      <c r="CP140" s="11">
        <f t="shared" si="276"/>
        <v>0</v>
      </c>
      <c r="CQ140" s="11">
        <f t="shared" si="188"/>
        <v>7.4424898511502029</v>
      </c>
      <c r="CR140" s="25">
        <f t="shared" si="187"/>
        <v>0</v>
      </c>
    </row>
    <row r="141" spans="1:96" ht="15.6" x14ac:dyDescent="0.3">
      <c r="A141" s="131"/>
      <c r="B141" s="19" t="s">
        <v>2</v>
      </c>
      <c r="C141" s="16">
        <v>66.982408660351823</v>
      </c>
      <c r="D141" s="16"/>
      <c r="E141" s="180"/>
      <c r="F141" s="91"/>
      <c r="G141" s="11">
        <f t="shared" si="189"/>
        <v>66.982408660351823</v>
      </c>
      <c r="H141" s="11">
        <f t="shared" si="190"/>
        <v>0</v>
      </c>
      <c r="I141" s="13">
        <f t="shared" si="191"/>
        <v>0</v>
      </c>
      <c r="J141" s="13">
        <f t="shared" si="192"/>
        <v>0</v>
      </c>
      <c r="K141" s="11">
        <f t="shared" si="193"/>
        <v>0</v>
      </c>
      <c r="L141" s="11">
        <f t="shared" si="194"/>
        <v>0</v>
      </c>
      <c r="M141" s="13">
        <f t="shared" si="195"/>
        <v>0</v>
      </c>
      <c r="N141" s="13">
        <f t="shared" si="196"/>
        <v>0</v>
      </c>
      <c r="O141" s="11">
        <f t="shared" si="197"/>
        <v>0</v>
      </c>
      <c r="P141" s="11">
        <f t="shared" si="198"/>
        <v>0</v>
      </c>
      <c r="Q141" s="13">
        <f t="shared" si="199"/>
        <v>0</v>
      </c>
      <c r="R141" s="13">
        <f t="shared" si="200"/>
        <v>0</v>
      </c>
      <c r="S141" s="11">
        <f t="shared" si="201"/>
        <v>0</v>
      </c>
      <c r="T141" s="11">
        <f t="shared" si="202"/>
        <v>0</v>
      </c>
      <c r="U141" s="13">
        <f t="shared" si="203"/>
        <v>0</v>
      </c>
      <c r="V141" s="13">
        <f t="shared" si="204"/>
        <v>0</v>
      </c>
      <c r="W141" s="11">
        <f t="shared" si="205"/>
        <v>0</v>
      </c>
      <c r="X141" s="11">
        <f t="shared" si="206"/>
        <v>0</v>
      </c>
      <c r="Y141" s="13">
        <f t="shared" si="207"/>
        <v>0</v>
      </c>
      <c r="Z141" s="13">
        <f t="shared" si="208"/>
        <v>0</v>
      </c>
      <c r="AA141" s="11">
        <f t="shared" si="209"/>
        <v>0</v>
      </c>
      <c r="AB141" s="11">
        <f t="shared" si="210"/>
        <v>0</v>
      </c>
      <c r="AC141" s="13">
        <f t="shared" si="211"/>
        <v>0</v>
      </c>
      <c r="AD141" s="13">
        <f t="shared" si="212"/>
        <v>0</v>
      </c>
      <c r="AE141" s="11">
        <f t="shared" si="213"/>
        <v>0</v>
      </c>
      <c r="AF141" s="11">
        <f t="shared" si="214"/>
        <v>0</v>
      </c>
      <c r="AG141" s="13">
        <f t="shared" si="215"/>
        <v>0</v>
      </c>
      <c r="AH141" s="13">
        <f t="shared" si="216"/>
        <v>0</v>
      </c>
      <c r="AI141" s="11">
        <f t="shared" si="217"/>
        <v>0</v>
      </c>
      <c r="AJ141" s="11">
        <f t="shared" si="218"/>
        <v>0</v>
      </c>
      <c r="AK141" s="13">
        <f t="shared" si="219"/>
        <v>0</v>
      </c>
      <c r="AL141" s="13">
        <f t="shared" si="220"/>
        <v>0</v>
      </c>
      <c r="AM141" s="11">
        <f t="shared" si="221"/>
        <v>0</v>
      </c>
      <c r="AN141" s="11">
        <f t="shared" si="222"/>
        <v>0</v>
      </c>
      <c r="AO141" s="13">
        <f t="shared" si="223"/>
        <v>0</v>
      </c>
      <c r="AP141" s="13">
        <f t="shared" si="224"/>
        <v>0</v>
      </c>
      <c r="AQ141" s="13">
        <f t="shared" si="225"/>
        <v>0</v>
      </c>
      <c r="AR141" s="13">
        <f t="shared" si="226"/>
        <v>0</v>
      </c>
      <c r="AS141" s="11">
        <f t="shared" si="227"/>
        <v>0</v>
      </c>
      <c r="AT141" s="11">
        <f t="shared" si="228"/>
        <v>0</v>
      </c>
      <c r="AU141" s="13">
        <f t="shared" si="229"/>
        <v>0</v>
      </c>
      <c r="AV141" s="13">
        <f t="shared" si="230"/>
        <v>0</v>
      </c>
      <c r="AW141" s="11">
        <f t="shared" si="231"/>
        <v>0</v>
      </c>
      <c r="AX141" s="11">
        <f t="shared" si="232"/>
        <v>0</v>
      </c>
      <c r="AY141" s="13">
        <f t="shared" si="233"/>
        <v>0</v>
      </c>
      <c r="AZ141" s="13">
        <f t="shared" si="234"/>
        <v>0</v>
      </c>
      <c r="BA141" s="11">
        <f t="shared" si="235"/>
        <v>0</v>
      </c>
      <c r="BB141" s="11">
        <f t="shared" si="236"/>
        <v>0</v>
      </c>
      <c r="BC141" s="11">
        <f t="shared" si="237"/>
        <v>0</v>
      </c>
      <c r="BD141" s="11">
        <f t="shared" si="238"/>
        <v>0</v>
      </c>
      <c r="BE141" s="13">
        <f t="shared" si="239"/>
        <v>0</v>
      </c>
      <c r="BF141" s="13">
        <f t="shared" si="240"/>
        <v>0</v>
      </c>
      <c r="BG141" s="11">
        <f t="shared" si="241"/>
        <v>0</v>
      </c>
      <c r="BH141" s="11">
        <f t="shared" si="242"/>
        <v>0</v>
      </c>
      <c r="BI141" s="13">
        <f t="shared" si="243"/>
        <v>0</v>
      </c>
      <c r="BJ141" s="13">
        <f t="shared" si="244"/>
        <v>0</v>
      </c>
      <c r="BK141" s="11">
        <f t="shared" si="245"/>
        <v>0</v>
      </c>
      <c r="BL141" s="11">
        <f t="shared" si="246"/>
        <v>0</v>
      </c>
      <c r="BM141" s="13">
        <f t="shared" si="247"/>
        <v>0</v>
      </c>
      <c r="BN141" s="13">
        <f t="shared" si="248"/>
        <v>0</v>
      </c>
      <c r="BO141" s="11">
        <f t="shared" si="249"/>
        <v>0</v>
      </c>
      <c r="BP141" s="11">
        <f t="shared" si="250"/>
        <v>0</v>
      </c>
      <c r="BQ141" s="13">
        <f t="shared" si="251"/>
        <v>0</v>
      </c>
      <c r="BR141" s="13">
        <f t="shared" si="252"/>
        <v>0</v>
      </c>
      <c r="BS141" s="11">
        <f t="shared" si="253"/>
        <v>0</v>
      </c>
      <c r="BT141" s="11">
        <f t="shared" si="254"/>
        <v>0</v>
      </c>
      <c r="BU141" s="13">
        <f t="shared" si="255"/>
        <v>0</v>
      </c>
      <c r="BV141" s="13">
        <f t="shared" si="256"/>
        <v>0</v>
      </c>
      <c r="BW141" s="11">
        <f t="shared" si="257"/>
        <v>0</v>
      </c>
      <c r="BX141" s="11">
        <f t="shared" si="258"/>
        <v>0</v>
      </c>
      <c r="BY141" s="13">
        <f t="shared" si="259"/>
        <v>0</v>
      </c>
      <c r="BZ141" s="13">
        <f t="shared" si="260"/>
        <v>0</v>
      </c>
      <c r="CA141" s="11">
        <f t="shared" si="261"/>
        <v>0</v>
      </c>
      <c r="CB141" s="11">
        <f t="shared" si="262"/>
        <v>0</v>
      </c>
      <c r="CC141" s="11">
        <f t="shared" si="263"/>
        <v>0</v>
      </c>
      <c r="CD141" s="11">
        <f t="shared" si="264"/>
        <v>0</v>
      </c>
      <c r="CE141" s="11">
        <f t="shared" si="265"/>
        <v>0</v>
      </c>
      <c r="CF141" s="11">
        <f t="shared" si="266"/>
        <v>0</v>
      </c>
      <c r="CG141" s="11">
        <f t="shared" si="267"/>
        <v>0</v>
      </c>
      <c r="CH141" s="11">
        <f t="shared" si="268"/>
        <v>0</v>
      </c>
      <c r="CI141" s="11">
        <f t="shared" si="269"/>
        <v>0</v>
      </c>
      <c r="CJ141" s="11">
        <f t="shared" si="270"/>
        <v>0</v>
      </c>
      <c r="CK141" s="11">
        <f t="shared" si="271"/>
        <v>0</v>
      </c>
      <c r="CL141" s="11">
        <f t="shared" si="272"/>
        <v>0</v>
      </c>
      <c r="CM141" s="11">
        <f t="shared" si="273"/>
        <v>0</v>
      </c>
      <c r="CN141" s="11">
        <f t="shared" si="274"/>
        <v>0</v>
      </c>
      <c r="CO141" s="11">
        <f t="shared" si="275"/>
        <v>0</v>
      </c>
      <c r="CP141" s="11">
        <f t="shared" si="276"/>
        <v>0</v>
      </c>
      <c r="CQ141" s="11">
        <f t="shared" si="188"/>
        <v>66.982408660351823</v>
      </c>
      <c r="CR141" s="25">
        <f t="shared" si="187"/>
        <v>0</v>
      </c>
    </row>
    <row r="142" spans="1:96" ht="15.6" x14ac:dyDescent="0.3">
      <c r="A142" s="131"/>
      <c r="B142" s="19" t="s">
        <v>131</v>
      </c>
      <c r="C142" s="16"/>
      <c r="D142" s="16">
        <v>19.282814614343707</v>
      </c>
      <c r="E142" s="180"/>
      <c r="F142" s="91"/>
      <c r="G142" s="11">
        <f t="shared" si="189"/>
        <v>0</v>
      </c>
      <c r="H142" s="11">
        <f t="shared" si="190"/>
        <v>0</v>
      </c>
      <c r="I142" s="13">
        <f t="shared" si="191"/>
        <v>0</v>
      </c>
      <c r="J142" s="13">
        <f t="shared" si="192"/>
        <v>0</v>
      </c>
      <c r="K142" s="11">
        <f t="shared" si="193"/>
        <v>0</v>
      </c>
      <c r="L142" s="11">
        <f t="shared" si="194"/>
        <v>0</v>
      </c>
      <c r="M142" s="13">
        <f t="shared" si="195"/>
        <v>0</v>
      </c>
      <c r="N142" s="13">
        <f t="shared" si="196"/>
        <v>0</v>
      </c>
      <c r="O142" s="11">
        <f t="shared" si="197"/>
        <v>0</v>
      </c>
      <c r="P142" s="11">
        <f t="shared" si="198"/>
        <v>0</v>
      </c>
      <c r="Q142" s="13">
        <f t="shared" si="199"/>
        <v>0</v>
      </c>
      <c r="R142" s="13">
        <f t="shared" si="200"/>
        <v>0</v>
      </c>
      <c r="S142" s="11">
        <f t="shared" si="201"/>
        <v>0</v>
      </c>
      <c r="T142" s="11">
        <f t="shared" si="202"/>
        <v>0</v>
      </c>
      <c r="U142" s="13">
        <f t="shared" si="203"/>
        <v>0</v>
      </c>
      <c r="V142" s="13">
        <f t="shared" si="204"/>
        <v>0</v>
      </c>
      <c r="W142" s="11">
        <f t="shared" si="205"/>
        <v>0</v>
      </c>
      <c r="X142" s="11">
        <f t="shared" si="206"/>
        <v>0</v>
      </c>
      <c r="Y142" s="13">
        <f t="shared" si="207"/>
        <v>0</v>
      </c>
      <c r="Z142" s="13">
        <f t="shared" si="208"/>
        <v>0</v>
      </c>
      <c r="AA142" s="11">
        <f t="shared" si="209"/>
        <v>0</v>
      </c>
      <c r="AB142" s="11">
        <f t="shared" si="210"/>
        <v>0</v>
      </c>
      <c r="AC142" s="13">
        <f t="shared" si="211"/>
        <v>0</v>
      </c>
      <c r="AD142" s="13">
        <f t="shared" si="212"/>
        <v>0</v>
      </c>
      <c r="AE142" s="11">
        <f t="shared" si="213"/>
        <v>0</v>
      </c>
      <c r="AF142" s="11">
        <f t="shared" si="214"/>
        <v>0</v>
      </c>
      <c r="AG142" s="13">
        <f t="shared" si="215"/>
        <v>0</v>
      </c>
      <c r="AH142" s="13">
        <f t="shared" si="216"/>
        <v>0</v>
      </c>
      <c r="AI142" s="11">
        <f t="shared" si="217"/>
        <v>0</v>
      </c>
      <c r="AJ142" s="11">
        <f t="shared" si="218"/>
        <v>0</v>
      </c>
      <c r="AK142" s="13">
        <f t="shared" si="219"/>
        <v>0</v>
      </c>
      <c r="AL142" s="13">
        <f t="shared" si="220"/>
        <v>0</v>
      </c>
      <c r="AM142" s="11">
        <f t="shared" si="221"/>
        <v>0</v>
      </c>
      <c r="AN142" s="11">
        <f t="shared" si="222"/>
        <v>0</v>
      </c>
      <c r="AO142" s="13">
        <f t="shared" si="223"/>
        <v>0</v>
      </c>
      <c r="AP142" s="13">
        <f t="shared" si="224"/>
        <v>0</v>
      </c>
      <c r="AQ142" s="13">
        <f t="shared" si="225"/>
        <v>0</v>
      </c>
      <c r="AR142" s="13">
        <f t="shared" si="226"/>
        <v>0</v>
      </c>
      <c r="AS142" s="11">
        <f t="shared" si="227"/>
        <v>0</v>
      </c>
      <c r="AT142" s="11">
        <f t="shared" si="228"/>
        <v>0</v>
      </c>
      <c r="AU142" s="13">
        <f t="shared" si="229"/>
        <v>0</v>
      </c>
      <c r="AV142" s="13">
        <f t="shared" si="230"/>
        <v>0</v>
      </c>
      <c r="AW142" s="11">
        <f t="shared" si="231"/>
        <v>0</v>
      </c>
      <c r="AX142" s="11">
        <f t="shared" si="232"/>
        <v>0</v>
      </c>
      <c r="AY142" s="13">
        <f t="shared" si="233"/>
        <v>0</v>
      </c>
      <c r="AZ142" s="13">
        <f t="shared" si="234"/>
        <v>0</v>
      </c>
      <c r="BA142" s="11">
        <f t="shared" si="235"/>
        <v>0</v>
      </c>
      <c r="BB142" s="11">
        <f t="shared" si="236"/>
        <v>0</v>
      </c>
      <c r="BC142" s="11">
        <f t="shared" si="237"/>
        <v>0</v>
      </c>
      <c r="BD142" s="11">
        <f t="shared" si="238"/>
        <v>0</v>
      </c>
      <c r="BE142" s="13">
        <f t="shared" si="239"/>
        <v>0</v>
      </c>
      <c r="BF142" s="13">
        <f t="shared" si="240"/>
        <v>0</v>
      </c>
      <c r="BG142" s="11">
        <f t="shared" si="241"/>
        <v>0</v>
      </c>
      <c r="BH142" s="11">
        <f t="shared" si="242"/>
        <v>0</v>
      </c>
      <c r="BI142" s="13">
        <f t="shared" si="243"/>
        <v>0</v>
      </c>
      <c r="BJ142" s="13">
        <f t="shared" si="244"/>
        <v>0</v>
      </c>
      <c r="BK142" s="11">
        <f t="shared" si="245"/>
        <v>0</v>
      </c>
      <c r="BL142" s="11">
        <f t="shared" si="246"/>
        <v>0</v>
      </c>
      <c r="BM142" s="13">
        <f t="shared" si="247"/>
        <v>0</v>
      </c>
      <c r="BN142" s="13">
        <f t="shared" si="248"/>
        <v>19.282814614343707</v>
      </c>
      <c r="BO142" s="11">
        <f t="shared" si="249"/>
        <v>0</v>
      </c>
      <c r="BP142" s="11">
        <f t="shared" si="250"/>
        <v>0</v>
      </c>
      <c r="BQ142" s="13">
        <f t="shared" si="251"/>
        <v>0</v>
      </c>
      <c r="BR142" s="13">
        <f t="shared" si="252"/>
        <v>0</v>
      </c>
      <c r="BS142" s="11">
        <f t="shared" si="253"/>
        <v>0</v>
      </c>
      <c r="BT142" s="11">
        <f t="shared" si="254"/>
        <v>0</v>
      </c>
      <c r="BU142" s="13">
        <f t="shared" si="255"/>
        <v>0</v>
      </c>
      <c r="BV142" s="13">
        <f t="shared" si="256"/>
        <v>0</v>
      </c>
      <c r="BW142" s="11">
        <f t="shared" si="257"/>
        <v>0</v>
      </c>
      <c r="BX142" s="11">
        <f t="shared" si="258"/>
        <v>0</v>
      </c>
      <c r="BY142" s="13">
        <f t="shared" si="259"/>
        <v>0</v>
      </c>
      <c r="BZ142" s="13">
        <f t="shared" si="260"/>
        <v>0</v>
      </c>
      <c r="CA142" s="11">
        <f t="shared" si="261"/>
        <v>0</v>
      </c>
      <c r="CB142" s="11">
        <f t="shared" si="262"/>
        <v>0</v>
      </c>
      <c r="CC142" s="11">
        <f t="shared" si="263"/>
        <v>0</v>
      </c>
      <c r="CD142" s="11">
        <f t="shared" si="264"/>
        <v>0</v>
      </c>
      <c r="CE142" s="11">
        <f t="shared" si="265"/>
        <v>0</v>
      </c>
      <c r="CF142" s="11">
        <f t="shared" si="266"/>
        <v>0</v>
      </c>
      <c r="CG142" s="11">
        <f t="shared" si="267"/>
        <v>0</v>
      </c>
      <c r="CH142" s="11">
        <f t="shared" si="268"/>
        <v>0</v>
      </c>
      <c r="CI142" s="11">
        <f t="shared" si="269"/>
        <v>0</v>
      </c>
      <c r="CJ142" s="11">
        <f t="shared" si="270"/>
        <v>0</v>
      </c>
      <c r="CK142" s="11">
        <f t="shared" si="271"/>
        <v>0</v>
      </c>
      <c r="CL142" s="11">
        <f t="shared" si="272"/>
        <v>0</v>
      </c>
      <c r="CM142" s="11">
        <f t="shared" si="273"/>
        <v>0</v>
      </c>
      <c r="CN142" s="11">
        <f t="shared" si="274"/>
        <v>0</v>
      </c>
      <c r="CO142" s="11">
        <f t="shared" si="275"/>
        <v>0</v>
      </c>
      <c r="CP142" s="11">
        <f t="shared" si="276"/>
        <v>0</v>
      </c>
      <c r="CQ142" s="11">
        <f t="shared" si="188"/>
        <v>19.282814614343707</v>
      </c>
      <c r="CR142" s="25">
        <f t="shared" si="187"/>
        <v>0</v>
      </c>
    </row>
    <row r="143" spans="1:96" ht="15.6" x14ac:dyDescent="0.3">
      <c r="A143" s="131"/>
      <c r="B143" s="19" t="s">
        <v>132</v>
      </c>
      <c r="C143" s="16"/>
      <c r="D143" s="16">
        <v>21.312584573748307</v>
      </c>
      <c r="E143" s="180"/>
      <c r="F143" s="91"/>
      <c r="G143" s="11">
        <f t="shared" si="189"/>
        <v>0</v>
      </c>
      <c r="H143" s="11">
        <f t="shared" si="190"/>
        <v>0</v>
      </c>
      <c r="I143" s="13">
        <f t="shared" si="191"/>
        <v>0</v>
      </c>
      <c r="J143" s="13">
        <f t="shared" si="192"/>
        <v>0</v>
      </c>
      <c r="K143" s="11">
        <f t="shared" si="193"/>
        <v>0</v>
      </c>
      <c r="L143" s="11">
        <f t="shared" si="194"/>
        <v>0</v>
      </c>
      <c r="M143" s="13">
        <f t="shared" si="195"/>
        <v>0</v>
      </c>
      <c r="N143" s="13">
        <f t="shared" si="196"/>
        <v>0</v>
      </c>
      <c r="O143" s="11">
        <f t="shared" si="197"/>
        <v>0</v>
      </c>
      <c r="P143" s="11">
        <f t="shared" si="198"/>
        <v>0</v>
      </c>
      <c r="Q143" s="13">
        <f t="shared" si="199"/>
        <v>0</v>
      </c>
      <c r="R143" s="13">
        <f t="shared" si="200"/>
        <v>0</v>
      </c>
      <c r="S143" s="11">
        <f t="shared" si="201"/>
        <v>0</v>
      </c>
      <c r="T143" s="11">
        <f t="shared" si="202"/>
        <v>0</v>
      </c>
      <c r="U143" s="13">
        <f t="shared" si="203"/>
        <v>0</v>
      </c>
      <c r="V143" s="13">
        <f t="shared" si="204"/>
        <v>0</v>
      </c>
      <c r="W143" s="11">
        <f t="shared" si="205"/>
        <v>0</v>
      </c>
      <c r="X143" s="11">
        <f t="shared" si="206"/>
        <v>0</v>
      </c>
      <c r="Y143" s="13">
        <f t="shared" si="207"/>
        <v>0</v>
      </c>
      <c r="Z143" s="13">
        <f t="shared" si="208"/>
        <v>0</v>
      </c>
      <c r="AA143" s="11">
        <f t="shared" si="209"/>
        <v>0</v>
      </c>
      <c r="AB143" s="11">
        <f t="shared" si="210"/>
        <v>0</v>
      </c>
      <c r="AC143" s="13">
        <f t="shared" si="211"/>
        <v>0</v>
      </c>
      <c r="AD143" s="13">
        <f t="shared" si="212"/>
        <v>0</v>
      </c>
      <c r="AE143" s="11">
        <f t="shared" si="213"/>
        <v>0</v>
      </c>
      <c r="AF143" s="11">
        <f t="shared" si="214"/>
        <v>0</v>
      </c>
      <c r="AG143" s="13">
        <f t="shared" si="215"/>
        <v>0</v>
      </c>
      <c r="AH143" s="13">
        <f t="shared" si="216"/>
        <v>0</v>
      </c>
      <c r="AI143" s="11">
        <f t="shared" si="217"/>
        <v>0</v>
      </c>
      <c r="AJ143" s="11">
        <f t="shared" si="218"/>
        <v>0</v>
      </c>
      <c r="AK143" s="13">
        <f t="shared" si="219"/>
        <v>0</v>
      </c>
      <c r="AL143" s="13">
        <f t="shared" si="220"/>
        <v>0</v>
      </c>
      <c r="AM143" s="11">
        <f t="shared" si="221"/>
        <v>0</v>
      </c>
      <c r="AN143" s="11">
        <f t="shared" si="222"/>
        <v>0</v>
      </c>
      <c r="AO143" s="13">
        <f t="shared" si="223"/>
        <v>0</v>
      </c>
      <c r="AP143" s="13">
        <f t="shared" si="224"/>
        <v>0</v>
      </c>
      <c r="AQ143" s="13">
        <f t="shared" si="225"/>
        <v>0</v>
      </c>
      <c r="AR143" s="13">
        <f t="shared" si="226"/>
        <v>0</v>
      </c>
      <c r="AS143" s="11">
        <f t="shared" si="227"/>
        <v>0</v>
      </c>
      <c r="AT143" s="11">
        <f t="shared" si="228"/>
        <v>0</v>
      </c>
      <c r="AU143" s="13">
        <f t="shared" si="229"/>
        <v>0</v>
      </c>
      <c r="AV143" s="13">
        <f t="shared" si="230"/>
        <v>0</v>
      </c>
      <c r="AW143" s="11">
        <f t="shared" si="231"/>
        <v>0</v>
      </c>
      <c r="AX143" s="11">
        <f t="shared" si="232"/>
        <v>0</v>
      </c>
      <c r="AY143" s="13">
        <f t="shared" si="233"/>
        <v>0</v>
      </c>
      <c r="AZ143" s="13">
        <f t="shared" si="234"/>
        <v>0</v>
      </c>
      <c r="BA143" s="11">
        <f t="shared" si="235"/>
        <v>0</v>
      </c>
      <c r="BB143" s="11">
        <f t="shared" si="236"/>
        <v>0</v>
      </c>
      <c r="BC143" s="11">
        <f t="shared" si="237"/>
        <v>0</v>
      </c>
      <c r="BD143" s="11">
        <f t="shared" si="238"/>
        <v>0</v>
      </c>
      <c r="BE143" s="13">
        <f t="shared" si="239"/>
        <v>0</v>
      </c>
      <c r="BF143" s="13">
        <f t="shared" si="240"/>
        <v>0</v>
      </c>
      <c r="BG143" s="11">
        <f t="shared" si="241"/>
        <v>0</v>
      </c>
      <c r="BH143" s="11">
        <f t="shared" si="242"/>
        <v>21.312584573748307</v>
      </c>
      <c r="BI143" s="13">
        <f t="shared" si="243"/>
        <v>0</v>
      </c>
      <c r="BJ143" s="13">
        <f t="shared" si="244"/>
        <v>0</v>
      </c>
      <c r="BK143" s="11">
        <f t="shared" si="245"/>
        <v>0</v>
      </c>
      <c r="BL143" s="11">
        <f t="shared" si="246"/>
        <v>0</v>
      </c>
      <c r="BM143" s="13">
        <f t="shared" si="247"/>
        <v>0</v>
      </c>
      <c r="BN143" s="13">
        <f t="shared" si="248"/>
        <v>0</v>
      </c>
      <c r="BO143" s="11">
        <f t="shared" si="249"/>
        <v>0</v>
      </c>
      <c r="BP143" s="11">
        <f t="shared" si="250"/>
        <v>0</v>
      </c>
      <c r="BQ143" s="13">
        <f t="shared" si="251"/>
        <v>0</v>
      </c>
      <c r="BR143" s="13">
        <f t="shared" si="252"/>
        <v>0</v>
      </c>
      <c r="BS143" s="11">
        <f t="shared" si="253"/>
        <v>0</v>
      </c>
      <c r="BT143" s="11">
        <f t="shared" si="254"/>
        <v>0</v>
      </c>
      <c r="BU143" s="13">
        <f t="shared" si="255"/>
        <v>0</v>
      </c>
      <c r="BV143" s="13">
        <f t="shared" si="256"/>
        <v>0</v>
      </c>
      <c r="BW143" s="11">
        <f t="shared" si="257"/>
        <v>0</v>
      </c>
      <c r="BX143" s="11">
        <f t="shared" si="258"/>
        <v>0</v>
      </c>
      <c r="BY143" s="13">
        <f t="shared" si="259"/>
        <v>0</v>
      </c>
      <c r="BZ143" s="13">
        <f t="shared" si="260"/>
        <v>0</v>
      </c>
      <c r="CA143" s="11">
        <f t="shared" si="261"/>
        <v>0</v>
      </c>
      <c r="CB143" s="11">
        <f t="shared" si="262"/>
        <v>0</v>
      </c>
      <c r="CC143" s="11">
        <f t="shared" si="263"/>
        <v>0</v>
      </c>
      <c r="CD143" s="11">
        <f t="shared" si="264"/>
        <v>0</v>
      </c>
      <c r="CE143" s="11">
        <f t="shared" si="265"/>
        <v>0</v>
      </c>
      <c r="CF143" s="11">
        <f t="shared" si="266"/>
        <v>0</v>
      </c>
      <c r="CG143" s="11">
        <f t="shared" si="267"/>
        <v>0</v>
      </c>
      <c r="CH143" s="11">
        <f t="shared" si="268"/>
        <v>0</v>
      </c>
      <c r="CI143" s="11">
        <f t="shared" si="269"/>
        <v>0</v>
      </c>
      <c r="CJ143" s="11">
        <f t="shared" si="270"/>
        <v>0</v>
      </c>
      <c r="CK143" s="11">
        <f t="shared" si="271"/>
        <v>0</v>
      </c>
      <c r="CL143" s="11">
        <f t="shared" si="272"/>
        <v>0</v>
      </c>
      <c r="CM143" s="11">
        <f t="shared" si="273"/>
        <v>0</v>
      </c>
      <c r="CN143" s="11">
        <f t="shared" si="274"/>
        <v>0</v>
      </c>
      <c r="CO143" s="11">
        <f t="shared" si="275"/>
        <v>0</v>
      </c>
      <c r="CP143" s="11">
        <f t="shared" si="276"/>
        <v>0</v>
      </c>
      <c r="CQ143" s="11">
        <f t="shared" si="188"/>
        <v>21.312584573748307</v>
      </c>
      <c r="CR143" s="25">
        <f t="shared" si="187"/>
        <v>0</v>
      </c>
    </row>
    <row r="144" spans="1:96" ht="15.6" x14ac:dyDescent="0.3">
      <c r="A144" s="131"/>
      <c r="B144" s="19" t="s">
        <v>135</v>
      </c>
      <c r="C144" s="16"/>
      <c r="D144" s="16">
        <v>27.401894451962111</v>
      </c>
      <c r="E144" s="180"/>
      <c r="F144" s="91"/>
      <c r="G144" s="11">
        <f t="shared" si="189"/>
        <v>0</v>
      </c>
      <c r="H144" s="11">
        <f t="shared" si="190"/>
        <v>0</v>
      </c>
      <c r="I144" s="13">
        <f t="shared" si="191"/>
        <v>0</v>
      </c>
      <c r="J144" s="13">
        <f t="shared" si="192"/>
        <v>0</v>
      </c>
      <c r="K144" s="11">
        <f t="shared" si="193"/>
        <v>0</v>
      </c>
      <c r="L144" s="11">
        <f t="shared" si="194"/>
        <v>0</v>
      </c>
      <c r="M144" s="13">
        <f t="shared" si="195"/>
        <v>0</v>
      </c>
      <c r="N144" s="13">
        <f t="shared" si="196"/>
        <v>0</v>
      </c>
      <c r="O144" s="11">
        <f t="shared" si="197"/>
        <v>0</v>
      </c>
      <c r="P144" s="11">
        <f t="shared" si="198"/>
        <v>0</v>
      </c>
      <c r="Q144" s="13">
        <f t="shared" si="199"/>
        <v>0</v>
      </c>
      <c r="R144" s="13">
        <f t="shared" si="200"/>
        <v>0</v>
      </c>
      <c r="S144" s="11">
        <f t="shared" si="201"/>
        <v>0</v>
      </c>
      <c r="T144" s="11">
        <f t="shared" si="202"/>
        <v>0</v>
      </c>
      <c r="U144" s="13">
        <f t="shared" si="203"/>
        <v>0</v>
      </c>
      <c r="V144" s="13">
        <f t="shared" si="204"/>
        <v>0</v>
      </c>
      <c r="W144" s="11">
        <f t="shared" si="205"/>
        <v>0</v>
      </c>
      <c r="X144" s="11">
        <f t="shared" si="206"/>
        <v>0</v>
      </c>
      <c r="Y144" s="13">
        <f t="shared" si="207"/>
        <v>0</v>
      </c>
      <c r="Z144" s="13">
        <f t="shared" si="208"/>
        <v>0</v>
      </c>
      <c r="AA144" s="11">
        <f t="shared" si="209"/>
        <v>0</v>
      </c>
      <c r="AB144" s="11">
        <f t="shared" si="210"/>
        <v>0</v>
      </c>
      <c r="AC144" s="13">
        <f t="shared" si="211"/>
        <v>0</v>
      </c>
      <c r="AD144" s="13">
        <f t="shared" si="212"/>
        <v>0</v>
      </c>
      <c r="AE144" s="11">
        <f t="shared" si="213"/>
        <v>0</v>
      </c>
      <c r="AF144" s="11">
        <f t="shared" si="214"/>
        <v>0</v>
      </c>
      <c r="AG144" s="13">
        <f t="shared" si="215"/>
        <v>0</v>
      </c>
      <c r="AH144" s="13">
        <f t="shared" si="216"/>
        <v>0</v>
      </c>
      <c r="AI144" s="11">
        <f t="shared" si="217"/>
        <v>0</v>
      </c>
      <c r="AJ144" s="11">
        <f t="shared" si="218"/>
        <v>0</v>
      </c>
      <c r="AK144" s="13">
        <f t="shared" si="219"/>
        <v>0</v>
      </c>
      <c r="AL144" s="13">
        <f t="shared" si="220"/>
        <v>0</v>
      </c>
      <c r="AM144" s="11">
        <f t="shared" si="221"/>
        <v>0</v>
      </c>
      <c r="AN144" s="11">
        <f t="shared" si="222"/>
        <v>0</v>
      </c>
      <c r="AO144" s="13">
        <f t="shared" si="223"/>
        <v>0</v>
      </c>
      <c r="AP144" s="13">
        <f t="shared" si="224"/>
        <v>0</v>
      </c>
      <c r="AQ144" s="13">
        <f t="shared" si="225"/>
        <v>0</v>
      </c>
      <c r="AR144" s="13">
        <f t="shared" si="226"/>
        <v>0</v>
      </c>
      <c r="AS144" s="11">
        <f t="shared" si="227"/>
        <v>0</v>
      </c>
      <c r="AT144" s="11">
        <f t="shared" si="228"/>
        <v>0</v>
      </c>
      <c r="AU144" s="13">
        <f t="shared" si="229"/>
        <v>0</v>
      </c>
      <c r="AV144" s="13">
        <f t="shared" si="230"/>
        <v>0</v>
      </c>
      <c r="AW144" s="11">
        <f t="shared" si="231"/>
        <v>0</v>
      </c>
      <c r="AX144" s="11">
        <f t="shared" si="232"/>
        <v>0</v>
      </c>
      <c r="AY144" s="13">
        <f t="shared" si="233"/>
        <v>0</v>
      </c>
      <c r="AZ144" s="13">
        <f t="shared" si="234"/>
        <v>0</v>
      </c>
      <c r="BA144" s="11">
        <f t="shared" si="235"/>
        <v>0</v>
      </c>
      <c r="BB144" s="11">
        <f t="shared" si="236"/>
        <v>0</v>
      </c>
      <c r="BC144" s="11">
        <f t="shared" si="237"/>
        <v>0</v>
      </c>
      <c r="BD144" s="11">
        <f t="shared" si="238"/>
        <v>0</v>
      </c>
      <c r="BE144" s="13">
        <f t="shared" si="239"/>
        <v>0</v>
      </c>
      <c r="BF144" s="13">
        <f t="shared" si="240"/>
        <v>0</v>
      </c>
      <c r="BG144" s="11">
        <f t="shared" si="241"/>
        <v>0</v>
      </c>
      <c r="BH144" s="11">
        <f t="shared" si="242"/>
        <v>0</v>
      </c>
      <c r="BI144" s="13">
        <f t="shared" si="243"/>
        <v>0</v>
      </c>
      <c r="BJ144" s="13">
        <f t="shared" si="244"/>
        <v>0</v>
      </c>
      <c r="BK144" s="11">
        <f t="shared" si="245"/>
        <v>0</v>
      </c>
      <c r="BL144" s="11">
        <f t="shared" si="246"/>
        <v>0</v>
      </c>
      <c r="BM144" s="13">
        <f t="shared" si="247"/>
        <v>0</v>
      </c>
      <c r="BN144" s="13">
        <f t="shared" si="248"/>
        <v>0</v>
      </c>
      <c r="BO144" s="11">
        <f t="shared" si="249"/>
        <v>0</v>
      </c>
      <c r="BP144" s="11">
        <f t="shared" si="250"/>
        <v>0</v>
      </c>
      <c r="BQ144" s="13">
        <f t="shared" si="251"/>
        <v>0</v>
      </c>
      <c r="BR144" s="13">
        <f t="shared" si="252"/>
        <v>27.401894451962111</v>
      </c>
      <c r="BS144" s="11">
        <f t="shared" si="253"/>
        <v>0</v>
      </c>
      <c r="BT144" s="11">
        <f t="shared" si="254"/>
        <v>0</v>
      </c>
      <c r="BU144" s="13">
        <f t="shared" si="255"/>
        <v>0</v>
      </c>
      <c r="BV144" s="13">
        <f t="shared" si="256"/>
        <v>0</v>
      </c>
      <c r="BW144" s="11">
        <f t="shared" si="257"/>
        <v>0</v>
      </c>
      <c r="BX144" s="11">
        <f t="shared" si="258"/>
        <v>0</v>
      </c>
      <c r="BY144" s="13">
        <f t="shared" si="259"/>
        <v>0</v>
      </c>
      <c r="BZ144" s="13">
        <f t="shared" si="260"/>
        <v>0</v>
      </c>
      <c r="CA144" s="11">
        <f t="shared" si="261"/>
        <v>0</v>
      </c>
      <c r="CB144" s="11">
        <f t="shared" si="262"/>
        <v>0</v>
      </c>
      <c r="CC144" s="11">
        <f t="shared" si="263"/>
        <v>0</v>
      </c>
      <c r="CD144" s="11">
        <f t="shared" si="264"/>
        <v>0</v>
      </c>
      <c r="CE144" s="11">
        <f t="shared" si="265"/>
        <v>0</v>
      </c>
      <c r="CF144" s="11">
        <f t="shared" si="266"/>
        <v>0</v>
      </c>
      <c r="CG144" s="11">
        <f t="shared" si="267"/>
        <v>0</v>
      </c>
      <c r="CH144" s="11">
        <f t="shared" si="268"/>
        <v>0</v>
      </c>
      <c r="CI144" s="11">
        <f t="shared" si="269"/>
        <v>0</v>
      </c>
      <c r="CJ144" s="11">
        <f t="shared" si="270"/>
        <v>0</v>
      </c>
      <c r="CK144" s="11">
        <f t="shared" si="271"/>
        <v>0</v>
      </c>
      <c r="CL144" s="11">
        <f t="shared" si="272"/>
        <v>0</v>
      </c>
      <c r="CM144" s="11">
        <f t="shared" si="273"/>
        <v>0</v>
      </c>
      <c r="CN144" s="11">
        <f t="shared" si="274"/>
        <v>0</v>
      </c>
      <c r="CO144" s="11">
        <f t="shared" si="275"/>
        <v>0</v>
      </c>
      <c r="CP144" s="11">
        <f t="shared" si="276"/>
        <v>0</v>
      </c>
      <c r="CQ144" s="11">
        <f t="shared" si="188"/>
        <v>27.401894451962111</v>
      </c>
      <c r="CR144" s="25">
        <f t="shared" si="187"/>
        <v>0</v>
      </c>
    </row>
    <row r="145" spans="1:96" ht="15.6" x14ac:dyDescent="0.3">
      <c r="A145" s="148"/>
      <c r="B145" s="19" t="s">
        <v>104</v>
      </c>
      <c r="C145" s="16"/>
      <c r="D145" s="16">
        <v>6.4276048714479028</v>
      </c>
      <c r="E145" s="181"/>
      <c r="F145" s="91"/>
      <c r="G145" s="11">
        <f t="shared" si="189"/>
        <v>0</v>
      </c>
      <c r="H145" s="11">
        <f t="shared" si="190"/>
        <v>0</v>
      </c>
      <c r="I145" s="13">
        <f t="shared" si="191"/>
        <v>0</v>
      </c>
      <c r="J145" s="13">
        <f t="shared" si="192"/>
        <v>0</v>
      </c>
      <c r="K145" s="11">
        <f t="shared" si="193"/>
        <v>0</v>
      </c>
      <c r="L145" s="11">
        <f t="shared" si="194"/>
        <v>0</v>
      </c>
      <c r="M145" s="13">
        <f t="shared" si="195"/>
        <v>0</v>
      </c>
      <c r="N145" s="13">
        <f t="shared" si="196"/>
        <v>0</v>
      </c>
      <c r="O145" s="11">
        <f t="shared" si="197"/>
        <v>0</v>
      </c>
      <c r="P145" s="11">
        <f t="shared" si="198"/>
        <v>0</v>
      </c>
      <c r="Q145" s="13">
        <f t="shared" si="199"/>
        <v>0</v>
      </c>
      <c r="R145" s="13">
        <f t="shared" si="200"/>
        <v>0</v>
      </c>
      <c r="S145" s="11">
        <f t="shared" si="201"/>
        <v>0</v>
      </c>
      <c r="T145" s="11">
        <f t="shared" si="202"/>
        <v>0</v>
      </c>
      <c r="U145" s="13">
        <f t="shared" si="203"/>
        <v>0</v>
      </c>
      <c r="V145" s="13">
        <f t="shared" si="204"/>
        <v>0</v>
      </c>
      <c r="W145" s="11">
        <f t="shared" si="205"/>
        <v>0</v>
      </c>
      <c r="X145" s="11">
        <f t="shared" si="206"/>
        <v>0</v>
      </c>
      <c r="Y145" s="13">
        <f t="shared" si="207"/>
        <v>0</v>
      </c>
      <c r="Z145" s="13">
        <f t="shared" si="208"/>
        <v>0</v>
      </c>
      <c r="AA145" s="11">
        <f t="shared" si="209"/>
        <v>0</v>
      </c>
      <c r="AB145" s="11">
        <f t="shared" si="210"/>
        <v>0</v>
      </c>
      <c r="AC145" s="13">
        <f t="shared" si="211"/>
        <v>0</v>
      </c>
      <c r="AD145" s="13">
        <f t="shared" si="212"/>
        <v>0</v>
      </c>
      <c r="AE145" s="11">
        <f t="shared" si="213"/>
        <v>0</v>
      </c>
      <c r="AF145" s="11">
        <f t="shared" si="214"/>
        <v>0</v>
      </c>
      <c r="AG145" s="13">
        <f t="shared" si="215"/>
        <v>0</v>
      </c>
      <c r="AH145" s="13">
        <f t="shared" si="216"/>
        <v>0</v>
      </c>
      <c r="AI145" s="11">
        <f t="shared" si="217"/>
        <v>0</v>
      </c>
      <c r="AJ145" s="11">
        <f t="shared" si="218"/>
        <v>0</v>
      </c>
      <c r="AK145" s="13">
        <f t="shared" si="219"/>
        <v>0</v>
      </c>
      <c r="AL145" s="13">
        <f t="shared" si="220"/>
        <v>0</v>
      </c>
      <c r="AM145" s="11">
        <f t="shared" si="221"/>
        <v>0</v>
      </c>
      <c r="AN145" s="11">
        <f t="shared" si="222"/>
        <v>0</v>
      </c>
      <c r="AO145" s="13">
        <f t="shared" si="223"/>
        <v>0</v>
      </c>
      <c r="AP145" s="13">
        <f t="shared" si="224"/>
        <v>0</v>
      </c>
      <c r="AQ145" s="13">
        <f t="shared" si="225"/>
        <v>0</v>
      </c>
      <c r="AR145" s="13">
        <f t="shared" si="226"/>
        <v>0</v>
      </c>
      <c r="AS145" s="11">
        <f t="shared" si="227"/>
        <v>0</v>
      </c>
      <c r="AT145" s="11">
        <f t="shared" si="228"/>
        <v>0</v>
      </c>
      <c r="AU145" s="13">
        <f t="shared" si="229"/>
        <v>0</v>
      </c>
      <c r="AV145" s="13">
        <f t="shared" si="230"/>
        <v>0</v>
      </c>
      <c r="AW145" s="11">
        <f t="shared" si="231"/>
        <v>0</v>
      </c>
      <c r="AX145" s="11">
        <f t="shared" si="232"/>
        <v>0</v>
      </c>
      <c r="AY145" s="13">
        <f t="shared" si="233"/>
        <v>0</v>
      </c>
      <c r="AZ145" s="13">
        <f t="shared" si="234"/>
        <v>0</v>
      </c>
      <c r="BA145" s="11">
        <f t="shared" si="235"/>
        <v>0</v>
      </c>
      <c r="BB145" s="11">
        <f t="shared" si="236"/>
        <v>0</v>
      </c>
      <c r="BC145" s="11">
        <f t="shared" si="237"/>
        <v>0</v>
      </c>
      <c r="BD145" s="11">
        <f t="shared" si="238"/>
        <v>0</v>
      </c>
      <c r="BE145" s="13">
        <f t="shared" si="239"/>
        <v>0</v>
      </c>
      <c r="BF145" s="13">
        <f t="shared" si="240"/>
        <v>0</v>
      </c>
      <c r="BG145" s="11">
        <f t="shared" si="241"/>
        <v>0</v>
      </c>
      <c r="BH145" s="11">
        <f t="shared" si="242"/>
        <v>0</v>
      </c>
      <c r="BI145" s="13">
        <f t="shared" si="243"/>
        <v>0</v>
      </c>
      <c r="BJ145" s="13">
        <f t="shared" si="244"/>
        <v>0</v>
      </c>
      <c r="BK145" s="11">
        <f t="shared" si="245"/>
        <v>0</v>
      </c>
      <c r="BL145" s="11">
        <f t="shared" si="246"/>
        <v>0</v>
      </c>
      <c r="BM145" s="13">
        <f t="shared" si="247"/>
        <v>0</v>
      </c>
      <c r="BN145" s="13">
        <f t="shared" si="248"/>
        <v>0</v>
      </c>
      <c r="BO145" s="11">
        <f t="shared" si="249"/>
        <v>0</v>
      </c>
      <c r="BP145" s="11">
        <f t="shared" si="250"/>
        <v>6.4276048714479028</v>
      </c>
      <c r="BQ145" s="13">
        <f t="shared" si="251"/>
        <v>0</v>
      </c>
      <c r="BR145" s="13">
        <f t="shared" si="252"/>
        <v>0</v>
      </c>
      <c r="BS145" s="11">
        <f t="shared" si="253"/>
        <v>0</v>
      </c>
      <c r="BT145" s="11">
        <f t="shared" si="254"/>
        <v>0</v>
      </c>
      <c r="BU145" s="13">
        <f t="shared" si="255"/>
        <v>0</v>
      </c>
      <c r="BV145" s="13">
        <f t="shared" si="256"/>
        <v>0</v>
      </c>
      <c r="BW145" s="11">
        <f t="shared" si="257"/>
        <v>0</v>
      </c>
      <c r="BX145" s="11">
        <f t="shared" si="258"/>
        <v>0</v>
      </c>
      <c r="BY145" s="13">
        <f t="shared" si="259"/>
        <v>0</v>
      </c>
      <c r="BZ145" s="13">
        <f t="shared" si="260"/>
        <v>0</v>
      </c>
      <c r="CA145" s="11">
        <f t="shared" si="261"/>
        <v>0</v>
      </c>
      <c r="CB145" s="11">
        <f t="shared" si="262"/>
        <v>0</v>
      </c>
      <c r="CC145" s="11">
        <f t="shared" si="263"/>
        <v>0</v>
      </c>
      <c r="CD145" s="11">
        <f t="shared" si="264"/>
        <v>0</v>
      </c>
      <c r="CE145" s="11">
        <f t="shared" si="265"/>
        <v>0</v>
      </c>
      <c r="CF145" s="11">
        <f t="shared" si="266"/>
        <v>0</v>
      </c>
      <c r="CG145" s="11">
        <f t="shared" si="267"/>
        <v>0</v>
      </c>
      <c r="CH145" s="11">
        <f t="shared" si="268"/>
        <v>0</v>
      </c>
      <c r="CI145" s="11">
        <f t="shared" si="269"/>
        <v>0</v>
      </c>
      <c r="CJ145" s="11">
        <f t="shared" si="270"/>
        <v>0</v>
      </c>
      <c r="CK145" s="11">
        <f t="shared" si="271"/>
        <v>0</v>
      </c>
      <c r="CL145" s="11">
        <f t="shared" si="272"/>
        <v>0</v>
      </c>
      <c r="CM145" s="11">
        <f t="shared" si="273"/>
        <v>0</v>
      </c>
      <c r="CN145" s="11">
        <f t="shared" si="274"/>
        <v>0</v>
      </c>
      <c r="CO145" s="11">
        <f t="shared" si="275"/>
        <v>0</v>
      </c>
      <c r="CP145" s="11">
        <f t="shared" si="276"/>
        <v>0</v>
      </c>
      <c r="CQ145" s="11">
        <f t="shared" si="188"/>
        <v>6.4276048714479028</v>
      </c>
      <c r="CR145" s="25">
        <f t="shared" si="187"/>
        <v>0</v>
      </c>
    </row>
    <row r="146" spans="1:96" ht="15.6" x14ac:dyDescent="0.3">
      <c r="A146" s="134">
        <v>44663</v>
      </c>
      <c r="B146" s="20" t="s">
        <v>135</v>
      </c>
      <c r="C146" s="15">
        <v>27.401894451962111</v>
      </c>
      <c r="D146" s="15"/>
      <c r="E146" s="142"/>
      <c r="F146" s="91"/>
      <c r="G146" s="11">
        <f t="shared" si="189"/>
        <v>0</v>
      </c>
      <c r="H146" s="11">
        <f t="shared" si="190"/>
        <v>0</v>
      </c>
      <c r="I146" s="13">
        <f t="shared" si="191"/>
        <v>0</v>
      </c>
      <c r="J146" s="13">
        <f t="shared" si="192"/>
        <v>0</v>
      </c>
      <c r="K146" s="11">
        <f t="shared" si="193"/>
        <v>0</v>
      </c>
      <c r="L146" s="11">
        <f t="shared" si="194"/>
        <v>0</v>
      </c>
      <c r="M146" s="13">
        <f t="shared" si="195"/>
        <v>0</v>
      </c>
      <c r="N146" s="13">
        <f t="shared" si="196"/>
        <v>0</v>
      </c>
      <c r="O146" s="11">
        <f t="shared" si="197"/>
        <v>0</v>
      </c>
      <c r="P146" s="11">
        <f t="shared" si="198"/>
        <v>0</v>
      </c>
      <c r="Q146" s="13">
        <f t="shared" si="199"/>
        <v>0</v>
      </c>
      <c r="R146" s="13">
        <f t="shared" si="200"/>
        <v>0</v>
      </c>
      <c r="S146" s="11">
        <f t="shared" si="201"/>
        <v>0</v>
      </c>
      <c r="T146" s="11">
        <f t="shared" si="202"/>
        <v>0</v>
      </c>
      <c r="U146" s="13">
        <f t="shared" si="203"/>
        <v>0</v>
      </c>
      <c r="V146" s="13">
        <f t="shared" si="204"/>
        <v>0</v>
      </c>
      <c r="W146" s="11">
        <f t="shared" si="205"/>
        <v>0</v>
      </c>
      <c r="X146" s="11">
        <f t="shared" si="206"/>
        <v>0</v>
      </c>
      <c r="Y146" s="13">
        <f t="shared" si="207"/>
        <v>0</v>
      </c>
      <c r="Z146" s="13">
        <f t="shared" si="208"/>
        <v>0</v>
      </c>
      <c r="AA146" s="11">
        <f t="shared" si="209"/>
        <v>0</v>
      </c>
      <c r="AB146" s="11">
        <f t="shared" si="210"/>
        <v>0</v>
      </c>
      <c r="AC146" s="13">
        <f t="shared" si="211"/>
        <v>0</v>
      </c>
      <c r="AD146" s="13">
        <f t="shared" si="212"/>
        <v>0</v>
      </c>
      <c r="AE146" s="11">
        <f t="shared" si="213"/>
        <v>0</v>
      </c>
      <c r="AF146" s="11">
        <f t="shared" si="214"/>
        <v>0</v>
      </c>
      <c r="AG146" s="13">
        <f t="shared" si="215"/>
        <v>0</v>
      </c>
      <c r="AH146" s="13">
        <f t="shared" si="216"/>
        <v>0</v>
      </c>
      <c r="AI146" s="11">
        <f t="shared" si="217"/>
        <v>0</v>
      </c>
      <c r="AJ146" s="11">
        <f t="shared" si="218"/>
        <v>0</v>
      </c>
      <c r="AK146" s="13">
        <f t="shared" si="219"/>
        <v>0</v>
      </c>
      <c r="AL146" s="13">
        <f t="shared" si="220"/>
        <v>0</v>
      </c>
      <c r="AM146" s="11">
        <f t="shared" si="221"/>
        <v>0</v>
      </c>
      <c r="AN146" s="11">
        <f t="shared" si="222"/>
        <v>0</v>
      </c>
      <c r="AO146" s="13">
        <f t="shared" si="223"/>
        <v>0</v>
      </c>
      <c r="AP146" s="13">
        <f t="shared" si="224"/>
        <v>0</v>
      </c>
      <c r="AQ146" s="13">
        <f t="shared" si="225"/>
        <v>0</v>
      </c>
      <c r="AR146" s="13">
        <f t="shared" si="226"/>
        <v>0</v>
      </c>
      <c r="AS146" s="11">
        <f t="shared" si="227"/>
        <v>0</v>
      </c>
      <c r="AT146" s="11">
        <f t="shared" si="228"/>
        <v>0</v>
      </c>
      <c r="AU146" s="13">
        <f t="shared" si="229"/>
        <v>0</v>
      </c>
      <c r="AV146" s="13">
        <f t="shared" si="230"/>
        <v>0</v>
      </c>
      <c r="AW146" s="11">
        <f t="shared" si="231"/>
        <v>0</v>
      </c>
      <c r="AX146" s="11">
        <f t="shared" si="232"/>
        <v>0</v>
      </c>
      <c r="AY146" s="13">
        <f t="shared" si="233"/>
        <v>0</v>
      </c>
      <c r="AZ146" s="13">
        <f t="shared" si="234"/>
        <v>0</v>
      </c>
      <c r="BA146" s="11">
        <f t="shared" si="235"/>
        <v>0</v>
      </c>
      <c r="BB146" s="11">
        <f t="shared" si="236"/>
        <v>0</v>
      </c>
      <c r="BC146" s="11">
        <f t="shared" si="237"/>
        <v>0</v>
      </c>
      <c r="BD146" s="11">
        <f t="shared" si="238"/>
        <v>0</v>
      </c>
      <c r="BE146" s="13">
        <f t="shared" si="239"/>
        <v>0</v>
      </c>
      <c r="BF146" s="13">
        <f t="shared" si="240"/>
        <v>0</v>
      </c>
      <c r="BG146" s="11">
        <f t="shared" si="241"/>
        <v>0</v>
      </c>
      <c r="BH146" s="11">
        <f t="shared" si="242"/>
        <v>0</v>
      </c>
      <c r="BI146" s="13">
        <f t="shared" si="243"/>
        <v>0</v>
      </c>
      <c r="BJ146" s="13">
        <f t="shared" si="244"/>
        <v>0</v>
      </c>
      <c r="BK146" s="11">
        <f t="shared" si="245"/>
        <v>0</v>
      </c>
      <c r="BL146" s="11">
        <f t="shared" si="246"/>
        <v>0</v>
      </c>
      <c r="BM146" s="13">
        <f t="shared" si="247"/>
        <v>0</v>
      </c>
      <c r="BN146" s="13">
        <f t="shared" si="248"/>
        <v>0</v>
      </c>
      <c r="BO146" s="11">
        <f t="shared" si="249"/>
        <v>0</v>
      </c>
      <c r="BP146" s="11">
        <f t="shared" si="250"/>
        <v>0</v>
      </c>
      <c r="BQ146" s="13">
        <f t="shared" si="251"/>
        <v>27.401894451962111</v>
      </c>
      <c r="BR146" s="13">
        <f t="shared" si="252"/>
        <v>0</v>
      </c>
      <c r="BS146" s="11">
        <f t="shared" si="253"/>
        <v>0</v>
      </c>
      <c r="BT146" s="11">
        <f t="shared" si="254"/>
        <v>0</v>
      </c>
      <c r="BU146" s="13">
        <f t="shared" si="255"/>
        <v>0</v>
      </c>
      <c r="BV146" s="13">
        <f t="shared" si="256"/>
        <v>0</v>
      </c>
      <c r="BW146" s="11">
        <f t="shared" si="257"/>
        <v>0</v>
      </c>
      <c r="BX146" s="11">
        <f t="shared" si="258"/>
        <v>0</v>
      </c>
      <c r="BY146" s="13">
        <f t="shared" si="259"/>
        <v>0</v>
      </c>
      <c r="BZ146" s="13">
        <f t="shared" si="260"/>
        <v>0</v>
      </c>
      <c r="CA146" s="11">
        <f t="shared" si="261"/>
        <v>0</v>
      </c>
      <c r="CB146" s="11">
        <f t="shared" si="262"/>
        <v>0</v>
      </c>
      <c r="CC146" s="11">
        <f t="shared" si="263"/>
        <v>0</v>
      </c>
      <c r="CD146" s="11">
        <f t="shared" si="264"/>
        <v>0</v>
      </c>
      <c r="CE146" s="11">
        <f t="shared" si="265"/>
        <v>0</v>
      </c>
      <c r="CF146" s="11">
        <f t="shared" si="266"/>
        <v>0</v>
      </c>
      <c r="CG146" s="11">
        <f t="shared" si="267"/>
        <v>0</v>
      </c>
      <c r="CH146" s="11">
        <f t="shared" si="268"/>
        <v>0</v>
      </c>
      <c r="CI146" s="11">
        <f t="shared" si="269"/>
        <v>0</v>
      </c>
      <c r="CJ146" s="11">
        <f t="shared" si="270"/>
        <v>0</v>
      </c>
      <c r="CK146" s="11">
        <f t="shared" si="271"/>
        <v>0</v>
      </c>
      <c r="CL146" s="11">
        <f t="shared" si="272"/>
        <v>0</v>
      </c>
      <c r="CM146" s="11">
        <f t="shared" si="273"/>
        <v>0</v>
      </c>
      <c r="CN146" s="11">
        <f t="shared" si="274"/>
        <v>0</v>
      </c>
      <c r="CO146" s="11">
        <f t="shared" si="275"/>
        <v>0</v>
      </c>
      <c r="CP146" s="11">
        <f t="shared" si="276"/>
        <v>0</v>
      </c>
      <c r="CQ146" s="11">
        <f t="shared" si="188"/>
        <v>27.401894451962111</v>
      </c>
      <c r="CR146" s="25">
        <f t="shared" si="187"/>
        <v>0</v>
      </c>
    </row>
    <row r="147" spans="1:96" ht="15.6" x14ac:dyDescent="0.3">
      <c r="A147" s="139"/>
      <c r="B147" s="20" t="s">
        <v>2</v>
      </c>
      <c r="C147" s="15"/>
      <c r="D147" s="15">
        <v>27.401894451962111</v>
      </c>
      <c r="E147" s="144"/>
      <c r="F147" s="91"/>
      <c r="G147" s="11">
        <f t="shared" si="189"/>
        <v>0</v>
      </c>
      <c r="H147" s="11">
        <f t="shared" si="190"/>
        <v>27.401894451962111</v>
      </c>
      <c r="I147" s="13">
        <f t="shared" si="191"/>
        <v>0</v>
      </c>
      <c r="J147" s="13">
        <f t="shared" si="192"/>
        <v>0</v>
      </c>
      <c r="K147" s="11">
        <f t="shared" si="193"/>
        <v>0</v>
      </c>
      <c r="L147" s="11">
        <f t="shared" si="194"/>
        <v>0</v>
      </c>
      <c r="M147" s="13">
        <f t="shared" si="195"/>
        <v>0</v>
      </c>
      <c r="N147" s="13">
        <f t="shared" si="196"/>
        <v>0</v>
      </c>
      <c r="O147" s="11">
        <f t="shared" si="197"/>
        <v>0</v>
      </c>
      <c r="P147" s="11">
        <f t="shared" si="198"/>
        <v>0</v>
      </c>
      <c r="Q147" s="13">
        <f t="shared" si="199"/>
        <v>0</v>
      </c>
      <c r="R147" s="13">
        <f t="shared" si="200"/>
        <v>0</v>
      </c>
      <c r="S147" s="11">
        <f t="shared" si="201"/>
        <v>0</v>
      </c>
      <c r="T147" s="11">
        <f t="shared" si="202"/>
        <v>0</v>
      </c>
      <c r="U147" s="13">
        <f t="shared" si="203"/>
        <v>0</v>
      </c>
      <c r="V147" s="13">
        <f t="shared" si="204"/>
        <v>0</v>
      </c>
      <c r="W147" s="11">
        <f t="shared" si="205"/>
        <v>0</v>
      </c>
      <c r="X147" s="11">
        <f t="shared" si="206"/>
        <v>0</v>
      </c>
      <c r="Y147" s="13">
        <f t="shared" si="207"/>
        <v>0</v>
      </c>
      <c r="Z147" s="13">
        <f t="shared" si="208"/>
        <v>0</v>
      </c>
      <c r="AA147" s="11">
        <f t="shared" si="209"/>
        <v>0</v>
      </c>
      <c r="AB147" s="11">
        <f t="shared" si="210"/>
        <v>0</v>
      </c>
      <c r="AC147" s="13">
        <f t="shared" si="211"/>
        <v>0</v>
      </c>
      <c r="AD147" s="13">
        <f t="shared" si="212"/>
        <v>0</v>
      </c>
      <c r="AE147" s="11">
        <f t="shared" si="213"/>
        <v>0</v>
      </c>
      <c r="AF147" s="11">
        <f t="shared" si="214"/>
        <v>0</v>
      </c>
      <c r="AG147" s="13">
        <f t="shared" si="215"/>
        <v>0</v>
      </c>
      <c r="AH147" s="13">
        <f t="shared" si="216"/>
        <v>0</v>
      </c>
      <c r="AI147" s="11">
        <f t="shared" si="217"/>
        <v>0</v>
      </c>
      <c r="AJ147" s="11">
        <f t="shared" si="218"/>
        <v>0</v>
      </c>
      <c r="AK147" s="13">
        <f t="shared" si="219"/>
        <v>0</v>
      </c>
      <c r="AL147" s="13">
        <f t="shared" si="220"/>
        <v>0</v>
      </c>
      <c r="AM147" s="11">
        <f t="shared" si="221"/>
        <v>0</v>
      </c>
      <c r="AN147" s="11">
        <f t="shared" si="222"/>
        <v>0</v>
      </c>
      <c r="AO147" s="13">
        <f t="shared" si="223"/>
        <v>0</v>
      </c>
      <c r="AP147" s="13">
        <f t="shared" si="224"/>
        <v>0</v>
      </c>
      <c r="AQ147" s="13">
        <f t="shared" si="225"/>
        <v>0</v>
      </c>
      <c r="AR147" s="13">
        <f t="shared" si="226"/>
        <v>0</v>
      </c>
      <c r="AS147" s="11">
        <f t="shared" si="227"/>
        <v>0</v>
      </c>
      <c r="AT147" s="11">
        <f t="shared" si="228"/>
        <v>0</v>
      </c>
      <c r="AU147" s="13">
        <f t="shared" si="229"/>
        <v>0</v>
      </c>
      <c r="AV147" s="13">
        <f t="shared" si="230"/>
        <v>0</v>
      </c>
      <c r="AW147" s="11">
        <f t="shared" si="231"/>
        <v>0</v>
      </c>
      <c r="AX147" s="11">
        <f t="shared" si="232"/>
        <v>0</v>
      </c>
      <c r="AY147" s="13">
        <f t="shared" si="233"/>
        <v>0</v>
      </c>
      <c r="AZ147" s="13">
        <f t="shared" si="234"/>
        <v>0</v>
      </c>
      <c r="BA147" s="11">
        <f t="shared" si="235"/>
        <v>0</v>
      </c>
      <c r="BB147" s="11">
        <f t="shared" si="236"/>
        <v>0</v>
      </c>
      <c r="BC147" s="11">
        <f t="shared" si="237"/>
        <v>0</v>
      </c>
      <c r="BD147" s="11">
        <f t="shared" si="238"/>
        <v>0</v>
      </c>
      <c r="BE147" s="13">
        <f t="shared" si="239"/>
        <v>0</v>
      </c>
      <c r="BF147" s="13">
        <f t="shared" si="240"/>
        <v>0</v>
      </c>
      <c r="BG147" s="11">
        <f t="shared" si="241"/>
        <v>0</v>
      </c>
      <c r="BH147" s="11">
        <f t="shared" si="242"/>
        <v>0</v>
      </c>
      <c r="BI147" s="13">
        <f t="shared" si="243"/>
        <v>0</v>
      </c>
      <c r="BJ147" s="13">
        <f t="shared" si="244"/>
        <v>0</v>
      </c>
      <c r="BK147" s="11">
        <f t="shared" si="245"/>
        <v>0</v>
      </c>
      <c r="BL147" s="11">
        <f t="shared" si="246"/>
        <v>0</v>
      </c>
      <c r="BM147" s="13">
        <f t="shared" si="247"/>
        <v>0</v>
      </c>
      <c r="BN147" s="13">
        <f t="shared" si="248"/>
        <v>0</v>
      </c>
      <c r="BO147" s="11">
        <f t="shared" si="249"/>
        <v>0</v>
      </c>
      <c r="BP147" s="11">
        <f t="shared" si="250"/>
        <v>0</v>
      </c>
      <c r="BQ147" s="13">
        <f t="shared" si="251"/>
        <v>0</v>
      </c>
      <c r="BR147" s="13">
        <f t="shared" si="252"/>
        <v>0</v>
      </c>
      <c r="BS147" s="11">
        <f t="shared" si="253"/>
        <v>0</v>
      </c>
      <c r="BT147" s="11">
        <f t="shared" si="254"/>
        <v>0</v>
      </c>
      <c r="BU147" s="13">
        <f t="shared" si="255"/>
        <v>0</v>
      </c>
      <c r="BV147" s="13">
        <f t="shared" si="256"/>
        <v>0</v>
      </c>
      <c r="BW147" s="11">
        <f t="shared" si="257"/>
        <v>0</v>
      </c>
      <c r="BX147" s="11">
        <f t="shared" si="258"/>
        <v>0</v>
      </c>
      <c r="BY147" s="13">
        <f t="shared" si="259"/>
        <v>0</v>
      </c>
      <c r="BZ147" s="13">
        <f t="shared" si="260"/>
        <v>0</v>
      </c>
      <c r="CA147" s="11">
        <f t="shared" si="261"/>
        <v>0</v>
      </c>
      <c r="CB147" s="11">
        <f t="shared" si="262"/>
        <v>0</v>
      </c>
      <c r="CC147" s="11">
        <f t="shared" si="263"/>
        <v>0</v>
      </c>
      <c r="CD147" s="11">
        <f t="shared" si="264"/>
        <v>0</v>
      </c>
      <c r="CE147" s="11">
        <f t="shared" si="265"/>
        <v>0</v>
      </c>
      <c r="CF147" s="11">
        <f t="shared" si="266"/>
        <v>0</v>
      </c>
      <c r="CG147" s="11">
        <f t="shared" si="267"/>
        <v>0</v>
      </c>
      <c r="CH147" s="11">
        <f t="shared" si="268"/>
        <v>0</v>
      </c>
      <c r="CI147" s="11">
        <f t="shared" si="269"/>
        <v>0</v>
      </c>
      <c r="CJ147" s="11">
        <f t="shared" si="270"/>
        <v>0</v>
      </c>
      <c r="CK147" s="11">
        <f t="shared" si="271"/>
        <v>0</v>
      </c>
      <c r="CL147" s="11">
        <f t="shared" si="272"/>
        <v>0</v>
      </c>
      <c r="CM147" s="11">
        <f t="shared" si="273"/>
        <v>0</v>
      </c>
      <c r="CN147" s="11">
        <f t="shared" si="274"/>
        <v>0</v>
      </c>
      <c r="CO147" s="11">
        <f t="shared" si="275"/>
        <v>0</v>
      </c>
      <c r="CP147" s="11">
        <f t="shared" si="276"/>
        <v>0</v>
      </c>
      <c r="CQ147" s="11">
        <f t="shared" si="188"/>
        <v>27.401894451962111</v>
      </c>
      <c r="CR147" s="25">
        <f t="shared" si="187"/>
        <v>0</v>
      </c>
    </row>
    <row r="148" spans="1:96" ht="15.6" x14ac:dyDescent="0.3">
      <c r="A148" s="147">
        <v>44668</v>
      </c>
      <c r="B148" s="19" t="s">
        <v>32</v>
      </c>
      <c r="C148" s="16">
        <v>800</v>
      </c>
      <c r="D148" s="16"/>
      <c r="E148" s="149"/>
      <c r="F148" s="91"/>
      <c r="G148" s="11">
        <f t="shared" si="189"/>
        <v>0</v>
      </c>
      <c r="H148" s="11">
        <f t="shared" si="190"/>
        <v>0</v>
      </c>
      <c r="I148" s="13">
        <f t="shared" si="191"/>
        <v>0</v>
      </c>
      <c r="J148" s="13">
        <f t="shared" si="192"/>
        <v>0</v>
      </c>
      <c r="K148" s="11">
        <f t="shared" si="193"/>
        <v>0</v>
      </c>
      <c r="L148" s="11">
        <f t="shared" si="194"/>
        <v>0</v>
      </c>
      <c r="M148" s="13">
        <f t="shared" si="195"/>
        <v>0</v>
      </c>
      <c r="N148" s="13">
        <f t="shared" si="196"/>
        <v>0</v>
      </c>
      <c r="O148" s="11">
        <f t="shared" si="197"/>
        <v>0</v>
      </c>
      <c r="P148" s="11">
        <f t="shared" si="198"/>
        <v>0</v>
      </c>
      <c r="Q148" s="13">
        <f t="shared" si="199"/>
        <v>0</v>
      </c>
      <c r="R148" s="13">
        <f t="shared" si="200"/>
        <v>0</v>
      </c>
      <c r="S148" s="11">
        <f t="shared" si="201"/>
        <v>0</v>
      </c>
      <c r="T148" s="11">
        <f t="shared" si="202"/>
        <v>0</v>
      </c>
      <c r="U148" s="13">
        <f t="shared" si="203"/>
        <v>0</v>
      </c>
      <c r="V148" s="13">
        <f t="shared" si="204"/>
        <v>0</v>
      </c>
      <c r="W148" s="11">
        <f t="shared" si="205"/>
        <v>0</v>
      </c>
      <c r="X148" s="11">
        <f t="shared" si="206"/>
        <v>0</v>
      </c>
      <c r="Y148" s="13">
        <f t="shared" si="207"/>
        <v>0</v>
      </c>
      <c r="Z148" s="13">
        <f t="shared" si="208"/>
        <v>0</v>
      </c>
      <c r="AA148" s="11">
        <f t="shared" si="209"/>
        <v>0</v>
      </c>
      <c r="AB148" s="11">
        <f t="shared" si="210"/>
        <v>0</v>
      </c>
      <c r="AC148" s="13">
        <f t="shared" si="211"/>
        <v>0</v>
      </c>
      <c r="AD148" s="13">
        <f t="shared" si="212"/>
        <v>0</v>
      </c>
      <c r="AE148" s="11">
        <f t="shared" si="213"/>
        <v>0</v>
      </c>
      <c r="AF148" s="11">
        <f t="shared" si="214"/>
        <v>0</v>
      </c>
      <c r="AG148" s="112">
        <f t="shared" si="215"/>
        <v>800</v>
      </c>
      <c r="AH148" s="13">
        <f t="shared" si="216"/>
        <v>0</v>
      </c>
      <c r="AI148" s="11">
        <f t="shared" si="217"/>
        <v>0</v>
      </c>
      <c r="AJ148" s="11">
        <f t="shared" si="218"/>
        <v>0</v>
      </c>
      <c r="AK148" s="13">
        <f t="shared" si="219"/>
        <v>0</v>
      </c>
      <c r="AL148" s="13">
        <f t="shared" si="220"/>
        <v>0</v>
      </c>
      <c r="AM148" s="11">
        <f t="shared" si="221"/>
        <v>0</v>
      </c>
      <c r="AN148" s="11">
        <f t="shared" si="222"/>
        <v>0</v>
      </c>
      <c r="AO148" s="13">
        <f t="shared" si="223"/>
        <v>0</v>
      </c>
      <c r="AP148" s="13">
        <f t="shared" si="224"/>
        <v>0</v>
      </c>
      <c r="AQ148" s="13">
        <f t="shared" si="225"/>
        <v>0</v>
      </c>
      <c r="AR148" s="13">
        <f t="shared" si="226"/>
        <v>0</v>
      </c>
      <c r="AS148" s="11">
        <f t="shared" si="227"/>
        <v>0</v>
      </c>
      <c r="AT148" s="11">
        <f t="shared" si="228"/>
        <v>0</v>
      </c>
      <c r="AU148" s="13">
        <f t="shared" si="229"/>
        <v>0</v>
      </c>
      <c r="AV148" s="13">
        <f t="shared" si="230"/>
        <v>0</v>
      </c>
      <c r="AW148" s="11">
        <f t="shared" si="231"/>
        <v>0</v>
      </c>
      <c r="AX148" s="11">
        <f t="shared" si="232"/>
        <v>0</v>
      </c>
      <c r="AY148" s="13">
        <f t="shared" si="233"/>
        <v>0</v>
      </c>
      <c r="AZ148" s="13">
        <f t="shared" si="234"/>
        <v>0</v>
      </c>
      <c r="BA148" s="11">
        <f t="shared" si="235"/>
        <v>0</v>
      </c>
      <c r="BB148" s="11">
        <f t="shared" si="236"/>
        <v>0</v>
      </c>
      <c r="BC148" s="11">
        <f t="shared" si="237"/>
        <v>0</v>
      </c>
      <c r="BD148" s="11">
        <f t="shared" si="238"/>
        <v>0</v>
      </c>
      <c r="BE148" s="13">
        <f t="shared" si="239"/>
        <v>0</v>
      </c>
      <c r="BF148" s="13">
        <f t="shared" si="240"/>
        <v>0</v>
      </c>
      <c r="BG148" s="11">
        <f t="shared" si="241"/>
        <v>0</v>
      </c>
      <c r="BH148" s="11">
        <f t="shared" si="242"/>
        <v>0</v>
      </c>
      <c r="BI148" s="13">
        <f t="shared" si="243"/>
        <v>0</v>
      </c>
      <c r="BJ148" s="13">
        <f t="shared" si="244"/>
        <v>0</v>
      </c>
      <c r="BK148" s="11">
        <f t="shared" si="245"/>
        <v>0</v>
      </c>
      <c r="BL148" s="11">
        <f t="shared" si="246"/>
        <v>0</v>
      </c>
      <c r="BM148" s="13">
        <f t="shared" si="247"/>
        <v>0</v>
      </c>
      <c r="BN148" s="13">
        <f t="shared" si="248"/>
        <v>0</v>
      </c>
      <c r="BO148" s="11">
        <f t="shared" si="249"/>
        <v>0</v>
      </c>
      <c r="BP148" s="11">
        <f t="shared" si="250"/>
        <v>0</v>
      </c>
      <c r="BQ148" s="13">
        <f t="shared" si="251"/>
        <v>0</v>
      </c>
      <c r="BR148" s="13">
        <f t="shared" si="252"/>
        <v>0</v>
      </c>
      <c r="BS148" s="11">
        <f t="shared" si="253"/>
        <v>0</v>
      </c>
      <c r="BT148" s="11">
        <f t="shared" si="254"/>
        <v>0</v>
      </c>
      <c r="BU148" s="13">
        <f t="shared" si="255"/>
        <v>0</v>
      </c>
      <c r="BV148" s="13">
        <f t="shared" si="256"/>
        <v>0</v>
      </c>
      <c r="BW148" s="11">
        <f t="shared" si="257"/>
        <v>0</v>
      </c>
      <c r="BX148" s="11">
        <f t="shared" si="258"/>
        <v>0</v>
      </c>
      <c r="BY148" s="13">
        <f t="shared" si="259"/>
        <v>0</v>
      </c>
      <c r="BZ148" s="13">
        <f t="shared" si="260"/>
        <v>0</v>
      </c>
      <c r="CA148" s="11">
        <f t="shared" si="261"/>
        <v>0</v>
      </c>
      <c r="CB148" s="11">
        <f t="shared" si="262"/>
        <v>0</v>
      </c>
      <c r="CC148" s="11">
        <f t="shared" si="263"/>
        <v>0</v>
      </c>
      <c r="CD148" s="11">
        <f t="shared" si="264"/>
        <v>0</v>
      </c>
      <c r="CE148" s="11">
        <f t="shared" si="265"/>
        <v>0</v>
      </c>
      <c r="CF148" s="11">
        <f t="shared" si="266"/>
        <v>0</v>
      </c>
      <c r="CG148" s="11">
        <f t="shared" si="267"/>
        <v>0</v>
      </c>
      <c r="CH148" s="11">
        <f t="shared" si="268"/>
        <v>0</v>
      </c>
      <c r="CI148" s="11">
        <f t="shared" si="269"/>
        <v>0</v>
      </c>
      <c r="CJ148" s="11">
        <f t="shared" si="270"/>
        <v>0</v>
      </c>
      <c r="CK148" s="11">
        <f t="shared" si="271"/>
        <v>0</v>
      </c>
      <c r="CL148" s="11">
        <f t="shared" si="272"/>
        <v>0</v>
      </c>
      <c r="CM148" s="11">
        <f t="shared" si="273"/>
        <v>0</v>
      </c>
      <c r="CN148" s="11">
        <f t="shared" si="274"/>
        <v>0</v>
      </c>
      <c r="CO148" s="11">
        <f t="shared" si="275"/>
        <v>0</v>
      </c>
      <c r="CP148" s="11">
        <f t="shared" si="276"/>
        <v>0</v>
      </c>
      <c r="CQ148" s="11">
        <f t="shared" si="188"/>
        <v>800</v>
      </c>
      <c r="CR148" s="25">
        <f t="shared" si="187"/>
        <v>0</v>
      </c>
    </row>
    <row r="149" spans="1:96" ht="15.6" x14ac:dyDescent="0.3">
      <c r="A149" s="148"/>
      <c r="B149" s="19" t="s">
        <v>2</v>
      </c>
      <c r="C149" s="16"/>
      <c r="D149" s="16">
        <v>800</v>
      </c>
      <c r="E149" s="150"/>
      <c r="F149" s="91"/>
      <c r="G149" s="11">
        <f t="shared" si="189"/>
        <v>0</v>
      </c>
      <c r="H149" s="11">
        <f t="shared" si="190"/>
        <v>800</v>
      </c>
      <c r="I149" s="13">
        <f t="shared" si="191"/>
        <v>0</v>
      </c>
      <c r="J149" s="13">
        <f t="shared" si="192"/>
        <v>0</v>
      </c>
      <c r="K149" s="11">
        <f t="shared" si="193"/>
        <v>0</v>
      </c>
      <c r="L149" s="11">
        <f t="shared" si="194"/>
        <v>0</v>
      </c>
      <c r="M149" s="13">
        <f t="shared" si="195"/>
        <v>0</v>
      </c>
      <c r="N149" s="13">
        <f t="shared" si="196"/>
        <v>0</v>
      </c>
      <c r="O149" s="11">
        <f t="shared" si="197"/>
        <v>0</v>
      </c>
      <c r="P149" s="11">
        <f t="shared" si="198"/>
        <v>0</v>
      </c>
      <c r="Q149" s="13">
        <f t="shared" si="199"/>
        <v>0</v>
      </c>
      <c r="R149" s="13">
        <f t="shared" si="200"/>
        <v>0</v>
      </c>
      <c r="S149" s="11">
        <f t="shared" si="201"/>
        <v>0</v>
      </c>
      <c r="T149" s="11">
        <f t="shared" si="202"/>
        <v>0</v>
      </c>
      <c r="U149" s="13">
        <f t="shared" si="203"/>
        <v>0</v>
      </c>
      <c r="V149" s="13">
        <f t="shared" si="204"/>
        <v>0</v>
      </c>
      <c r="W149" s="11">
        <f t="shared" si="205"/>
        <v>0</v>
      </c>
      <c r="X149" s="11">
        <f t="shared" si="206"/>
        <v>0</v>
      </c>
      <c r="Y149" s="13">
        <f t="shared" si="207"/>
        <v>0</v>
      </c>
      <c r="Z149" s="13">
        <f t="shared" si="208"/>
        <v>0</v>
      </c>
      <c r="AA149" s="11">
        <f t="shared" si="209"/>
        <v>0</v>
      </c>
      <c r="AB149" s="11">
        <f t="shared" si="210"/>
        <v>0</v>
      </c>
      <c r="AC149" s="13">
        <f t="shared" si="211"/>
        <v>0</v>
      </c>
      <c r="AD149" s="13">
        <f t="shared" si="212"/>
        <v>0</v>
      </c>
      <c r="AE149" s="11">
        <f t="shared" si="213"/>
        <v>0</v>
      </c>
      <c r="AF149" s="11">
        <f t="shared" si="214"/>
        <v>0</v>
      </c>
      <c r="AG149" s="13">
        <f t="shared" si="215"/>
        <v>0</v>
      </c>
      <c r="AH149" s="13">
        <f t="shared" si="216"/>
        <v>0</v>
      </c>
      <c r="AI149" s="11">
        <f t="shared" si="217"/>
        <v>0</v>
      </c>
      <c r="AJ149" s="11">
        <f t="shared" si="218"/>
        <v>0</v>
      </c>
      <c r="AK149" s="13">
        <f t="shared" si="219"/>
        <v>0</v>
      </c>
      <c r="AL149" s="13">
        <f t="shared" si="220"/>
        <v>0</v>
      </c>
      <c r="AM149" s="11">
        <f t="shared" si="221"/>
        <v>0</v>
      </c>
      <c r="AN149" s="11">
        <f t="shared" si="222"/>
        <v>0</v>
      </c>
      <c r="AO149" s="13">
        <f t="shared" si="223"/>
        <v>0</v>
      </c>
      <c r="AP149" s="13">
        <f t="shared" si="224"/>
        <v>0</v>
      </c>
      <c r="AQ149" s="13">
        <f t="shared" si="225"/>
        <v>0</v>
      </c>
      <c r="AR149" s="13">
        <f t="shared" si="226"/>
        <v>0</v>
      </c>
      <c r="AS149" s="11">
        <f t="shared" si="227"/>
        <v>0</v>
      </c>
      <c r="AT149" s="11">
        <f t="shared" si="228"/>
        <v>0</v>
      </c>
      <c r="AU149" s="13">
        <f t="shared" si="229"/>
        <v>0</v>
      </c>
      <c r="AV149" s="13">
        <f t="shared" si="230"/>
        <v>0</v>
      </c>
      <c r="AW149" s="11">
        <f t="shared" si="231"/>
        <v>0</v>
      </c>
      <c r="AX149" s="11">
        <f t="shared" si="232"/>
        <v>0</v>
      </c>
      <c r="AY149" s="13">
        <f t="shared" si="233"/>
        <v>0</v>
      </c>
      <c r="AZ149" s="13">
        <f t="shared" si="234"/>
        <v>0</v>
      </c>
      <c r="BA149" s="11">
        <f t="shared" si="235"/>
        <v>0</v>
      </c>
      <c r="BB149" s="11">
        <f t="shared" si="236"/>
        <v>0</v>
      </c>
      <c r="BC149" s="11">
        <f t="shared" si="237"/>
        <v>0</v>
      </c>
      <c r="BD149" s="11">
        <f t="shared" si="238"/>
        <v>0</v>
      </c>
      <c r="BE149" s="13">
        <f t="shared" si="239"/>
        <v>0</v>
      </c>
      <c r="BF149" s="13">
        <f t="shared" si="240"/>
        <v>0</v>
      </c>
      <c r="BG149" s="11">
        <f t="shared" si="241"/>
        <v>0</v>
      </c>
      <c r="BH149" s="11">
        <f t="shared" si="242"/>
        <v>0</v>
      </c>
      <c r="BI149" s="13">
        <f t="shared" si="243"/>
        <v>0</v>
      </c>
      <c r="BJ149" s="13">
        <f t="shared" si="244"/>
        <v>0</v>
      </c>
      <c r="BK149" s="11">
        <f t="shared" si="245"/>
        <v>0</v>
      </c>
      <c r="BL149" s="11">
        <f t="shared" si="246"/>
        <v>0</v>
      </c>
      <c r="BM149" s="13">
        <f t="shared" si="247"/>
        <v>0</v>
      </c>
      <c r="BN149" s="13">
        <f t="shared" si="248"/>
        <v>0</v>
      </c>
      <c r="BO149" s="11">
        <f t="shared" si="249"/>
        <v>0</v>
      </c>
      <c r="BP149" s="11">
        <f t="shared" si="250"/>
        <v>0</v>
      </c>
      <c r="BQ149" s="13">
        <f t="shared" si="251"/>
        <v>0</v>
      </c>
      <c r="BR149" s="13">
        <f t="shared" si="252"/>
        <v>0</v>
      </c>
      <c r="BS149" s="11">
        <f t="shared" si="253"/>
        <v>0</v>
      </c>
      <c r="BT149" s="11">
        <f t="shared" si="254"/>
        <v>0</v>
      </c>
      <c r="BU149" s="13">
        <f t="shared" si="255"/>
        <v>0</v>
      </c>
      <c r="BV149" s="13">
        <f t="shared" si="256"/>
        <v>0</v>
      </c>
      <c r="BW149" s="11">
        <f t="shared" si="257"/>
        <v>0</v>
      </c>
      <c r="BX149" s="11">
        <f t="shared" si="258"/>
        <v>0</v>
      </c>
      <c r="BY149" s="13">
        <f t="shared" si="259"/>
        <v>0</v>
      </c>
      <c r="BZ149" s="13">
        <f t="shared" si="260"/>
        <v>0</v>
      </c>
      <c r="CA149" s="11">
        <f t="shared" si="261"/>
        <v>0</v>
      </c>
      <c r="CB149" s="11">
        <f t="shared" si="262"/>
        <v>0</v>
      </c>
      <c r="CC149" s="11">
        <f t="shared" si="263"/>
        <v>0</v>
      </c>
      <c r="CD149" s="11">
        <f t="shared" si="264"/>
        <v>0</v>
      </c>
      <c r="CE149" s="11">
        <f t="shared" si="265"/>
        <v>0</v>
      </c>
      <c r="CF149" s="11">
        <f t="shared" si="266"/>
        <v>0</v>
      </c>
      <c r="CG149" s="11">
        <f t="shared" si="267"/>
        <v>0</v>
      </c>
      <c r="CH149" s="11">
        <f t="shared" si="268"/>
        <v>0</v>
      </c>
      <c r="CI149" s="11">
        <f t="shared" si="269"/>
        <v>0</v>
      </c>
      <c r="CJ149" s="11">
        <f t="shared" si="270"/>
        <v>0</v>
      </c>
      <c r="CK149" s="11">
        <f t="shared" si="271"/>
        <v>0</v>
      </c>
      <c r="CL149" s="11">
        <f t="shared" si="272"/>
        <v>0</v>
      </c>
      <c r="CM149" s="11">
        <f t="shared" si="273"/>
        <v>0</v>
      </c>
      <c r="CN149" s="11">
        <f t="shared" si="274"/>
        <v>0</v>
      </c>
      <c r="CO149" s="11">
        <f t="shared" si="275"/>
        <v>0</v>
      </c>
      <c r="CP149" s="11">
        <f t="shared" si="276"/>
        <v>0</v>
      </c>
      <c r="CQ149" s="11">
        <f t="shared" si="188"/>
        <v>800</v>
      </c>
      <c r="CR149" s="25">
        <f t="shared" si="187"/>
        <v>0</v>
      </c>
    </row>
    <row r="150" spans="1:96" ht="15.6" x14ac:dyDescent="0.3">
      <c r="A150" s="134">
        <v>44670</v>
      </c>
      <c r="B150" s="20" t="s">
        <v>106</v>
      </c>
      <c r="C150" s="15">
        <v>75.180000000000007</v>
      </c>
      <c r="D150" s="15"/>
      <c r="E150" s="151"/>
      <c r="F150" s="91"/>
      <c r="G150" s="11">
        <f t="shared" si="189"/>
        <v>0</v>
      </c>
      <c r="H150" s="11">
        <f t="shared" si="190"/>
        <v>0</v>
      </c>
      <c r="I150" s="13">
        <f t="shared" si="191"/>
        <v>0</v>
      </c>
      <c r="J150" s="13">
        <f t="shared" si="192"/>
        <v>0</v>
      </c>
      <c r="K150" s="11">
        <f t="shared" si="193"/>
        <v>0</v>
      </c>
      <c r="L150" s="11">
        <f t="shared" si="194"/>
        <v>0</v>
      </c>
      <c r="M150" s="13">
        <f t="shared" si="195"/>
        <v>0</v>
      </c>
      <c r="N150" s="13">
        <f t="shared" si="196"/>
        <v>0</v>
      </c>
      <c r="O150" s="11">
        <f t="shared" si="197"/>
        <v>0</v>
      </c>
      <c r="P150" s="11">
        <f t="shared" si="198"/>
        <v>0</v>
      </c>
      <c r="Q150" s="13">
        <f t="shared" si="199"/>
        <v>0</v>
      </c>
      <c r="R150" s="13">
        <f t="shared" si="200"/>
        <v>0</v>
      </c>
      <c r="S150" s="11">
        <f t="shared" si="201"/>
        <v>0</v>
      </c>
      <c r="T150" s="11">
        <f t="shared" si="202"/>
        <v>0</v>
      </c>
      <c r="U150" s="13">
        <f t="shared" si="203"/>
        <v>0</v>
      </c>
      <c r="V150" s="13">
        <f t="shared" si="204"/>
        <v>0</v>
      </c>
      <c r="W150" s="11">
        <f t="shared" si="205"/>
        <v>0</v>
      </c>
      <c r="X150" s="11">
        <f t="shared" si="206"/>
        <v>0</v>
      </c>
      <c r="Y150" s="13">
        <f t="shared" si="207"/>
        <v>0</v>
      </c>
      <c r="Z150" s="13">
        <f t="shared" si="208"/>
        <v>0</v>
      </c>
      <c r="AA150" s="11">
        <f t="shared" si="209"/>
        <v>0</v>
      </c>
      <c r="AB150" s="11">
        <f t="shared" si="210"/>
        <v>0</v>
      </c>
      <c r="AC150" s="13">
        <f t="shared" si="211"/>
        <v>0</v>
      </c>
      <c r="AD150" s="13">
        <f t="shared" si="212"/>
        <v>0</v>
      </c>
      <c r="AE150" s="11">
        <f t="shared" si="213"/>
        <v>0</v>
      </c>
      <c r="AF150" s="11">
        <f t="shared" si="214"/>
        <v>0</v>
      </c>
      <c r="AG150" s="13">
        <f t="shared" si="215"/>
        <v>0</v>
      </c>
      <c r="AH150" s="13">
        <f t="shared" si="216"/>
        <v>0</v>
      </c>
      <c r="AI150" s="11">
        <f t="shared" si="217"/>
        <v>0</v>
      </c>
      <c r="AJ150" s="11">
        <f t="shared" si="218"/>
        <v>0</v>
      </c>
      <c r="AK150" s="13">
        <f t="shared" si="219"/>
        <v>0</v>
      </c>
      <c r="AL150" s="13">
        <f t="shared" si="220"/>
        <v>0</v>
      </c>
      <c r="AM150" s="11">
        <f t="shared" si="221"/>
        <v>0</v>
      </c>
      <c r="AN150" s="11">
        <f t="shared" si="222"/>
        <v>0</v>
      </c>
      <c r="AO150" s="112">
        <f t="shared" si="223"/>
        <v>75.180000000000007</v>
      </c>
      <c r="AP150" s="13">
        <f t="shared" si="224"/>
        <v>0</v>
      </c>
      <c r="AQ150" s="13">
        <f t="shared" si="225"/>
        <v>0</v>
      </c>
      <c r="AR150" s="13">
        <f t="shared" si="226"/>
        <v>0</v>
      </c>
      <c r="AS150" s="11">
        <f t="shared" si="227"/>
        <v>0</v>
      </c>
      <c r="AT150" s="11">
        <f t="shared" si="228"/>
        <v>0</v>
      </c>
      <c r="AU150" s="13">
        <f t="shared" si="229"/>
        <v>0</v>
      </c>
      <c r="AV150" s="13">
        <f t="shared" si="230"/>
        <v>0</v>
      </c>
      <c r="AW150" s="11">
        <f t="shared" si="231"/>
        <v>0</v>
      </c>
      <c r="AX150" s="11">
        <f t="shared" si="232"/>
        <v>0</v>
      </c>
      <c r="AY150" s="13">
        <f t="shared" si="233"/>
        <v>0</v>
      </c>
      <c r="AZ150" s="13">
        <f t="shared" si="234"/>
        <v>0</v>
      </c>
      <c r="BA150" s="11">
        <f t="shared" si="235"/>
        <v>0</v>
      </c>
      <c r="BB150" s="11">
        <f t="shared" si="236"/>
        <v>0</v>
      </c>
      <c r="BC150" s="11">
        <f t="shared" si="237"/>
        <v>0</v>
      </c>
      <c r="BD150" s="11">
        <f t="shared" si="238"/>
        <v>0</v>
      </c>
      <c r="BE150" s="13">
        <f t="shared" si="239"/>
        <v>0</v>
      </c>
      <c r="BF150" s="13">
        <f t="shared" si="240"/>
        <v>0</v>
      </c>
      <c r="BG150" s="11">
        <f t="shared" si="241"/>
        <v>0</v>
      </c>
      <c r="BH150" s="11">
        <f t="shared" si="242"/>
        <v>0</v>
      </c>
      <c r="BI150" s="13">
        <f t="shared" si="243"/>
        <v>0</v>
      </c>
      <c r="BJ150" s="13">
        <f t="shared" si="244"/>
        <v>0</v>
      </c>
      <c r="BK150" s="11">
        <f t="shared" si="245"/>
        <v>0</v>
      </c>
      <c r="BL150" s="11">
        <f t="shared" si="246"/>
        <v>0</v>
      </c>
      <c r="BM150" s="13">
        <f t="shared" si="247"/>
        <v>0</v>
      </c>
      <c r="BN150" s="13">
        <f t="shared" si="248"/>
        <v>0</v>
      </c>
      <c r="BO150" s="11">
        <f t="shared" si="249"/>
        <v>0</v>
      </c>
      <c r="BP150" s="11">
        <f t="shared" si="250"/>
        <v>0</v>
      </c>
      <c r="BQ150" s="13">
        <f t="shared" si="251"/>
        <v>0</v>
      </c>
      <c r="BR150" s="13">
        <f t="shared" si="252"/>
        <v>0</v>
      </c>
      <c r="BS150" s="11">
        <f t="shared" si="253"/>
        <v>0</v>
      </c>
      <c r="BT150" s="11">
        <f t="shared" si="254"/>
        <v>0</v>
      </c>
      <c r="BU150" s="13">
        <f t="shared" si="255"/>
        <v>0</v>
      </c>
      <c r="BV150" s="13">
        <f t="shared" si="256"/>
        <v>0</v>
      </c>
      <c r="BW150" s="11">
        <f t="shared" si="257"/>
        <v>0</v>
      </c>
      <c r="BX150" s="11">
        <f t="shared" si="258"/>
        <v>0</v>
      </c>
      <c r="BY150" s="13">
        <f t="shared" si="259"/>
        <v>0</v>
      </c>
      <c r="BZ150" s="13">
        <f t="shared" si="260"/>
        <v>0</v>
      </c>
      <c r="CA150" s="11">
        <f t="shared" si="261"/>
        <v>0</v>
      </c>
      <c r="CB150" s="11">
        <f t="shared" si="262"/>
        <v>0</v>
      </c>
      <c r="CC150" s="11">
        <f t="shared" si="263"/>
        <v>0</v>
      </c>
      <c r="CD150" s="11">
        <f t="shared" si="264"/>
        <v>0</v>
      </c>
      <c r="CE150" s="11">
        <f t="shared" si="265"/>
        <v>0</v>
      </c>
      <c r="CF150" s="11">
        <f t="shared" si="266"/>
        <v>0</v>
      </c>
      <c r="CG150" s="11">
        <f t="shared" si="267"/>
        <v>0</v>
      </c>
      <c r="CH150" s="11">
        <f t="shared" si="268"/>
        <v>0</v>
      </c>
      <c r="CI150" s="11">
        <f t="shared" si="269"/>
        <v>0</v>
      </c>
      <c r="CJ150" s="11">
        <f t="shared" si="270"/>
        <v>0</v>
      </c>
      <c r="CK150" s="11">
        <f t="shared" si="271"/>
        <v>0</v>
      </c>
      <c r="CL150" s="11">
        <f t="shared" si="272"/>
        <v>0</v>
      </c>
      <c r="CM150" s="11">
        <f t="shared" si="273"/>
        <v>0</v>
      </c>
      <c r="CN150" s="11">
        <f t="shared" si="274"/>
        <v>0</v>
      </c>
      <c r="CO150" s="11">
        <f t="shared" si="275"/>
        <v>0</v>
      </c>
      <c r="CP150" s="11">
        <f t="shared" si="276"/>
        <v>0</v>
      </c>
      <c r="CQ150" s="11">
        <f t="shared" si="188"/>
        <v>75.180000000000007</v>
      </c>
      <c r="CR150" s="25">
        <f t="shared" ref="CR150:CR181" si="277">CQ150-D150-C150</f>
        <v>0</v>
      </c>
    </row>
    <row r="151" spans="1:96" ht="15.6" x14ac:dyDescent="0.3">
      <c r="A151" s="135"/>
      <c r="B151" s="20" t="s">
        <v>2</v>
      </c>
      <c r="C151" s="15"/>
      <c r="D151" s="15">
        <v>75.180000000000007</v>
      </c>
      <c r="E151" s="152"/>
      <c r="F151" s="91"/>
      <c r="G151" s="11">
        <f t="shared" si="189"/>
        <v>0</v>
      </c>
      <c r="H151" s="11">
        <f t="shared" si="190"/>
        <v>75.180000000000007</v>
      </c>
      <c r="I151" s="13">
        <f t="shared" si="191"/>
        <v>0</v>
      </c>
      <c r="J151" s="13">
        <f t="shared" si="192"/>
        <v>0</v>
      </c>
      <c r="K151" s="11">
        <f t="shared" si="193"/>
        <v>0</v>
      </c>
      <c r="L151" s="11">
        <f t="shared" si="194"/>
        <v>0</v>
      </c>
      <c r="M151" s="13">
        <f t="shared" si="195"/>
        <v>0</v>
      </c>
      <c r="N151" s="13">
        <f t="shared" si="196"/>
        <v>0</v>
      </c>
      <c r="O151" s="11">
        <f t="shared" si="197"/>
        <v>0</v>
      </c>
      <c r="P151" s="11">
        <f t="shared" si="198"/>
        <v>0</v>
      </c>
      <c r="Q151" s="13">
        <f t="shared" si="199"/>
        <v>0</v>
      </c>
      <c r="R151" s="13">
        <f t="shared" si="200"/>
        <v>0</v>
      </c>
      <c r="S151" s="11">
        <f t="shared" si="201"/>
        <v>0</v>
      </c>
      <c r="T151" s="11">
        <f t="shared" si="202"/>
        <v>0</v>
      </c>
      <c r="U151" s="13">
        <f t="shared" si="203"/>
        <v>0</v>
      </c>
      <c r="V151" s="13">
        <f t="shared" si="204"/>
        <v>0</v>
      </c>
      <c r="W151" s="11">
        <f t="shared" si="205"/>
        <v>0</v>
      </c>
      <c r="X151" s="11">
        <f t="shared" si="206"/>
        <v>0</v>
      </c>
      <c r="Y151" s="13">
        <f t="shared" si="207"/>
        <v>0</v>
      </c>
      <c r="Z151" s="13">
        <f t="shared" si="208"/>
        <v>0</v>
      </c>
      <c r="AA151" s="11">
        <f t="shared" si="209"/>
        <v>0</v>
      </c>
      <c r="AB151" s="11">
        <f t="shared" si="210"/>
        <v>0</v>
      </c>
      <c r="AC151" s="13">
        <f t="shared" si="211"/>
        <v>0</v>
      </c>
      <c r="AD151" s="13">
        <f t="shared" si="212"/>
        <v>0</v>
      </c>
      <c r="AE151" s="11">
        <f t="shared" si="213"/>
        <v>0</v>
      </c>
      <c r="AF151" s="11">
        <f t="shared" si="214"/>
        <v>0</v>
      </c>
      <c r="AG151" s="13">
        <f t="shared" si="215"/>
        <v>0</v>
      </c>
      <c r="AH151" s="13">
        <f t="shared" si="216"/>
        <v>0</v>
      </c>
      <c r="AI151" s="11">
        <f t="shared" si="217"/>
        <v>0</v>
      </c>
      <c r="AJ151" s="11">
        <f t="shared" si="218"/>
        <v>0</v>
      </c>
      <c r="AK151" s="13">
        <f t="shared" si="219"/>
        <v>0</v>
      </c>
      <c r="AL151" s="13">
        <f t="shared" si="220"/>
        <v>0</v>
      </c>
      <c r="AM151" s="11">
        <f t="shared" si="221"/>
        <v>0</v>
      </c>
      <c r="AN151" s="11">
        <f t="shared" si="222"/>
        <v>0</v>
      </c>
      <c r="AO151" s="13">
        <f t="shared" si="223"/>
        <v>0</v>
      </c>
      <c r="AP151" s="13">
        <f t="shared" si="224"/>
        <v>0</v>
      </c>
      <c r="AQ151" s="13">
        <f t="shared" si="225"/>
        <v>0</v>
      </c>
      <c r="AR151" s="13">
        <f t="shared" si="226"/>
        <v>0</v>
      </c>
      <c r="AS151" s="11">
        <f t="shared" si="227"/>
        <v>0</v>
      </c>
      <c r="AT151" s="11">
        <f t="shared" si="228"/>
        <v>0</v>
      </c>
      <c r="AU151" s="13">
        <f t="shared" si="229"/>
        <v>0</v>
      </c>
      <c r="AV151" s="13">
        <f t="shared" si="230"/>
        <v>0</v>
      </c>
      <c r="AW151" s="11">
        <f t="shared" si="231"/>
        <v>0</v>
      </c>
      <c r="AX151" s="11">
        <f t="shared" si="232"/>
        <v>0</v>
      </c>
      <c r="AY151" s="13">
        <f t="shared" si="233"/>
        <v>0</v>
      </c>
      <c r="AZ151" s="13">
        <f t="shared" si="234"/>
        <v>0</v>
      </c>
      <c r="BA151" s="11">
        <f t="shared" si="235"/>
        <v>0</v>
      </c>
      <c r="BB151" s="11">
        <f t="shared" si="236"/>
        <v>0</v>
      </c>
      <c r="BC151" s="11">
        <f t="shared" si="237"/>
        <v>0</v>
      </c>
      <c r="BD151" s="11">
        <f t="shared" si="238"/>
        <v>0</v>
      </c>
      <c r="BE151" s="13">
        <f t="shared" si="239"/>
        <v>0</v>
      </c>
      <c r="BF151" s="13">
        <f t="shared" si="240"/>
        <v>0</v>
      </c>
      <c r="BG151" s="11">
        <f t="shared" si="241"/>
        <v>0</v>
      </c>
      <c r="BH151" s="11">
        <f t="shared" si="242"/>
        <v>0</v>
      </c>
      <c r="BI151" s="13">
        <f t="shared" si="243"/>
        <v>0</v>
      </c>
      <c r="BJ151" s="13">
        <f t="shared" si="244"/>
        <v>0</v>
      </c>
      <c r="BK151" s="11">
        <f t="shared" si="245"/>
        <v>0</v>
      </c>
      <c r="BL151" s="11">
        <f t="shared" si="246"/>
        <v>0</v>
      </c>
      <c r="BM151" s="13">
        <f t="shared" si="247"/>
        <v>0</v>
      </c>
      <c r="BN151" s="13">
        <f t="shared" si="248"/>
        <v>0</v>
      </c>
      <c r="BO151" s="11">
        <f t="shared" si="249"/>
        <v>0</v>
      </c>
      <c r="BP151" s="11">
        <f t="shared" si="250"/>
        <v>0</v>
      </c>
      <c r="BQ151" s="13">
        <f t="shared" si="251"/>
        <v>0</v>
      </c>
      <c r="BR151" s="13">
        <f t="shared" si="252"/>
        <v>0</v>
      </c>
      <c r="BS151" s="11">
        <f t="shared" si="253"/>
        <v>0</v>
      </c>
      <c r="BT151" s="11">
        <f t="shared" si="254"/>
        <v>0</v>
      </c>
      <c r="BU151" s="13">
        <f t="shared" si="255"/>
        <v>0</v>
      </c>
      <c r="BV151" s="13">
        <f t="shared" si="256"/>
        <v>0</v>
      </c>
      <c r="BW151" s="11">
        <f t="shared" si="257"/>
        <v>0</v>
      </c>
      <c r="BX151" s="11">
        <f t="shared" si="258"/>
        <v>0</v>
      </c>
      <c r="BY151" s="13">
        <f t="shared" si="259"/>
        <v>0</v>
      </c>
      <c r="BZ151" s="13">
        <f t="shared" si="260"/>
        <v>0</v>
      </c>
      <c r="CA151" s="11">
        <f t="shared" si="261"/>
        <v>0</v>
      </c>
      <c r="CB151" s="11">
        <f t="shared" si="262"/>
        <v>0</v>
      </c>
      <c r="CC151" s="11">
        <f t="shared" si="263"/>
        <v>0</v>
      </c>
      <c r="CD151" s="11">
        <f t="shared" si="264"/>
        <v>0</v>
      </c>
      <c r="CE151" s="11">
        <f t="shared" si="265"/>
        <v>0</v>
      </c>
      <c r="CF151" s="11">
        <f t="shared" si="266"/>
        <v>0</v>
      </c>
      <c r="CG151" s="11">
        <f t="shared" si="267"/>
        <v>0</v>
      </c>
      <c r="CH151" s="11">
        <f t="shared" si="268"/>
        <v>0</v>
      </c>
      <c r="CI151" s="11">
        <f t="shared" si="269"/>
        <v>0</v>
      </c>
      <c r="CJ151" s="11">
        <f t="shared" si="270"/>
        <v>0</v>
      </c>
      <c r="CK151" s="11">
        <f t="shared" si="271"/>
        <v>0</v>
      </c>
      <c r="CL151" s="11">
        <f t="shared" si="272"/>
        <v>0</v>
      </c>
      <c r="CM151" s="11">
        <f t="shared" si="273"/>
        <v>0</v>
      </c>
      <c r="CN151" s="11">
        <f t="shared" si="274"/>
        <v>0</v>
      </c>
      <c r="CO151" s="11">
        <f t="shared" si="275"/>
        <v>0</v>
      </c>
      <c r="CP151" s="11">
        <f t="shared" si="276"/>
        <v>0</v>
      </c>
      <c r="CQ151" s="11">
        <f t="shared" si="188"/>
        <v>75.180000000000007</v>
      </c>
      <c r="CR151" s="25">
        <f t="shared" si="277"/>
        <v>0</v>
      </c>
    </row>
    <row r="152" spans="1:96" ht="15.6" x14ac:dyDescent="0.3">
      <c r="A152" s="153">
        <v>44670</v>
      </c>
      <c r="B152" s="19" t="s">
        <v>103</v>
      </c>
      <c r="C152" s="16">
        <v>1.3513513513513513</v>
      </c>
      <c r="D152" s="16"/>
      <c r="E152" s="154"/>
      <c r="F152" s="91"/>
      <c r="G152" s="11">
        <f t="shared" si="189"/>
        <v>0</v>
      </c>
      <c r="H152" s="11">
        <f t="shared" si="190"/>
        <v>0</v>
      </c>
      <c r="I152" s="13">
        <f t="shared" si="191"/>
        <v>0</v>
      </c>
      <c r="J152" s="13">
        <f t="shared" si="192"/>
        <v>0</v>
      </c>
      <c r="K152" s="11">
        <f t="shared" si="193"/>
        <v>0</v>
      </c>
      <c r="L152" s="11">
        <f t="shared" si="194"/>
        <v>0</v>
      </c>
      <c r="M152" s="13">
        <f t="shared" si="195"/>
        <v>0</v>
      </c>
      <c r="N152" s="13">
        <f t="shared" si="196"/>
        <v>0</v>
      </c>
      <c r="O152" s="11">
        <f t="shared" si="197"/>
        <v>0</v>
      </c>
      <c r="P152" s="11">
        <f t="shared" si="198"/>
        <v>0</v>
      </c>
      <c r="Q152" s="13">
        <f t="shared" si="199"/>
        <v>0</v>
      </c>
      <c r="R152" s="13">
        <f t="shared" si="200"/>
        <v>0</v>
      </c>
      <c r="S152" s="11">
        <f t="shared" si="201"/>
        <v>0</v>
      </c>
      <c r="T152" s="11">
        <f t="shared" si="202"/>
        <v>0</v>
      </c>
      <c r="U152" s="13">
        <f t="shared" si="203"/>
        <v>0</v>
      </c>
      <c r="V152" s="13">
        <f t="shared" si="204"/>
        <v>0</v>
      </c>
      <c r="W152" s="11">
        <f t="shared" si="205"/>
        <v>0</v>
      </c>
      <c r="X152" s="11">
        <f t="shared" si="206"/>
        <v>0</v>
      </c>
      <c r="Y152" s="13">
        <f t="shared" si="207"/>
        <v>0</v>
      </c>
      <c r="Z152" s="13">
        <f t="shared" si="208"/>
        <v>0</v>
      </c>
      <c r="AA152" s="11">
        <f t="shared" si="209"/>
        <v>0</v>
      </c>
      <c r="AB152" s="11">
        <f t="shared" si="210"/>
        <v>0</v>
      </c>
      <c r="AC152" s="13">
        <f t="shared" si="211"/>
        <v>0</v>
      </c>
      <c r="AD152" s="13">
        <f t="shared" si="212"/>
        <v>0</v>
      </c>
      <c r="AE152" s="11">
        <f t="shared" si="213"/>
        <v>0</v>
      </c>
      <c r="AF152" s="11">
        <f t="shared" si="214"/>
        <v>0</v>
      </c>
      <c r="AG152" s="13">
        <f t="shared" si="215"/>
        <v>0</v>
      </c>
      <c r="AH152" s="13">
        <f t="shared" si="216"/>
        <v>0</v>
      </c>
      <c r="AI152" s="11">
        <f t="shared" si="217"/>
        <v>0</v>
      </c>
      <c r="AJ152" s="11">
        <f t="shared" si="218"/>
        <v>0</v>
      </c>
      <c r="AK152" s="13">
        <f t="shared" si="219"/>
        <v>0</v>
      </c>
      <c r="AL152" s="13">
        <f t="shared" si="220"/>
        <v>0</v>
      </c>
      <c r="AM152" s="11">
        <f t="shared" si="221"/>
        <v>0</v>
      </c>
      <c r="AN152" s="11">
        <f t="shared" si="222"/>
        <v>0</v>
      </c>
      <c r="AO152" s="13">
        <f t="shared" si="223"/>
        <v>0</v>
      </c>
      <c r="AP152" s="13">
        <f t="shared" si="224"/>
        <v>0</v>
      </c>
      <c r="AQ152" s="13">
        <f t="shared" si="225"/>
        <v>0</v>
      </c>
      <c r="AR152" s="13">
        <f t="shared" si="226"/>
        <v>0</v>
      </c>
      <c r="AS152" s="11">
        <f t="shared" si="227"/>
        <v>0</v>
      </c>
      <c r="AT152" s="11">
        <f t="shared" si="228"/>
        <v>0</v>
      </c>
      <c r="AU152" s="13">
        <f t="shared" si="229"/>
        <v>0</v>
      </c>
      <c r="AV152" s="13">
        <f t="shared" si="230"/>
        <v>0</v>
      </c>
      <c r="AW152" s="11">
        <f t="shared" si="231"/>
        <v>0</v>
      </c>
      <c r="AX152" s="11">
        <f t="shared" si="232"/>
        <v>0</v>
      </c>
      <c r="AY152" s="13">
        <f t="shared" si="233"/>
        <v>0</v>
      </c>
      <c r="AZ152" s="13">
        <f t="shared" si="234"/>
        <v>0</v>
      </c>
      <c r="BA152" s="11">
        <f t="shared" si="235"/>
        <v>0</v>
      </c>
      <c r="BB152" s="11">
        <f t="shared" si="236"/>
        <v>0</v>
      </c>
      <c r="BC152" s="11">
        <f t="shared" si="237"/>
        <v>0</v>
      </c>
      <c r="BD152" s="11">
        <f t="shared" si="238"/>
        <v>0</v>
      </c>
      <c r="BE152" s="13">
        <f t="shared" si="239"/>
        <v>0</v>
      </c>
      <c r="BF152" s="13">
        <f t="shared" si="240"/>
        <v>0</v>
      </c>
      <c r="BG152" s="11">
        <f t="shared" si="241"/>
        <v>0</v>
      </c>
      <c r="BH152" s="11">
        <f t="shared" si="242"/>
        <v>0</v>
      </c>
      <c r="BI152" s="13">
        <f t="shared" si="243"/>
        <v>0</v>
      </c>
      <c r="BJ152" s="13">
        <f t="shared" si="244"/>
        <v>0</v>
      </c>
      <c r="BK152" s="112">
        <f t="shared" si="245"/>
        <v>1.3513513513513513</v>
      </c>
      <c r="BL152" s="11">
        <f t="shared" si="246"/>
        <v>0</v>
      </c>
      <c r="BM152" s="13">
        <f t="shared" si="247"/>
        <v>0</v>
      </c>
      <c r="BN152" s="13">
        <f t="shared" si="248"/>
        <v>0</v>
      </c>
      <c r="BO152" s="11">
        <f t="shared" si="249"/>
        <v>0</v>
      </c>
      <c r="BP152" s="11">
        <f t="shared" si="250"/>
        <v>0</v>
      </c>
      <c r="BQ152" s="13">
        <f t="shared" si="251"/>
        <v>0</v>
      </c>
      <c r="BR152" s="13">
        <f t="shared" si="252"/>
        <v>0</v>
      </c>
      <c r="BS152" s="11">
        <f t="shared" si="253"/>
        <v>0</v>
      </c>
      <c r="BT152" s="11">
        <f t="shared" si="254"/>
        <v>0</v>
      </c>
      <c r="BU152" s="13">
        <f t="shared" si="255"/>
        <v>0</v>
      </c>
      <c r="BV152" s="13">
        <f t="shared" si="256"/>
        <v>0</v>
      </c>
      <c r="BW152" s="11">
        <f t="shared" si="257"/>
        <v>0</v>
      </c>
      <c r="BX152" s="11">
        <f t="shared" si="258"/>
        <v>0</v>
      </c>
      <c r="BY152" s="13">
        <f t="shared" si="259"/>
        <v>0</v>
      </c>
      <c r="BZ152" s="13">
        <f t="shared" si="260"/>
        <v>0</v>
      </c>
      <c r="CA152" s="11">
        <f t="shared" si="261"/>
        <v>0</v>
      </c>
      <c r="CB152" s="11">
        <f t="shared" si="262"/>
        <v>0</v>
      </c>
      <c r="CC152" s="11">
        <f t="shared" si="263"/>
        <v>0</v>
      </c>
      <c r="CD152" s="11">
        <f t="shared" si="264"/>
        <v>0</v>
      </c>
      <c r="CE152" s="11">
        <f t="shared" si="265"/>
        <v>0</v>
      </c>
      <c r="CF152" s="11">
        <f t="shared" si="266"/>
        <v>0</v>
      </c>
      <c r="CG152" s="11">
        <f t="shared" si="267"/>
        <v>0</v>
      </c>
      <c r="CH152" s="11">
        <f t="shared" si="268"/>
        <v>0</v>
      </c>
      <c r="CI152" s="11">
        <f t="shared" si="269"/>
        <v>0</v>
      </c>
      <c r="CJ152" s="11">
        <f t="shared" si="270"/>
        <v>0</v>
      </c>
      <c r="CK152" s="11">
        <f t="shared" si="271"/>
        <v>0</v>
      </c>
      <c r="CL152" s="11">
        <f t="shared" si="272"/>
        <v>0</v>
      </c>
      <c r="CM152" s="11">
        <f t="shared" si="273"/>
        <v>0</v>
      </c>
      <c r="CN152" s="11">
        <f t="shared" si="274"/>
        <v>0</v>
      </c>
      <c r="CO152" s="11">
        <f t="shared" si="275"/>
        <v>0</v>
      </c>
      <c r="CP152" s="11">
        <f t="shared" si="276"/>
        <v>0</v>
      </c>
      <c r="CQ152" s="11">
        <f t="shared" si="188"/>
        <v>1.3513513513513513</v>
      </c>
      <c r="CR152" s="25">
        <f t="shared" si="277"/>
        <v>0</v>
      </c>
    </row>
    <row r="153" spans="1:96" ht="15.6" x14ac:dyDescent="0.3">
      <c r="A153" s="153"/>
      <c r="B153" s="19" t="s">
        <v>2</v>
      </c>
      <c r="C153" s="16">
        <v>12.162162162162161</v>
      </c>
      <c r="D153" s="16"/>
      <c r="E153" s="155"/>
      <c r="F153" s="91"/>
      <c r="G153" s="11">
        <f t="shared" si="189"/>
        <v>12.162162162162161</v>
      </c>
      <c r="H153" s="11">
        <f t="shared" si="190"/>
        <v>0</v>
      </c>
      <c r="I153" s="13">
        <f t="shared" si="191"/>
        <v>0</v>
      </c>
      <c r="J153" s="13">
        <f t="shared" si="192"/>
        <v>0</v>
      </c>
      <c r="K153" s="11">
        <f t="shared" si="193"/>
        <v>0</v>
      </c>
      <c r="L153" s="11">
        <f t="shared" si="194"/>
        <v>0</v>
      </c>
      <c r="M153" s="13">
        <f t="shared" si="195"/>
        <v>0</v>
      </c>
      <c r="N153" s="13">
        <f t="shared" si="196"/>
        <v>0</v>
      </c>
      <c r="O153" s="11">
        <f t="shared" si="197"/>
        <v>0</v>
      </c>
      <c r="P153" s="11">
        <f t="shared" si="198"/>
        <v>0</v>
      </c>
      <c r="Q153" s="13">
        <f t="shared" si="199"/>
        <v>0</v>
      </c>
      <c r="R153" s="13">
        <f t="shared" si="200"/>
        <v>0</v>
      </c>
      <c r="S153" s="11">
        <f t="shared" si="201"/>
        <v>0</v>
      </c>
      <c r="T153" s="11">
        <f t="shared" si="202"/>
        <v>0</v>
      </c>
      <c r="U153" s="13">
        <f t="shared" si="203"/>
        <v>0</v>
      </c>
      <c r="V153" s="13">
        <f t="shared" si="204"/>
        <v>0</v>
      </c>
      <c r="W153" s="11">
        <f t="shared" si="205"/>
        <v>0</v>
      </c>
      <c r="X153" s="11">
        <f t="shared" si="206"/>
        <v>0</v>
      </c>
      <c r="Y153" s="13">
        <f t="shared" si="207"/>
        <v>0</v>
      </c>
      <c r="Z153" s="13">
        <f t="shared" si="208"/>
        <v>0</v>
      </c>
      <c r="AA153" s="11">
        <f t="shared" si="209"/>
        <v>0</v>
      </c>
      <c r="AB153" s="11">
        <f t="shared" si="210"/>
        <v>0</v>
      </c>
      <c r="AC153" s="13">
        <f t="shared" si="211"/>
        <v>0</v>
      </c>
      <c r="AD153" s="13">
        <f t="shared" si="212"/>
        <v>0</v>
      </c>
      <c r="AE153" s="11">
        <f t="shared" si="213"/>
        <v>0</v>
      </c>
      <c r="AF153" s="11">
        <f t="shared" si="214"/>
        <v>0</v>
      </c>
      <c r="AG153" s="13">
        <f t="shared" si="215"/>
        <v>0</v>
      </c>
      <c r="AH153" s="13">
        <f t="shared" si="216"/>
        <v>0</v>
      </c>
      <c r="AI153" s="11">
        <f t="shared" si="217"/>
        <v>0</v>
      </c>
      <c r="AJ153" s="11">
        <f t="shared" si="218"/>
        <v>0</v>
      </c>
      <c r="AK153" s="13">
        <f t="shared" si="219"/>
        <v>0</v>
      </c>
      <c r="AL153" s="13">
        <f t="shared" si="220"/>
        <v>0</v>
      </c>
      <c r="AM153" s="11">
        <f t="shared" si="221"/>
        <v>0</v>
      </c>
      <c r="AN153" s="11">
        <f t="shared" si="222"/>
        <v>0</v>
      </c>
      <c r="AO153" s="13">
        <f t="shared" si="223"/>
        <v>0</v>
      </c>
      <c r="AP153" s="13">
        <f t="shared" si="224"/>
        <v>0</v>
      </c>
      <c r="AQ153" s="13">
        <f t="shared" si="225"/>
        <v>0</v>
      </c>
      <c r="AR153" s="13">
        <f t="shared" si="226"/>
        <v>0</v>
      </c>
      <c r="AS153" s="11">
        <f t="shared" si="227"/>
        <v>0</v>
      </c>
      <c r="AT153" s="11">
        <f t="shared" si="228"/>
        <v>0</v>
      </c>
      <c r="AU153" s="13">
        <f t="shared" si="229"/>
        <v>0</v>
      </c>
      <c r="AV153" s="13">
        <f t="shared" si="230"/>
        <v>0</v>
      </c>
      <c r="AW153" s="11">
        <f t="shared" si="231"/>
        <v>0</v>
      </c>
      <c r="AX153" s="11">
        <f t="shared" si="232"/>
        <v>0</v>
      </c>
      <c r="AY153" s="13">
        <f t="shared" si="233"/>
        <v>0</v>
      </c>
      <c r="AZ153" s="13">
        <f t="shared" si="234"/>
        <v>0</v>
      </c>
      <c r="BA153" s="11">
        <f t="shared" si="235"/>
        <v>0</v>
      </c>
      <c r="BB153" s="11">
        <f t="shared" si="236"/>
        <v>0</v>
      </c>
      <c r="BC153" s="11">
        <f t="shared" si="237"/>
        <v>0</v>
      </c>
      <c r="BD153" s="11">
        <f t="shared" si="238"/>
        <v>0</v>
      </c>
      <c r="BE153" s="13">
        <f t="shared" si="239"/>
        <v>0</v>
      </c>
      <c r="BF153" s="13">
        <f t="shared" si="240"/>
        <v>0</v>
      </c>
      <c r="BG153" s="11">
        <f t="shared" si="241"/>
        <v>0</v>
      </c>
      <c r="BH153" s="11">
        <f t="shared" si="242"/>
        <v>0</v>
      </c>
      <c r="BI153" s="13">
        <f t="shared" si="243"/>
        <v>0</v>
      </c>
      <c r="BJ153" s="13">
        <f t="shared" si="244"/>
        <v>0</v>
      </c>
      <c r="BK153" s="11">
        <f t="shared" si="245"/>
        <v>0</v>
      </c>
      <c r="BL153" s="11">
        <f t="shared" si="246"/>
        <v>0</v>
      </c>
      <c r="BM153" s="13">
        <f t="shared" si="247"/>
        <v>0</v>
      </c>
      <c r="BN153" s="13">
        <f t="shared" si="248"/>
        <v>0</v>
      </c>
      <c r="BO153" s="11">
        <f t="shared" si="249"/>
        <v>0</v>
      </c>
      <c r="BP153" s="11">
        <f t="shared" si="250"/>
        <v>0</v>
      </c>
      <c r="BQ153" s="13">
        <f t="shared" si="251"/>
        <v>0</v>
      </c>
      <c r="BR153" s="13">
        <f t="shared" si="252"/>
        <v>0</v>
      </c>
      <c r="BS153" s="11">
        <f t="shared" si="253"/>
        <v>0</v>
      </c>
      <c r="BT153" s="11">
        <f t="shared" si="254"/>
        <v>0</v>
      </c>
      <c r="BU153" s="13">
        <f t="shared" si="255"/>
        <v>0</v>
      </c>
      <c r="BV153" s="13">
        <f t="shared" si="256"/>
        <v>0</v>
      </c>
      <c r="BW153" s="11">
        <f t="shared" si="257"/>
        <v>0</v>
      </c>
      <c r="BX153" s="11">
        <f t="shared" si="258"/>
        <v>0</v>
      </c>
      <c r="BY153" s="13">
        <f t="shared" si="259"/>
        <v>0</v>
      </c>
      <c r="BZ153" s="13">
        <f t="shared" si="260"/>
        <v>0</v>
      </c>
      <c r="CA153" s="11">
        <f t="shared" si="261"/>
        <v>0</v>
      </c>
      <c r="CB153" s="11">
        <f t="shared" si="262"/>
        <v>0</v>
      </c>
      <c r="CC153" s="11">
        <f t="shared" si="263"/>
        <v>0</v>
      </c>
      <c r="CD153" s="11">
        <f t="shared" si="264"/>
        <v>0</v>
      </c>
      <c r="CE153" s="11">
        <f t="shared" si="265"/>
        <v>0</v>
      </c>
      <c r="CF153" s="11">
        <f t="shared" si="266"/>
        <v>0</v>
      </c>
      <c r="CG153" s="11">
        <f t="shared" si="267"/>
        <v>0</v>
      </c>
      <c r="CH153" s="11">
        <f t="shared" si="268"/>
        <v>0</v>
      </c>
      <c r="CI153" s="11">
        <f t="shared" si="269"/>
        <v>0</v>
      </c>
      <c r="CJ153" s="11">
        <f t="shared" si="270"/>
        <v>0</v>
      </c>
      <c r="CK153" s="11">
        <f t="shared" si="271"/>
        <v>0</v>
      </c>
      <c r="CL153" s="11">
        <f t="shared" si="272"/>
        <v>0</v>
      </c>
      <c r="CM153" s="11">
        <f t="shared" si="273"/>
        <v>0</v>
      </c>
      <c r="CN153" s="11">
        <f t="shared" si="274"/>
        <v>0</v>
      </c>
      <c r="CO153" s="11">
        <f t="shared" si="275"/>
        <v>0</v>
      </c>
      <c r="CP153" s="11">
        <f t="shared" si="276"/>
        <v>0</v>
      </c>
      <c r="CQ153" s="11">
        <f t="shared" si="188"/>
        <v>12.162162162162161</v>
      </c>
      <c r="CR153" s="25">
        <f t="shared" si="277"/>
        <v>0</v>
      </c>
    </row>
    <row r="154" spans="1:96" ht="15.6" x14ac:dyDescent="0.3">
      <c r="A154" s="153"/>
      <c r="B154" s="19" t="s">
        <v>130</v>
      </c>
      <c r="C154" s="16"/>
      <c r="D154" s="16">
        <v>12.162162162162161</v>
      </c>
      <c r="E154" s="155"/>
      <c r="F154" s="91"/>
      <c r="G154" s="11">
        <f t="shared" si="189"/>
        <v>0</v>
      </c>
      <c r="H154" s="11">
        <f t="shared" si="190"/>
        <v>0</v>
      </c>
      <c r="I154" s="13">
        <f t="shared" si="191"/>
        <v>0</v>
      </c>
      <c r="J154" s="13">
        <f t="shared" si="192"/>
        <v>0</v>
      </c>
      <c r="K154" s="11">
        <f t="shared" si="193"/>
        <v>0</v>
      </c>
      <c r="L154" s="11">
        <f t="shared" si="194"/>
        <v>0</v>
      </c>
      <c r="M154" s="13">
        <f t="shared" si="195"/>
        <v>0</v>
      </c>
      <c r="N154" s="13">
        <f t="shared" si="196"/>
        <v>0</v>
      </c>
      <c r="O154" s="11">
        <f t="shared" si="197"/>
        <v>0</v>
      </c>
      <c r="P154" s="11">
        <f t="shared" si="198"/>
        <v>0</v>
      </c>
      <c r="Q154" s="13">
        <f t="shared" si="199"/>
        <v>0</v>
      </c>
      <c r="R154" s="13">
        <f t="shared" si="200"/>
        <v>0</v>
      </c>
      <c r="S154" s="11">
        <f t="shared" si="201"/>
        <v>0</v>
      </c>
      <c r="T154" s="11">
        <f t="shared" si="202"/>
        <v>0</v>
      </c>
      <c r="U154" s="13">
        <f t="shared" si="203"/>
        <v>0</v>
      </c>
      <c r="V154" s="13">
        <f t="shared" si="204"/>
        <v>0</v>
      </c>
      <c r="W154" s="11">
        <f t="shared" si="205"/>
        <v>0</v>
      </c>
      <c r="X154" s="11">
        <f t="shared" si="206"/>
        <v>0</v>
      </c>
      <c r="Y154" s="13">
        <f t="shared" si="207"/>
        <v>0</v>
      </c>
      <c r="Z154" s="13">
        <f t="shared" si="208"/>
        <v>0</v>
      </c>
      <c r="AA154" s="11">
        <f t="shared" si="209"/>
        <v>0</v>
      </c>
      <c r="AB154" s="11">
        <f t="shared" si="210"/>
        <v>0</v>
      </c>
      <c r="AC154" s="13">
        <f t="shared" si="211"/>
        <v>0</v>
      </c>
      <c r="AD154" s="13">
        <f t="shared" si="212"/>
        <v>0</v>
      </c>
      <c r="AE154" s="11">
        <f t="shared" si="213"/>
        <v>0</v>
      </c>
      <c r="AF154" s="11">
        <f t="shared" si="214"/>
        <v>0</v>
      </c>
      <c r="AG154" s="13">
        <f t="shared" si="215"/>
        <v>0</v>
      </c>
      <c r="AH154" s="13">
        <f t="shared" si="216"/>
        <v>0</v>
      </c>
      <c r="AI154" s="11">
        <f t="shared" si="217"/>
        <v>0</v>
      </c>
      <c r="AJ154" s="11">
        <f t="shared" si="218"/>
        <v>0</v>
      </c>
      <c r="AK154" s="13">
        <f t="shared" si="219"/>
        <v>0</v>
      </c>
      <c r="AL154" s="13">
        <f t="shared" si="220"/>
        <v>0</v>
      </c>
      <c r="AM154" s="11">
        <f t="shared" si="221"/>
        <v>0</v>
      </c>
      <c r="AN154" s="11">
        <f t="shared" si="222"/>
        <v>0</v>
      </c>
      <c r="AO154" s="13">
        <f t="shared" si="223"/>
        <v>0</v>
      </c>
      <c r="AP154" s="13">
        <f t="shared" si="224"/>
        <v>0</v>
      </c>
      <c r="AQ154" s="13">
        <f t="shared" si="225"/>
        <v>0</v>
      </c>
      <c r="AR154" s="13">
        <f t="shared" si="226"/>
        <v>0</v>
      </c>
      <c r="AS154" s="11">
        <f t="shared" si="227"/>
        <v>0</v>
      </c>
      <c r="AT154" s="11">
        <f t="shared" si="228"/>
        <v>0</v>
      </c>
      <c r="AU154" s="13">
        <f t="shared" si="229"/>
        <v>0</v>
      </c>
      <c r="AV154" s="13">
        <f t="shared" si="230"/>
        <v>0</v>
      </c>
      <c r="AW154" s="11">
        <f t="shared" si="231"/>
        <v>0</v>
      </c>
      <c r="AX154" s="11">
        <f t="shared" si="232"/>
        <v>0</v>
      </c>
      <c r="AY154" s="13">
        <f t="shared" si="233"/>
        <v>0</v>
      </c>
      <c r="AZ154" s="13">
        <f t="shared" si="234"/>
        <v>0</v>
      </c>
      <c r="BA154" s="11">
        <f t="shared" si="235"/>
        <v>0</v>
      </c>
      <c r="BB154" s="11">
        <f t="shared" si="236"/>
        <v>0</v>
      </c>
      <c r="BC154" s="11">
        <f t="shared" si="237"/>
        <v>0</v>
      </c>
      <c r="BD154" s="11">
        <f t="shared" si="238"/>
        <v>0</v>
      </c>
      <c r="BE154" s="13">
        <f t="shared" si="239"/>
        <v>0</v>
      </c>
      <c r="BF154" s="13">
        <f t="shared" si="240"/>
        <v>12.162162162162161</v>
      </c>
      <c r="BG154" s="11">
        <f t="shared" si="241"/>
        <v>0</v>
      </c>
      <c r="BH154" s="11">
        <f t="shared" si="242"/>
        <v>0</v>
      </c>
      <c r="BI154" s="13">
        <f t="shared" si="243"/>
        <v>0</v>
      </c>
      <c r="BJ154" s="13">
        <f t="shared" si="244"/>
        <v>0</v>
      </c>
      <c r="BK154" s="11">
        <f t="shared" si="245"/>
        <v>0</v>
      </c>
      <c r="BL154" s="11">
        <f t="shared" si="246"/>
        <v>0</v>
      </c>
      <c r="BM154" s="13">
        <f t="shared" si="247"/>
        <v>0</v>
      </c>
      <c r="BN154" s="13">
        <f t="shared" si="248"/>
        <v>0</v>
      </c>
      <c r="BO154" s="11">
        <f t="shared" si="249"/>
        <v>0</v>
      </c>
      <c r="BP154" s="11">
        <f t="shared" si="250"/>
        <v>0</v>
      </c>
      <c r="BQ154" s="13">
        <f t="shared" si="251"/>
        <v>0</v>
      </c>
      <c r="BR154" s="13">
        <f t="shared" si="252"/>
        <v>0</v>
      </c>
      <c r="BS154" s="11">
        <f t="shared" si="253"/>
        <v>0</v>
      </c>
      <c r="BT154" s="11">
        <f t="shared" si="254"/>
        <v>0</v>
      </c>
      <c r="BU154" s="13">
        <f t="shared" si="255"/>
        <v>0</v>
      </c>
      <c r="BV154" s="13">
        <f t="shared" si="256"/>
        <v>0</v>
      </c>
      <c r="BW154" s="11">
        <f t="shared" si="257"/>
        <v>0</v>
      </c>
      <c r="BX154" s="11">
        <f t="shared" si="258"/>
        <v>0</v>
      </c>
      <c r="BY154" s="13">
        <f t="shared" si="259"/>
        <v>0</v>
      </c>
      <c r="BZ154" s="13">
        <f t="shared" si="260"/>
        <v>0</v>
      </c>
      <c r="CA154" s="11">
        <f t="shared" si="261"/>
        <v>0</v>
      </c>
      <c r="CB154" s="11">
        <f t="shared" si="262"/>
        <v>0</v>
      </c>
      <c r="CC154" s="11">
        <f t="shared" si="263"/>
        <v>0</v>
      </c>
      <c r="CD154" s="11">
        <f t="shared" si="264"/>
        <v>0</v>
      </c>
      <c r="CE154" s="11">
        <f t="shared" si="265"/>
        <v>0</v>
      </c>
      <c r="CF154" s="11">
        <f t="shared" si="266"/>
        <v>0</v>
      </c>
      <c r="CG154" s="11">
        <f t="shared" si="267"/>
        <v>0</v>
      </c>
      <c r="CH154" s="11">
        <f t="shared" si="268"/>
        <v>0</v>
      </c>
      <c r="CI154" s="11">
        <f t="shared" si="269"/>
        <v>0</v>
      </c>
      <c r="CJ154" s="11">
        <f t="shared" si="270"/>
        <v>0</v>
      </c>
      <c r="CK154" s="11">
        <f t="shared" si="271"/>
        <v>0</v>
      </c>
      <c r="CL154" s="11">
        <f t="shared" si="272"/>
        <v>0</v>
      </c>
      <c r="CM154" s="11">
        <f t="shared" si="273"/>
        <v>0</v>
      </c>
      <c r="CN154" s="11">
        <f t="shared" si="274"/>
        <v>0</v>
      </c>
      <c r="CO154" s="11">
        <f t="shared" si="275"/>
        <v>0</v>
      </c>
      <c r="CP154" s="11">
        <f t="shared" si="276"/>
        <v>0</v>
      </c>
      <c r="CQ154" s="11">
        <f t="shared" si="188"/>
        <v>12.162162162162161</v>
      </c>
      <c r="CR154" s="25">
        <f t="shared" si="277"/>
        <v>0</v>
      </c>
    </row>
    <row r="155" spans="1:96" ht="15.6" x14ac:dyDescent="0.3">
      <c r="A155" s="153"/>
      <c r="B155" s="19" t="s">
        <v>104</v>
      </c>
      <c r="C155" s="16"/>
      <c r="D155" s="16">
        <v>1.3513513513513513</v>
      </c>
      <c r="E155" s="156"/>
      <c r="F155" s="91"/>
      <c r="G155" s="11">
        <f t="shared" si="189"/>
        <v>0</v>
      </c>
      <c r="H155" s="11">
        <f t="shared" si="190"/>
        <v>0</v>
      </c>
      <c r="I155" s="13">
        <f t="shared" si="191"/>
        <v>0</v>
      </c>
      <c r="J155" s="13">
        <f t="shared" si="192"/>
        <v>0</v>
      </c>
      <c r="K155" s="11">
        <f t="shared" si="193"/>
        <v>0</v>
      </c>
      <c r="L155" s="11">
        <f t="shared" si="194"/>
        <v>0</v>
      </c>
      <c r="M155" s="13">
        <f t="shared" si="195"/>
        <v>0</v>
      </c>
      <c r="N155" s="13">
        <f t="shared" si="196"/>
        <v>0</v>
      </c>
      <c r="O155" s="11">
        <f t="shared" si="197"/>
        <v>0</v>
      </c>
      <c r="P155" s="11">
        <f t="shared" si="198"/>
        <v>0</v>
      </c>
      <c r="Q155" s="13">
        <f t="shared" si="199"/>
        <v>0</v>
      </c>
      <c r="R155" s="13">
        <f t="shared" si="200"/>
        <v>0</v>
      </c>
      <c r="S155" s="11">
        <f t="shared" si="201"/>
        <v>0</v>
      </c>
      <c r="T155" s="11">
        <f t="shared" si="202"/>
        <v>0</v>
      </c>
      <c r="U155" s="13">
        <f t="shared" si="203"/>
        <v>0</v>
      </c>
      <c r="V155" s="13">
        <f t="shared" si="204"/>
        <v>0</v>
      </c>
      <c r="W155" s="11">
        <f t="shared" si="205"/>
        <v>0</v>
      </c>
      <c r="X155" s="11">
        <f t="shared" si="206"/>
        <v>0</v>
      </c>
      <c r="Y155" s="13">
        <f t="shared" si="207"/>
        <v>0</v>
      </c>
      <c r="Z155" s="13">
        <f t="shared" si="208"/>
        <v>0</v>
      </c>
      <c r="AA155" s="11">
        <f t="shared" si="209"/>
        <v>0</v>
      </c>
      <c r="AB155" s="11">
        <f t="shared" si="210"/>
        <v>0</v>
      </c>
      <c r="AC155" s="13">
        <f t="shared" si="211"/>
        <v>0</v>
      </c>
      <c r="AD155" s="13">
        <f t="shared" si="212"/>
        <v>0</v>
      </c>
      <c r="AE155" s="11">
        <f t="shared" si="213"/>
        <v>0</v>
      </c>
      <c r="AF155" s="11">
        <f t="shared" si="214"/>
        <v>0</v>
      </c>
      <c r="AG155" s="13">
        <f t="shared" si="215"/>
        <v>0</v>
      </c>
      <c r="AH155" s="13">
        <f t="shared" si="216"/>
        <v>0</v>
      </c>
      <c r="AI155" s="11">
        <f t="shared" si="217"/>
        <v>0</v>
      </c>
      <c r="AJ155" s="11">
        <f t="shared" si="218"/>
        <v>0</v>
      </c>
      <c r="AK155" s="13">
        <f t="shared" si="219"/>
        <v>0</v>
      </c>
      <c r="AL155" s="13">
        <f t="shared" si="220"/>
        <v>0</v>
      </c>
      <c r="AM155" s="11">
        <f t="shared" si="221"/>
        <v>0</v>
      </c>
      <c r="AN155" s="11">
        <f t="shared" si="222"/>
        <v>0</v>
      </c>
      <c r="AO155" s="13">
        <f t="shared" si="223"/>
        <v>0</v>
      </c>
      <c r="AP155" s="13">
        <f t="shared" si="224"/>
        <v>0</v>
      </c>
      <c r="AQ155" s="13">
        <f t="shared" si="225"/>
        <v>0</v>
      </c>
      <c r="AR155" s="13">
        <f t="shared" si="226"/>
        <v>0</v>
      </c>
      <c r="AS155" s="11">
        <f t="shared" si="227"/>
        <v>0</v>
      </c>
      <c r="AT155" s="11">
        <f t="shared" si="228"/>
        <v>0</v>
      </c>
      <c r="AU155" s="13">
        <f t="shared" si="229"/>
        <v>0</v>
      </c>
      <c r="AV155" s="13">
        <f t="shared" si="230"/>
        <v>0</v>
      </c>
      <c r="AW155" s="11">
        <f t="shared" si="231"/>
        <v>0</v>
      </c>
      <c r="AX155" s="11">
        <f t="shared" si="232"/>
        <v>0</v>
      </c>
      <c r="AY155" s="13">
        <f t="shared" si="233"/>
        <v>0</v>
      </c>
      <c r="AZ155" s="13">
        <f t="shared" si="234"/>
        <v>0</v>
      </c>
      <c r="BA155" s="11">
        <f t="shared" si="235"/>
        <v>0</v>
      </c>
      <c r="BB155" s="11">
        <f t="shared" si="236"/>
        <v>0</v>
      </c>
      <c r="BC155" s="11">
        <f t="shared" si="237"/>
        <v>0</v>
      </c>
      <c r="BD155" s="11">
        <f t="shared" si="238"/>
        <v>0</v>
      </c>
      <c r="BE155" s="13">
        <f t="shared" si="239"/>
        <v>0</v>
      </c>
      <c r="BF155" s="13">
        <f t="shared" si="240"/>
        <v>0</v>
      </c>
      <c r="BG155" s="11">
        <f t="shared" si="241"/>
        <v>0</v>
      </c>
      <c r="BH155" s="11">
        <f t="shared" si="242"/>
        <v>0</v>
      </c>
      <c r="BI155" s="13">
        <f t="shared" si="243"/>
        <v>0</v>
      </c>
      <c r="BJ155" s="13">
        <f t="shared" si="244"/>
        <v>0</v>
      </c>
      <c r="BK155" s="11">
        <f t="shared" si="245"/>
        <v>0</v>
      </c>
      <c r="BL155" s="11">
        <f t="shared" si="246"/>
        <v>0</v>
      </c>
      <c r="BM155" s="13">
        <f t="shared" si="247"/>
        <v>0</v>
      </c>
      <c r="BN155" s="13">
        <f t="shared" si="248"/>
        <v>0</v>
      </c>
      <c r="BO155" s="11">
        <f t="shared" si="249"/>
        <v>0</v>
      </c>
      <c r="BP155" s="11">
        <f t="shared" si="250"/>
        <v>1.3513513513513513</v>
      </c>
      <c r="BQ155" s="13">
        <f t="shared" si="251"/>
        <v>0</v>
      </c>
      <c r="BR155" s="13">
        <f t="shared" si="252"/>
        <v>0</v>
      </c>
      <c r="BS155" s="11">
        <f t="shared" si="253"/>
        <v>0</v>
      </c>
      <c r="BT155" s="11">
        <f t="shared" si="254"/>
        <v>0</v>
      </c>
      <c r="BU155" s="13">
        <f t="shared" si="255"/>
        <v>0</v>
      </c>
      <c r="BV155" s="13">
        <f t="shared" si="256"/>
        <v>0</v>
      </c>
      <c r="BW155" s="11">
        <f t="shared" si="257"/>
        <v>0</v>
      </c>
      <c r="BX155" s="11">
        <f t="shared" si="258"/>
        <v>0</v>
      </c>
      <c r="BY155" s="13">
        <f t="shared" si="259"/>
        <v>0</v>
      </c>
      <c r="BZ155" s="13">
        <f t="shared" si="260"/>
        <v>0</v>
      </c>
      <c r="CA155" s="11">
        <f t="shared" si="261"/>
        <v>0</v>
      </c>
      <c r="CB155" s="11">
        <f t="shared" si="262"/>
        <v>0</v>
      </c>
      <c r="CC155" s="11">
        <f t="shared" si="263"/>
        <v>0</v>
      </c>
      <c r="CD155" s="11">
        <f t="shared" si="264"/>
        <v>0</v>
      </c>
      <c r="CE155" s="11">
        <f t="shared" si="265"/>
        <v>0</v>
      </c>
      <c r="CF155" s="11">
        <f t="shared" si="266"/>
        <v>0</v>
      </c>
      <c r="CG155" s="11">
        <f t="shared" si="267"/>
        <v>0</v>
      </c>
      <c r="CH155" s="11">
        <f t="shared" si="268"/>
        <v>0</v>
      </c>
      <c r="CI155" s="11">
        <f t="shared" si="269"/>
        <v>0</v>
      </c>
      <c r="CJ155" s="11">
        <f t="shared" si="270"/>
        <v>0</v>
      </c>
      <c r="CK155" s="11">
        <f t="shared" si="271"/>
        <v>0</v>
      </c>
      <c r="CL155" s="11">
        <f t="shared" si="272"/>
        <v>0</v>
      </c>
      <c r="CM155" s="11">
        <f t="shared" si="273"/>
        <v>0</v>
      </c>
      <c r="CN155" s="11">
        <f t="shared" si="274"/>
        <v>0</v>
      </c>
      <c r="CO155" s="11">
        <f t="shared" si="275"/>
        <v>0</v>
      </c>
      <c r="CP155" s="11">
        <f t="shared" si="276"/>
        <v>0</v>
      </c>
      <c r="CQ155" s="11">
        <f t="shared" si="188"/>
        <v>1.3513513513513513</v>
      </c>
      <c r="CR155" s="25">
        <f t="shared" si="277"/>
        <v>0</v>
      </c>
    </row>
    <row r="156" spans="1:96" ht="15.6" x14ac:dyDescent="0.3">
      <c r="A156" s="157">
        <v>44672</v>
      </c>
      <c r="B156" s="20" t="s">
        <v>103</v>
      </c>
      <c r="C156" s="15">
        <v>3.5135135135135136</v>
      </c>
      <c r="D156" s="15"/>
      <c r="E156" s="151"/>
      <c r="F156" s="91"/>
      <c r="G156" s="11">
        <f t="shared" si="189"/>
        <v>0</v>
      </c>
      <c r="H156" s="11">
        <f t="shared" si="190"/>
        <v>0</v>
      </c>
      <c r="I156" s="13">
        <f t="shared" si="191"/>
        <v>0</v>
      </c>
      <c r="J156" s="13">
        <f t="shared" si="192"/>
        <v>0</v>
      </c>
      <c r="K156" s="11">
        <f t="shared" si="193"/>
        <v>0</v>
      </c>
      <c r="L156" s="11">
        <f t="shared" si="194"/>
        <v>0</v>
      </c>
      <c r="M156" s="13">
        <f t="shared" si="195"/>
        <v>0</v>
      </c>
      <c r="N156" s="13">
        <f t="shared" si="196"/>
        <v>0</v>
      </c>
      <c r="O156" s="11">
        <f t="shared" si="197"/>
        <v>0</v>
      </c>
      <c r="P156" s="11">
        <f t="shared" si="198"/>
        <v>0</v>
      </c>
      <c r="Q156" s="13">
        <f t="shared" si="199"/>
        <v>0</v>
      </c>
      <c r="R156" s="13">
        <f t="shared" si="200"/>
        <v>0</v>
      </c>
      <c r="S156" s="11">
        <f t="shared" si="201"/>
        <v>0</v>
      </c>
      <c r="T156" s="11">
        <f t="shared" si="202"/>
        <v>0</v>
      </c>
      <c r="U156" s="13">
        <f t="shared" si="203"/>
        <v>0</v>
      </c>
      <c r="V156" s="13">
        <f t="shared" si="204"/>
        <v>0</v>
      </c>
      <c r="W156" s="11">
        <f t="shared" si="205"/>
        <v>0</v>
      </c>
      <c r="X156" s="11">
        <f t="shared" si="206"/>
        <v>0</v>
      </c>
      <c r="Y156" s="13">
        <f t="shared" si="207"/>
        <v>0</v>
      </c>
      <c r="Z156" s="13">
        <f t="shared" si="208"/>
        <v>0</v>
      </c>
      <c r="AA156" s="11">
        <f t="shared" si="209"/>
        <v>0</v>
      </c>
      <c r="AB156" s="11">
        <f t="shared" si="210"/>
        <v>0</v>
      </c>
      <c r="AC156" s="13">
        <f t="shared" si="211"/>
        <v>0</v>
      </c>
      <c r="AD156" s="13">
        <f t="shared" si="212"/>
        <v>0</v>
      </c>
      <c r="AE156" s="11">
        <f t="shared" si="213"/>
        <v>0</v>
      </c>
      <c r="AF156" s="11">
        <f t="shared" si="214"/>
        <v>0</v>
      </c>
      <c r="AG156" s="13">
        <f t="shared" si="215"/>
        <v>0</v>
      </c>
      <c r="AH156" s="13">
        <f t="shared" si="216"/>
        <v>0</v>
      </c>
      <c r="AI156" s="11">
        <f t="shared" si="217"/>
        <v>0</v>
      </c>
      <c r="AJ156" s="11">
        <f t="shared" si="218"/>
        <v>0</v>
      </c>
      <c r="AK156" s="13">
        <f t="shared" si="219"/>
        <v>0</v>
      </c>
      <c r="AL156" s="13">
        <f t="shared" si="220"/>
        <v>0</v>
      </c>
      <c r="AM156" s="11">
        <f t="shared" si="221"/>
        <v>0</v>
      </c>
      <c r="AN156" s="11">
        <f t="shared" si="222"/>
        <v>0</v>
      </c>
      <c r="AO156" s="13">
        <f t="shared" si="223"/>
        <v>0</v>
      </c>
      <c r="AP156" s="13">
        <f t="shared" si="224"/>
        <v>0</v>
      </c>
      <c r="AQ156" s="13">
        <f t="shared" si="225"/>
        <v>0</v>
      </c>
      <c r="AR156" s="13">
        <f t="shared" si="226"/>
        <v>0</v>
      </c>
      <c r="AS156" s="11">
        <f t="shared" si="227"/>
        <v>0</v>
      </c>
      <c r="AT156" s="11">
        <f t="shared" si="228"/>
        <v>0</v>
      </c>
      <c r="AU156" s="13">
        <f t="shared" si="229"/>
        <v>0</v>
      </c>
      <c r="AV156" s="13">
        <f t="shared" si="230"/>
        <v>0</v>
      </c>
      <c r="AW156" s="11">
        <f t="shared" si="231"/>
        <v>0</v>
      </c>
      <c r="AX156" s="11">
        <f t="shared" si="232"/>
        <v>0</v>
      </c>
      <c r="AY156" s="13">
        <f t="shared" si="233"/>
        <v>0</v>
      </c>
      <c r="AZ156" s="13">
        <f t="shared" si="234"/>
        <v>0</v>
      </c>
      <c r="BA156" s="11">
        <f t="shared" si="235"/>
        <v>0</v>
      </c>
      <c r="BB156" s="11">
        <f t="shared" si="236"/>
        <v>0</v>
      </c>
      <c r="BC156" s="11">
        <f t="shared" si="237"/>
        <v>0</v>
      </c>
      <c r="BD156" s="11">
        <f t="shared" si="238"/>
        <v>0</v>
      </c>
      <c r="BE156" s="13">
        <f t="shared" si="239"/>
        <v>0</v>
      </c>
      <c r="BF156" s="13">
        <f t="shared" si="240"/>
        <v>0</v>
      </c>
      <c r="BG156" s="11">
        <f t="shared" si="241"/>
        <v>0</v>
      </c>
      <c r="BH156" s="11">
        <f t="shared" si="242"/>
        <v>0</v>
      </c>
      <c r="BI156" s="13">
        <f t="shared" si="243"/>
        <v>0</v>
      </c>
      <c r="BJ156" s="13">
        <f t="shared" si="244"/>
        <v>0</v>
      </c>
      <c r="BK156" s="112">
        <f t="shared" si="245"/>
        <v>3.5135135135135136</v>
      </c>
      <c r="BL156" s="11">
        <f t="shared" si="246"/>
        <v>0</v>
      </c>
      <c r="BM156" s="13">
        <f t="shared" si="247"/>
        <v>0</v>
      </c>
      <c r="BN156" s="13">
        <f t="shared" si="248"/>
        <v>0</v>
      </c>
      <c r="BO156" s="11">
        <f t="shared" si="249"/>
        <v>0</v>
      </c>
      <c r="BP156" s="11">
        <f t="shared" si="250"/>
        <v>0</v>
      </c>
      <c r="BQ156" s="13">
        <f t="shared" si="251"/>
        <v>0</v>
      </c>
      <c r="BR156" s="13">
        <f t="shared" si="252"/>
        <v>0</v>
      </c>
      <c r="BS156" s="11">
        <f t="shared" si="253"/>
        <v>0</v>
      </c>
      <c r="BT156" s="11">
        <f t="shared" si="254"/>
        <v>0</v>
      </c>
      <c r="BU156" s="13">
        <f t="shared" si="255"/>
        <v>0</v>
      </c>
      <c r="BV156" s="13">
        <f t="shared" si="256"/>
        <v>0</v>
      </c>
      <c r="BW156" s="11">
        <f t="shared" si="257"/>
        <v>0</v>
      </c>
      <c r="BX156" s="11">
        <f t="shared" si="258"/>
        <v>0</v>
      </c>
      <c r="BY156" s="13">
        <f t="shared" si="259"/>
        <v>0</v>
      </c>
      <c r="BZ156" s="13">
        <f t="shared" si="260"/>
        <v>0</v>
      </c>
      <c r="CA156" s="11">
        <f t="shared" si="261"/>
        <v>0</v>
      </c>
      <c r="CB156" s="11">
        <f t="shared" si="262"/>
        <v>0</v>
      </c>
      <c r="CC156" s="11">
        <f t="shared" si="263"/>
        <v>0</v>
      </c>
      <c r="CD156" s="11">
        <f t="shared" si="264"/>
        <v>0</v>
      </c>
      <c r="CE156" s="11">
        <f t="shared" si="265"/>
        <v>0</v>
      </c>
      <c r="CF156" s="11">
        <f t="shared" si="266"/>
        <v>0</v>
      </c>
      <c r="CG156" s="11">
        <f t="shared" si="267"/>
        <v>0</v>
      </c>
      <c r="CH156" s="11">
        <f t="shared" si="268"/>
        <v>0</v>
      </c>
      <c r="CI156" s="11">
        <f t="shared" si="269"/>
        <v>0</v>
      </c>
      <c r="CJ156" s="11">
        <f t="shared" si="270"/>
        <v>0</v>
      </c>
      <c r="CK156" s="11">
        <f t="shared" si="271"/>
        <v>0</v>
      </c>
      <c r="CL156" s="11">
        <f t="shared" si="272"/>
        <v>0</v>
      </c>
      <c r="CM156" s="11">
        <f t="shared" si="273"/>
        <v>0</v>
      </c>
      <c r="CN156" s="11">
        <f t="shared" si="274"/>
        <v>0</v>
      </c>
      <c r="CO156" s="11">
        <f t="shared" si="275"/>
        <v>0</v>
      </c>
      <c r="CP156" s="11">
        <f t="shared" si="276"/>
        <v>0</v>
      </c>
      <c r="CQ156" s="11">
        <f t="shared" si="188"/>
        <v>3.5135135135135136</v>
      </c>
      <c r="CR156" s="25">
        <f t="shared" si="277"/>
        <v>0</v>
      </c>
    </row>
    <row r="157" spans="1:96" ht="15.6" x14ac:dyDescent="0.3">
      <c r="A157" s="157"/>
      <c r="B157" s="20" t="s">
        <v>2</v>
      </c>
      <c r="C157" s="15">
        <v>31.587837837837839</v>
      </c>
      <c r="D157" s="15"/>
      <c r="E157" s="158"/>
      <c r="F157" s="91"/>
      <c r="G157" s="11">
        <f t="shared" si="189"/>
        <v>31.587837837837839</v>
      </c>
      <c r="H157" s="11">
        <f t="shared" si="190"/>
        <v>0</v>
      </c>
      <c r="I157" s="13">
        <f t="shared" si="191"/>
        <v>0</v>
      </c>
      <c r="J157" s="13">
        <f t="shared" si="192"/>
        <v>0</v>
      </c>
      <c r="K157" s="11">
        <f t="shared" si="193"/>
        <v>0</v>
      </c>
      <c r="L157" s="11">
        <f t="shared" si="194"/>
        <v>0</v>
      </c>
      <c r="M157" s="13">
        <f t="shared" si="195"/>
        <v>0</v>
      </c>
      <c r="N157" s="13">
        <f t="shared" si="196"/>
        <v>0</v>
      </c>
      <c r="O157" s="11">
        <f t="shared" si="197"/>
        <v>0</v>
      </c>
      <c r="P157" s="11">
        <f t="shared" si="198"/>
        <v>0</v>
      </c>
      <c r="Q157" s="13">
        <f t="shared" si="199"/>
        <v>0</v>
      </c>
      <c r="R157" s="13">
        <f t="shared" si="200"/>
        <v>0</v>
      </c>
      <c r="S157" s="11">
        <f t="shared" si="201"/>
        <v>0</v>
      </c>
      <c r="T157" s="11">
        <f t="shared" si="202"/>
        <v>0</v>
      </c>
      <c r="U157" s="13">
        <f t="shared" si="203"/>
        <v>0</v>
      </c>
      <c r="V157" s="13">
        <f t="shared" si="204"/>
        <v>0</v>
      </c>
      <c r="W157" s="11">
        <f t="shared" si="205"/>
        <v>0</v>
      </c>
      <c r="X157" s="11">
        <f t="shared" si="206"/>
        <v>0</v>
      </c>
      <c r="Y157" s="13">
        <f t="shared" si="207"/>
        <v>0</v>
      </c>
      <c r="Z157" s="13">
        <f t="shared" si="208"/>
        <v>0</v>
      </c>
      <c r="AA157" s="11">
        <f t="shared" si="209"/>
        <v>0</v>
      </c>
      <c r="AB157" s="11">
        <f t="shared" si="210"/>
        <v>0</v>
      </c>
      <c r="AC157" s="13">
        <f t="shared" si="211"/>
        <v>0</v>
      </c>
      <c r="AD157" s="13">
        <f t="shared" si="212"/>
        <v>0</v>
      </c>
      <c r="AE157" s="11">
        <f t="shared" si="213"/>
        <v>0</v>
      </c>
      <c r="AF157" s="11">
        <f t="shared" si="214"/>
        <v>0</v>
      </c>
      <c r="AG157" s="13">
        <f t="shared" si="215"/>
        <v>0</v>
      </c>
      <c r="AH157" s="13">
        <f t="shared" si="216"/>
        <v>0</v>
      </c>
      <c r="AI157" s="11">
        <f t="shared" si="217"/>
        <v>0</v>
      </c>
      <c r="AJ157" s="11">
        <f t="shared" si="218"/>
        <v>0</v>
      </c>
      <c r="AK157" s="13">
        <f t="shared" si="219"/>
        <v>0</v>
      </c>
      <c r="AL157" s="13">
        <f t="shared" si="220"/>
        <v>0</v>
      </c>
      <c r="AM157" s="11">
        <f t="shared" si="221"/>
        <v>0</v>
      </c>
      <c r="AN157" s="11">
        <f t="shared" si="222"/>
        <v>0</v>
      </c>
      <c r="AO157" s="13">
        <f t="shared" si="223"/>
        <v>0</v>
      </c>
      <c r="AP157" s="13">
        <f t="shared" si="224"/>
        <v>0</v>
      </c>
      <c r="AQ157" s="13">
        <f t="shared" si="225"/>
        <v>0</v>
      </c>
      <c r="AR157" s="13">
        <f t="shared" si="226"/>
        <v>0</v>
      </c>
      <c r="AS157" s="11">
        <f t="shared" si="227"/>
        <v>0</v>
      </c>
      <c r="AT157" s="11">
        <f t="shared" si="228"/>
        <v>0</v>
      </c>
      <c r="AU157" s="13">
        <f t="shared" si="229"/>
        <v>0</v>
      </c>
      <c r="AV157" s="13">
        <f t="shared" si="230"/>
        <v>0</v>
      </c>
      <c r="AW157" s="11">
        <f t="shared" si="231"/>
        <v>0</v>
      </c>
      <c r="AX157" s="11">
        <f t="shared" si="232"/>
        <v>0</v>
      </c>
      <c r="AY157" s="13">
        <f t="shared" si="233"/>
        <v>0</v>
      </c>
      <c r="AZ157" s="13">
        <f t="shared" si="234"/>
        <v>0</v>
      </c>
      <c r="BA157" s="11">
        <f t="shared" si="235"/>
        <v>0</v>
      </c>
      <c r="BB157" s="11">
        <f t="shared" si="236"/>
        <v>0</v>
      </c>
      <c r="BC157" s="11">
        <f t="shared" si="237"/>
        <v>0</v>
      </c>
      <c r="BD157" s="11">
        <f t="shared" si="238"/>
        <v>0</v>
      </c>
      <c r="BE157" s="13">
        <f t="shared" si="239"/>
        <v>0</v>
      </c>
      <c r="BF157" s="13">
        <f t="shared" si="240"/>
        <v>0</v>
      </c>
      <c r="BG157" s="11">
        <f t="shared" si="241"/>
        <v>0</v>
      </c>
      <c r="BH157" s="11">
        <f t="shared" si="242"/>
        <v>0</v>
      </c>
      <c r="BI157" s="13">
        <f t="shared" si="243"/>
        <v>0</v>
      </c>
      <c r="BJ157" s="13">
        <f t="shared" si="244"/>
        <v>0</v>
      </c>
      <c r="BK157" s="11">
        <f t="shared" si="245"/>
        <v>0</v>
      </c>
      <c r="BL157" s="11">
        <f t="shared" si="246"/>
        <v>0</v>
      </c>
      <c r="BM157" s="13">
        <f t="shared" si="247"/>
        <v>0</v>
      </c>
      <c r="BN157" s="13">
        <f t="shared" si="248"/>
        <v>0</v>
      </c>
      <c r="BO157" s="11">
        <f t="shared" si="249"/>
        <v>0</v>
      </c>
      <c r="BP157" s="11">
        <f t="shared" si="250"/>
        <v>0</v>
      </c>
      <c r="BQ157" s="13">
        <f t="shared" si="251"/>
        <v>0</v>
      </c>
      <c r="BR157" s="13">
        <f t="shared" si="252"/>
        <v>0</v>
      </c>
      <c r="BS157" s="11">
        <f t="shared" si="253"/>
        <v>0</v>
      </c>
      <c r="BT157" s="11">
        <f t="shared" si="254"/>
        <v>0</v>
      </c>
      <c r="BU157" s="13">
        <f t="shared" si="255"/>
        <v>0</v>
      </c>
      <c r="BV157" s="13">
        <f t="shared" si="256"/>
        <v>0</v>
      </c>
      <c r="BW157" s="11">
        <f t="shared" si="257"/>
        <v>0</v>
      </c>
      <c r="BX157" s="11">
        <f t="shared" si="258"/>
        <v>0</v>
      </c>
      <c r="BY157" s="13">
        <f t="shared" si="259"/>
        <v>0</v>
      </c>
      <c r="BZ157" s="13">
        <f t="shared" si="260"/>
        <v>0</v>
      </c>
      <c r="CA157" s="11">
        <f t="shared" si="261"/>
        <v>0</v>
      </c>
      <c r="CB157" s="11">
        <f t="shared" si="262"/>
        <v>0</v>
      </c>
      <c r="CC157" s="11">
        <f t="shared" si="263"/>
        <v>0</v>
      </c>
      <c r="CD157" s="11">
        <f t="shared" si="264"/>
        <v>0</v>
      </c>
      <c r="CE157" s="11">
        <f t="shared" si="265"/>
        <v>0</v>
      </c>
      <c r="CF157" s="11">
        <f t="shared" si="266"/>
        <v>0</v>
      </c>
      <c r="CG157" s="11">
        <f t="shared" si="267"/>
        <v>0</v>
      </c>
      <c r="CH157" s="11">
        <f t="shared" si="268"/>
        <v>0</v>
      </c>
      <c r="CI157" s="11">
        <f t="shared" si="269"/>
        <v>0</v>
      </c>
      <c r="CJ157" s="11">
        <f t="shared" si="270"/>
        <v>0</v>
      </c>
      <c r="CK157" s="11">
        <f t="shared" si="271"/>
        <v>0</v>
      </c>
      <c r="CL157" s="11">
        <f t="shared" si="272"/>
        <v>0</v>
      </c>
      <c r="CM157" s="11">
        <f t="shared" si="273"/>
        <v>0</v>
      </c>
      <c r="CN157" s="11">
        <f t="shared" si="274"/>
        <v>0</v>
      </c>
      <c r="CO157" s="11">
        <f t="shared" si="275"/>
        <v>0</v>
      </c>
      <c r="CP157" s="11">
        <f t="shared" si="276"/>
        <v>0</v>
      </c>
      <c r="CQ157" s="11">
        <f t="shared" si="188"/>
        <v>31.587837837837839</v>
      </c>
      <c r="CR157" s="25">
        <f t="shared" si="277"/>
        <v>0</v>
      </c>
    </row>
    <row r="158" spans="1:96" ht="15.6" x14ac:dyDescent="0.3">
      <c r="A158" s="157"/>
      <c r="B158" s="20" t="s">
        <v>133</v>
      </c>
      <c r="C158" s="15"/>
      <c r="D158" s="15">
        <v>31.587837837837839</v>
      </c>
      <c r="E158" s="158"/>
      <c r="F158" s="91"/>
      <c r="G158" s="11">
        <f t="shared" si="189"/>
        <v>0</v>
      </c>
      <c r="H158" s="11">
        <f t="shared" si="190"/>
        <v>0</v>
      </c>
      <c r="I158" s="13">
        <f t="shared" si="191"/>
        <v>0</v>
      </c>
      <c r="J158" s="13">
        <f t="shared" si="192"/>
        <v>0</v>
      </c>
      <c r="K158" s="11">
        <f t="shared" si="193"/>
        <v>0</v>
      </c>
      <c r="L158" s="11">
        <f t="shared" si="194"/>
        <v>0</v>
      </c>
      <c r="M158" s="13">
        <f t="shared" si="195"/>
        <v>0</v>
      </c>
      <c r="N158" s="13">
        <f t="shared" si="196"/>
        <v>0</v>
      </c>
      <c r="O158" s="11">
        <f t="shared" si="197"/>
        <v>0</v>
      </c>
      <c r="P158" s="11">
        <f t="shared" si="198"/>
        <v>0</v>
      </c>
      <c r="Q158" s="13">
        <f t="shared" si="199"/>
        <v>0</v>
      </c>
      <c r="R158" s="13">
        <f t="shared" si="200"/>
        <v>0</v>
      </c>
      <c r="S158" s="11">
        <f t="shared" si="201"/>
        <v>0</v>
      </c>
      <c r="T158" s="11">
        <f t="shared" si="202"/>
        <v>0</v>
      </c>
      <c r="U158" s="13">
        <f t="shared" si="203"/>
        <v>0</v>
      </c>
      <c r="V158" s="13">
        <f t="shared" si="204"/>
        <v>0</v>
      </c>
      <c r="W158" s="11">
        <f t="shared" si="205"/>
        <v>0</v>
      </c>
      <c r="X158" s="11">
        <f t="shared" si="206"/>
        <v>0</v>
      </c>
      <c r="Y158" s="13">
        <f t="shared" si="207"/>
        <v>0</v>
      </c>
      <c r="Z158" s="13">
        <f t="shared" si="208"/>
        <v>0</v>
      </c>
      <c r="AA158" s="11">
        <f t="shared" si="209"/>
        <v>0</v>
      </c>
      <c r="AB158" s="11">
        <f t="shared" si="210"/>
        <v>0</v>
      </c>
      <c r="AC158" s="13">
        <f t="shared" si="211"/>
        <v>0</v>
      </c>
      <c r="AD158" s="13">
        <f t="shared" si="212"/>
        <v>0</v>
      </c>
      <c r="AE158" s="11">
        <f t="shared" si="213"/>
        <v>0</v>
      </c>
      <c r="AF158" s="11">
        <f t="shared" si="214"/>
        <v>0</v>
      </c>
      <c r="AG158" s="13">
        <f t="shared" si="215"/>
        <v>0</v>
      </c>
      <c r="AH158" s="13">
        <f t="shared" si="216"/>
        <v>0</v>
      </c>
      <c r="AI158" s="11">
        <f t="shared" si="217"/>
        <v>0</v>
      </c>
      <c r="AJ158" s="11">
        <f t="shared" si="218"/>
        <v>0</v>
      </c>
      <c r="AK158" s="13">
        <f t="shared" si="219"/>
        <v>0</v>
      </c>
      <c r="AL158" s="13">
        <f t="shared" si="220"/>
        <v>0</v>
      </c>
      <c r="AM158" s="11">
        <f t="shared" si="221"/>
        <v>0</v>
      </c>
      <c r="AN158" s="11">
        <f t="shared" si="222"/>
        <v>0</v>
      </c>
      <c r="AO158" s="13">
        <f t="shared" si="223"/>
        <v>0</v>
      </c>
      <c r="AP158" s="13">
        <f t="shared" si="224"/>
        <v>0</v>
      </c>
      <c r="AQ158" s="13">
        <f t="shared" si="225"/>
        <v>0</v>
      </c>
      <c r="AR158" s="13">
        <f t="shared" si="226"/>
        <v>0</v>
      </c>
      <c r="AS158" s="11">
        <f t="shared" si="227"/>
        <v>0</v>
      </c>
      <c r="AT158" s="11">
        <f t="shared" si="228"/>
        <v>0</v>
      </c>
      <c r="AU158" s="13">
        <f t="shared" si="229"/>
        <v>0</v>
      </c>
      <c r="AV158" s="13">
        <f t="shared" si="230"/>
        <v>0</v>
      </c>
      <c r="AW158" s="11">
        <f t="shared" si="231"/>
        <v>0</v>
      </c>
      <c r="AX158" s="11">
        <f t="shared" si="232"/>
        <v>0</v>
      </c>
      <c r="AY158" s="13">
        <f t="shared" si="233"/>
        <v>0</v>
      </c>
      <c r="AZ158" s="13">
        <f t="shared" si="234"/>
        <v>0</v>
      </c>
      <c r="BA158" s="11">
        <f t="shared" si="235"/>
        <v>0</v>
      </c>
      <c r="BB158" s="11">
        <f t="shared" si="236"/>
        <v>0</v>
      </c>
      <c r="BC158" s="11">
        <f t="shared" si="237"/>
        <v>0</v>
      </c>
      <c r="BD158" s="11">
        <f t="shared" si="238"/>
        <v>0</v>
      </c>
      <c r="BE158" s="13">
        <f t="shared" si="239"/>
        <v>0</v>
      </c>
      <c r="BF158" s="13">
        <f t="shared" si="240"/>
        <v>0</v>
      </c>
      <c r="BG158" s="11">
        <f t="shared" si="241"/>
        <v>0</v>
      </c>
      <c r="BH158" s="11">
        <f t="shared" si="242"/>
        <v>0</v>
      </c>
      <c r="BI158" s="13">
        <f t="shared" si="243"/>
        <v>0</v>
      </c>
      <c r="BJ158" s="13">
        <f t="shared" si="244"/>
        <v>31.587837837837839</v>
      </c>
      <c r="BK158" s="11">
        <f t="shared" si="245"/>
        <v>0</v>
      </c>
      <c r="BL158" s="11">
        <f t="shared" si="246"/>
        <v>0</v>
      </c>
      <c r="BM158" s="13">
        <f t="shared" si="247"/>
        <v>0</v>
      </c>
      <c r="BN158" s="13">
        <f t="shared" si="248"/>
        <v>0</v>
      </c>
      <c r="BO158" s="11">
        <f t="shared" si="249"/>
        <v>0</v>
      </c>
      <c r="BP158" s="11">
        <f t="shared" si="250"/>
        <v>0</v>
      </c>
      <c r="BQ158" s="13">
        <f t="shared" si="251"/>
        <v>0</v>
      </c>
      <c r="BR158" s="13">
        <f t="shared" si="252"/>
        <v>0</v>
      </c>
      <c r="BS158" s="11">
        <f t="shared" si="253"/>
        <v>0</v>
      </c>
      <c r="BT158" s="11">
        <f t="shared" si="254"/>
        <v>0</v>
      </c>
      <c r="BU158" s="13">
        <f t="shared" si="255"/>
        <v>0</v>
      </c>
      <c r="BV158" s="13">
        <f t="shared" si="256"/>
        <v>0</v>
      </c>
      <c r="BW158" s="11">
        <f t="shared" si="257"/>
        <v>0</v>
      </c>
      <c r="BX158" s="11">
        <f t="shared" si="258"/>
        <v>0</v>
      </c>
      <c r="BY158" s="13">
        <f t="shared" si="259"/>
        <v>0</v>
      </c>
      <c r="BZ158" s="13">
        <f t="shared" si="260"/>
        <v>0</v>
      </c>
      <c r="CA158" s="11">
        <f t="shared" si="261"/>
        <v>0</v>
      </c>
      <c r="CB158" s="11">
        <f t="shared" si="262"/>
        <v>0</v>
      </c>
      <c r="CC158" s="11">
        <f t="shared" si="263"/>
        <v>0</v>
      </c>
      <c r="CD158" s="11">
        <f t="shared" si="264"/>
        <v>0</v>
      </c>
      <c r="CE158" s="11">
        <f t="shared" si="265"/>
        <v>0</v>
      </c>
      <c r="CF158" s="11">
        <f t="shared" si="266"/>
        <v>0</v>
      </c>
      <c r="CG158" s="11">
        <f t="shared" si="267"/>
        <v>0</v>
      </c>
      <c r="CH158" s="11">
        <f t="shared" si="268"/>
        <v>0</v>
      </c>
      <c r="CI158" s="11">
        <f t="shared" si="269"/>
        <v>0</v>
      </c>
      <c r="CJ158" s="11">
        <f t="shared" si="270"/>
        <v>0</v>
      </c>
      <c r="CK158" s="11">
        <f t="shared" si="271"/>
        <v>0</v>
      </c>
      <c r="CL158" s="11">
        <f t="shared" si="272"/>
        <v>0</v>
      </c>
      <c r="CM158" s="11">
        <f t="shared" si="273"/>
        <v>0</v>
      </c>
      <c r="CN158" s="11">
        <f t="shared" si="274"/>
        <v>0</v>
      </c>
      <c r="CO158" s="11">
        <f t="shared" si="275"/>
        <v>0</v>
      </c>
      <c r="CP158" s="11">
        <f t="shared" si="276"/>
        <v>0</v>
      </c>
      <c r="CQ158" s="11">
        <f t="shared" si="188"/>
        <v>31.587837837837839</v>
      </c>
      <c r="CR158" s="25">
        <f t="shared" si="277"/>
        <v>0</v>
      </c>
    </row>
    <row r="159" spans="1:96" ht="15.6" x14ac:dyDescent="0.3">
      <c r="A159" s="157"/>
      <c r="B159" s="20" t="s">
        <v>104</v>
      </c>
      <c r="C159" s="15"/>
      <c r="D159" s="15">
        <v>3.5135135135135136</v>
      </c>
      <c r="E159" s="152"/>
      <c r="F159" s="91"/>
      <c r="G159" s="11">
        <f t="shared" si="189"/>
        <v>0</v>
      </c>
      <c r="H159" s="11">
        <f t="shared" si="190"/>
        <v>0</v>
      </c>
      <c r="I159" s="13">
        <f t="shared" si="191"/>
        <v>0</v>
      </c>
      <c r="J159" s="13">
        <f t="shared" si="192"/>
        <v>0</v>
      </c>
      <c r="K159" s="11">
        <f t="shared" si="193"/>
        <v>0</v>
      </c>
      <c r="L159" s="11">
        <f t="shared" si="194"/>
        <v>0</v>
      </c>
      <c r="M159" s="13">
        <f t="shared" si="195"/>
        <v>0</v>
      </c>
      <c r="N159" s="13">
        <f t="shared" si="196"/>
        <v>0</v>
      </c>
      <c r="O159" s="11">
        <f t="shared" si="197"/>
        <v>0</v>
      </c>
      <c r="P159" s="11">
        <f t="shared" si="198"/>
        <v>0</v>
      </c>
      <c r="Q159" s="13">
        <f t="shared" si="199"/>
        <v>0</v>
      </c>
      <c r="R159" s="13">
        <f t="shared" si="200"/>
        <v>0</v>
      </c>
      <c r="S159" s="11">
        <f t="shared" si="201"/>
        <v>0</v>
      </c>
      <c r="T159" s="11">
        <f t="shared" si="202"/>
        <v>0</v>
      </c>
      <c r="U159" s="13">
        <f t="shared" si="203"/>
        <v>0</v>
      </c>
      <c r="V159" s="13">
        <f t="shared" si="204"/>
        <v>0</v>
      </c>
      <c r="W159" s="11">
        <f t="shared" si="205"/>
        <v>0</v>
      </c>
      <c r="X159" s="11">
        <f t="shared" si="206"/>
        <v>0</v>
      </c>
      <c r="Y159" s="13">
        <f t="shared" si="207"/>
        <v>0</v>
      </c>
      <c r="Z159" s="13">
        <f t="shared" si="208"/>
        <v>0</v>
      </c>
      <c r="AA159" s="11">
        <f t="shared" si="209"/>
        <v>0</v>
      </c>
      <c r="AB159" s="11">
        <f t="shared" si="210"/>
        <v>0</v>
      </c>
      <c r="AC159" s="13">
        <f t="shared" si="211"/>
        <v>0</v>
      </c>
      <c r="AD159" s="13">
        <f t="shared" si="212"/>
        <v>0</v>
      </c>
      <c r="AE159" s="11">
        <f t="shared" si="213"/>
        <v>0</v>
      </c>
      <c r="AF159" s="11">
        <f t="shared" si="214"/>
        <v>0</v>
      </c>
      <c r="AG159" s="13">
        <f t="shared" si="215"/>
        <v>0</v>
      </c>
      <c r="AH159" s="13">
        <f t="shared" si="216"/>
        <v>0</v>
      </c>
      <c r="AI159" s="11">
        <f t="shared" si="217"/>
        <v>0</v>
      </c>
      <c r="AJ159" s="11">
        <f t="shared" si="218"/>
        <v>0</v>
      </c>
      <c r="AK159" s="13">
        <f t="shared" si="219"/>
        <v>0</v>
      </c>
      <c r="AL159" s="13">
        <f t="shared" si="220"/>
        <v>0</v>
      </c>
      <c r="AM159" s="11">
        <f t="shared" si="221"/>
        <v>0</v>
      </c>
      <c r="AN159" s="11">
        <f t="shared" si="222"/>
        <v>0</v>
      </c>
      <c r="AO159" s="13">
        <f t="shared" si="223"/>
        <v>0</v>
      </c>
      <c r="AP159" s="13">
        <f t="shared" si="224"/>
        <v>0</v>
      </c>
      <c r="AQ159" s="13">
        <f t="shared" si="225"/>
        <v>0</v>
      </c>
      <c r="AR159" s="13">
        <f t="shared" si="226"/>
        <v>0</v>
      </c>
      <c r="AS159" s="11">
        <f t="shared" si="227"/>
        <v>0</v>
      </c>
      <c r="AT159" s="11">
        <f t="shared" si="228"/>
        <v>0</v>
      </c>
      <c r="AU159" s="13">
        <f t="shared" si="229"/>
        <v>0</v>
      </c>
      <c r="AV159" s="13">
        <f t="shared" si="230"/>
        <v>0</v>
      </c>
      <c r="AW159" s="11">
        <f t="shared" si="231"/>
        <v>0</v>
      </c>
      <c r="AX159" s="11">
        <f t="shared" si="232"/>
        <v>0</v>
      </c>
      <c r="AY159" s="13">
        <f t="shared" si="233"/>
        <v>0</v>
      </c>
      <c r="AZ159" s="13">
        <f t="shared" si="234"/>
        <v>0</v>
      </c>
      <c r="BA159" s="11">
        <f t="shared" si="235"/>
        <v>0</v>
      </c>
      <c r="BB159" s="11">
        <f t="shared" si="236"/>
        <v>0</v>
      </c>
      <c r="BC159" s="11">
        <f t="shared" si="237"/>
        <v>0</v>
      </c>
      <c r="BD159" s="11">
        <f t="shared" si="238"/>
        <v>0</v>
      </c>
      <c r="BE159" s="13">
        <f t="shared" si="239"/>
        <v>0</v>
      </c>
      <c r="BF159" s="13">
        <f t="shared" si="240"/>
        <v>0</v>
      </c>
      <c r="BG159" s="11">
        <f t="shared" si="241"/>
        <v>0</v>
      </c>
      <c r="BH159" s="11">
        <f t="shared" si="242"/>
        <v>0</v>
      </c>
      <c r="BI159" s="13">
        <f t="shared" si="243"/>
        <v>0</v>
      </c>
      <c r="BJ159" s="13">
        <f t="shared" si="244"/>
        <v>0</v>
      </c>
      <c r="BK159" s="11">
        <f t="shared" si="245"/>
        <v>0</v>
      </c>
      <c r="BL159" s="11">
        <f t="shared" si="246"/>
        <v>0</v>
      </c>
      <c r="BM159" s="13">
        <f t="shared" si="247"/>
        <v>0</v>
      </c>
      <c r="BN159" s="13">
        <f t="shared" si="248"/>
        <v>0</v>
      </c>
      <c r="BO159" s="11">
        <f t="shared" si="249"/>
        <v>0</v>
      </c>
      <c r="BP159" s="11">
        <f t="shared" si="250"/>
        <v>3.5135135135135136</v>
      </c>
      <c r="BQ159" s="13">
        <f t="shared" si="251"/>
        <v>0</v>
      </c>
      <c r="BR159" s="13">
        <f t="shared" si="252"/>
        <v>0</v>
      </c>
      <c r="BS159" s="11">
        <f t="shared" si="253"/>
        <v>0</v>
      </c>
      <c r="BT159" s="11">
        <f t="shared" si="254"/>
        <v>0</v>
      </c>
      <c r="BU159" s="13">
        <f t="shared" si="255"/>
        <v>0</v>
      </c>
      <c r="BV159" s="13">
        <f t="shared" si="256"/>
        <v>0</v>
      </c>
      <c r="BW159" s="11">
        <f t="shared" si="257"/>
        <v>0</v>
      </c>
      <c r="BX159" s="11">
        <f t="shared" si="258"/>
        <v>0</v>
      </c>
      <c r="BY159" s="13">
        <f t="shared" si="259"/>
        <v>0</v>
      </c>
      <c r="BZ159" s="13">
        <f t="shared" si="260"/>
        <v>0</v>
      </c>
      <c r="CA159" s="11">
        <f t="shared" si="261"/>
        <v>0</v>
      </c>
      <c r="CB159" s="11">
        <f t="shared" si="262"/>
        <v>0</v>
      </c>
      <c r="CC159" s="11">
        <f t="shared" si="263"/>
        <v>0</v>
      </c>
      <c r="CD159" s="11">
        <f t="shared" si="264"/>
        <v>0</v>
      </c>
      <c r="CE159" s="11">
        <f t="shared" si="265"/>
        <v>0</v>
      </c>
      <c r="CF159" s="11">
        <f t="shared" si="266"/>
        <v>0</v>
      </c>
      <c r="CG159" s="11">
        <f t="shared" si="267"/>
        <v>0</v>
      </c>
      <c r="CH159" s="11">
        <f t="shared" si="268"/>
        <v>0</v>
      </c>
      <c r="CI159" s="11">
        <f t="shared" si="269"/>
        <v>0</v>
      </c>
      <c r="CJ159" s="11">
        <f t="shared" si="270"/>
        <v>0</v>
      </c>
      <c r="CK159" s="11">
        <f t="shared" si="271"/>
        <v>0</v>
      </c>
      <c r="CL159" s="11">
        <f t="shared" si="272"/>
        <v>0</v>
      </c>
      <c r="CM159" s="11">
        <f t="shared" si="273"/>
        <v>0</v>
      </c>
      <c r="CN159" s="11">
        <f t="shared" si="274"/>
        <v>0</v>
      </c>
      <c r="CO159" s="11">
        <f t="shared" si="275"/>
        <v>0</v>
      </c>
      <c r="CP159" s="11">
        <f t="shared" si="276"/>
        <v>0</v>
      </c>
      <c r="CQ159" s="11">
        <f t="shared" si="188"/>
        <v>3.5135135135135136</v>
      </c>
      <c r="CR159" s="25">
        <f t="shared" si="277"/>
        <v>0</v>
      </c>
    </row>
    <row r="160" spans="1:96" ht="15.6" x14ac:dyDescent="0.3">
      <c r="A160" s="147">
        <v>44674</v>
      </c>
      <c r="B160" s="19" t="s">
        <v>106</v>
      </c>
      <c r="C160" s="16">
        <v>125</v>
      </c>
      <c r="D160" s="16"/>
      <c r="E160" s="182"/>
      <c r="F160" s="91"/>
      <c r="G160" s="11">
        <f t="shared" si="189"/>
        <v>0</v>
      </c>
      <c r="H160" s="11">
        <f t="shared" si="190"/>
        <v>0</v>
      </c>
      <c r="I160" s="13">
        <f t="shared" si="191"/>
        <v>0</v>
      </c>
      <c r="J160" s="13">
        <f t="shared" si="192"/>
        <v>0</v>
      </c>
      <c r="K160" s="11">
        <f t="shared" si="193"/>
        <v>0</v>
      </c>
      <c r="L160" s="11">
        <f t="shared" si="194"/>
        <v>0</v>
      </c>
      <c r="M160" s="13">
        <f t="shared" si="195"/>
        <v>0</v>
      </c>
      <c r="N160" s="13">
        <f t="shared" si="196"/>
        <v>0</v>
      </c>
      <c r="O160" s="11">
        <f t="shared" si="197"/>
        <v>0</v>
      </c>
      <c r="P160" s="11">
        <f t="shared" si="198"/>
        <v>0</v>
      </c>
      <c r="Q160" s="13">
        <f t="shared" si="199"/>
        <v>0</v>
      </c>
      <c r="R160" s="13">
        <f t="shared" si="200"/>
        <v>0</v>
      </c>
      <c r="S160" s="11">
        <f t="shared" si="201"/>
        <v>0</v>
      </c>
      <c r="T160" s="11">
        <f t="shared" si="202"/>
        <v>0</v>
      </c>
      <c r="U160" s="13">
        <f t="shared" si="203"/>
        <v>0</v>
      </c>
      <c r="V160" s="13">
        <f t="shared" si="204"/>
        <v>0</v>
      </c>
      <c r="W160" s="11">
        <f t="shared" si="205"/>
        <v>0</v>
      </c>
      <c r="X160" s="11">
        <f t="shared" si="206"/>
        <v>0</v>
      </c>
      <c r="Y160" s="13">
        <f t="shared" si="207"/>
        <v>0</v>
      </c>
      <c r="Z160" s="13">
        <f t="shared" si="208"/>
        <v>0</v>
      </c>
      <c r="AA160" s="11">
        <f t="shared" si="209"/>
        <v>0</v>
      </c>
      <c r="AB160" s="11">
        <f t="shared" si="210"/>
        <v>0</v>
      </c>
      <c r="AC160" s="13">
        <f t="shared" si="211"/>
        <v>0</v>
      </c>
      <c r="AD160" s="13">
        <f t="shared" si="212"/>
        <v>0</v>
      </c>
      <c r="AE160" s="11">
        <f t="shared" si="213"/>
        <v>0</v>
      </c>
      <c r="AF160" s="11">
        <f t="shared" si="214"/>
        <v>0</v>
      </c>
      <c r="AG160" s="13">
        <f t="shared" si="215"/>
        <v>0</v>
      </c>
      <c r="AH160" s="13">
        <f t="shared" si="216"/>
        <v>0</v>
      </c>
      <c r="AI160" s="11">
        <f t="shared" si="217"/>
        <v>0</v>
      </c>
      <c r="AJ160" s="11">
        <f t="shared" si="218"/>
        <v>0</v>
      </c>
      <c r="AK160" s="13">
        <f t="shared" si="219"/>
        <v>0</v>
      </c>
      <c r="AL160" s="13">
        <f t="shared" si="220"/>
        <v>0</v>
      </c>
      <c r="AM160" s="11">
        <f t="shared" si="221"/>
        <v>0</v>
      </c>
      <c r="AN160" s="11">
        <f t="shared" si="222"/>
        <v>0</v>
      </c>
      <c r="AO160" s="112">
        <f t="shared" si="223"/>
        <v>125</v>
      </c>
      <c r="AP160" s="13">
        <f t="shared" si="224"/>
        <v>0</v>
      </c>
      <c r="AQ160" s="13">
        <f t="shared" si="225"/>
        <v>0</v>
      </c>
      <c r="AR160" s="13">
        <f t="shared" si="226"/>
        <v>0</v>
      </c>
      <c r="AS160" s="11">
        <f t="shared" si="227"/>
        <v>0</v>
      </c>
      <c r="AT160" s="11">
        <f t="shared" si="228"/>
        <v>0</v>
      </c>
      <c r="AU160" s="13">
        <f t="shared" si="229"/>
        <v>0</v>
      </c>
      <c r="AV160" s="13">
        <f t="shared" si="230"/>
        <v>0</v>
      </c>
      <c r="AW160" s="11">
        <f t="shared" si="231"/>
        <v>0</v>
      </c>
      <c r="AX160" s="11">
        <f t="shared" si="232"/>
        <v>0</v>
      </c>
      <c r="AY160" s="13">
        <f t="shared" si="233"/>
        <v>0</v>
      </c>
      <c r="AZ160" s="13">
        <f t="shared" si="234"/>
        <v>0</v>
      </c>
      <c r="BA160" s="11">
        <f t="shared" si="235"/>
        <v>0</v>
      </c>
      <c r="BB160" s="11">
        <f t="shared" si="236"/>
        <v>0</v>
      </c>
      <c r="BC160" s="11">
        <f t="shared" si="237"/>
        <v>0</v>
      </c>
      <c r="BD160" s="11">
        <f t="shared" si="238"/>
        <v>0</v>
      </c>
      <c r="BE160" s="13">
        <f t="shared" si="239"/>
        <v>0</v>
      </c>
      <c r="BF160" s="13">
        <f t="shared" si="240"/>
        <v>0</v>
      </c>
      <c r="BG160" s="11">
        <f t="shared" si="241"/>
        <v>0</v>
      </c>
      <c r="BH160" s="11">
        <f t="shared" si="242"/>
        <v>0</v>
      </c>
      <c r="BI160" s="13">
        <f t="shared" si="243"/>
        <v>0</v>
      </c>
      <c r="BJ160" s="13">
        <f t="shared" si="244"/>
        <v>0</v>
      </c>
      <c r="BK160" s="11">
        <f t="shared" si="245"/>
        <v>0</v>
      </c>
      <c r="BL160" s="11">
        <f t="shared" si="246"/>
        <v>0</v>
      </c>
      <c r="BM160" s="13">
        <f t="shared" si="247"/>
        <v>0</v>
      </c>
      <c r="BN160" s="13">
        <f t="shared" si="248"/>
        <v>0</v>
      </c>
      <c r="BO160" s="11">
        <f t="shared" si="249"/>
        <v>0</v>
      </c>
      <c r="BP160" s="11">
        <f t="shared" si="250"/>
        <v>0</v>
      </c>
      <c r="BQ160" s="13">
        <f t="shared" si="251"/>
        <v>0</v>
      </c>
      <c r="BR160" s="13">
        <f t="shared" si="252"/>
        <v>0</v>
      </c>
      <c r="BS160" s="11">
        <f t="shared" si="253"/>
        <v>0</v>
      </c>
      <c r="BT160" s="11">
        <f t="shared" si="254"/>
        <v>0</v>
      </c>
      <c r="BU160" s="13">
        <f t="shared" si="255"/>
        <v>0</v>
      </c>
      <c r="BV160" s="13">
        <f t="shared" si="256"/>
        <v>0</v>
      </c>
      <c r="BW160" s="11">
        <f t="shared" si="257"/>
        <v>0</v>
      </c>
      <c r="BX160" s="11">
        <f t="shared" si="258"/>
        <v>0</v>
      </c>
      <c r="BY160" s="13">
        <f t="shared" si="259"/>
        <v>0</v>
      </c>
      <c r="BZ160" s="13">
        <f t="shared" si="260"/>
        <v>0</v>
      </c>
      <c r="CA160" s="11">
        <f t="shared" si="261"/>
        <v>0</v>
      </c>
      <c r="CB160" s="11">
        <f t="shared" si="262"/>
        <v>0</v>
      </c>
      <c r="CC160" s="11">
        <f t="shared" si="263"/>
        <v>0</v>
      </c>
      <c r="CD160" s="11">
        <f t="shared" si="264"/>
        <v>0</v>
      </c>
      <c r="CE160" s="11">
        <f t="shared" si="265"/>
        <v>0</v>
      </c>
      <c r="CF160" s="11">
        <f t="shared" si="266"/>
        <v>0</v>
      </c>
      <c r="CG160" s="11">
        <f t="shared" si="267"/>
        <v>0</v>
      </c>
      <c r="CH160" s="11">
        <f t="shared" si="268"/>
        <v>0</v>
      </c>
      <c r="CI160" s="11">
        <f t="shared" si="269"/>
        <v>0</v>
      </c>
      <c r="CJ160" s="11">
        <f t="shared" si="270"/>
        <v>0</v>
      </c>
      <c r="CK160" s="11">
        <f t="shared" si="271"/>
        <v>0</v>
      </c>
      <c r="CL160" s="11">
        <f t="shared" si="272"/>
        <v>0</v>
      </c>
      <c r="CM160" s="11">
        <f t="shared" si="273"/>
        <v>0</v>
      </c>
      <c r="CN160" s="11">
        <f t="shared" si="274"/>
        <v>0</v>
      </c>
      <c r="CO160" s="11">
        <f t="shared" si="275"/>
        <v>0</v>
      </c>
      <c r="CP160" s="11">
        <f t="shared" si="276"/>
        <v>0</v>
      </c>
      <c r="CQ160" s="11">
        <f t="shared" si="188"/>
        <v>125</v>
      </c>
      <c r="CR160" s="25">
        <f t="shared" si="277"/>
        <v>0</v>
      </c>
    </row>
    <row r="161" spans="1:96" ht="15.6" x14ac:dyDescent="0.3">
      <c r="A161" s="148"/>
      <c r="B161" s="19" t="s">
        <v>2</v>
      </c>
      <c r="C161" s="16"/>
      <c r="D161" s="16">
        <v>125</v>
      </c>
      <c r="E161" s="183"/>
      <c r="F161" s="91"/>
      <c r="G161" s="11">
        <f t="shared" si="189"/>
        <v>0</v>
      </c>
      <c r="H161" s="11">
        <f t="shared" si="190"/>
        <v>125</v>
      </c>
      <c r="I161" s="13">
        <f t="shared" si="191"/>
        <v>0</v>
      </c>
      <c r="J161" s="13">
        <f t="shared" si="192"/>
        <v>0</v>
      </c>
      <c r="K161" s="11">
        <f t="shared" si="193"/>
        <v>0</v>
      </c>
      <c r="L161" s="11">
        <f t="shared" si="194"/>
        <v>0</v>
      </c>
      <c r="M161" s="13">
        <f t="shared" si="195"/>
        <v>0</v>
      </c>
      <c r="N161" s="13">
        <f t="shared" si="196"/>
        <v>0</v>
      </c>
      <c r="O161" s="11">
        <f t="shared" si="197"/>
        <v>0</v>
      </c>
      <c r="P161" s="11">
        <f t="shared" si="198"/>
        <v>0</v>
      </c>
      <c r="Q161" s="13">
        <f t="shared" si="199"/>
        <v>0</v>
      </c>
      <c r="R161" s="13">
        <f t="shared" si="200"/>
        <v>0</v>
      </c>
      <c r="S161" s="11">
        <f t="shared" si="201"/>
        <v>0</v>
      </c>
      <c r="T161" s="11">
        <f t="shared" si="202"/>
        <v>0</v>
      </c>
      <c r="U161" s="13">
        <f t="shared" si="203"/>
        <v>0</v>
      </c>
      <c r="V161" s="13">
        <f t="shared" si="204"/>
        <v>0</v>
      </c>
      <c r="W161" s="11">
        <f t="shared" si="205"/>
        <v>0</v>
      </c>
      <c r="X161" s="11">
        <f t="shared" si="206"/>
        <v>0</v>
      </c>
      <c r="Y161" s="13">
        <f t="shared" si="207"/>
        <v>0</v>
      </c>
      <c r="Z161" s="13">
        <f t="shared" si="208"/>
        <v>0</v>
      </c>
      <c r="AA161" s="11">
        <f t="shared" si="209"/>
        <v>0</v>
      </c>
      <c r="AB161" s="11">
        <f t="shared" si="210"/>
        <v>0</v>
      </c>
      <c r="AC161" s="13">
        <f t="shared" si="211"/>
        <v>0</v>
      </c>
      <c r="AD161" s="13">
        <f t="shared" si="212"/>
        <v>0</v>
      </c>
      <c r="AE161" s="11">
        <f t="shared" si="213"/>
        <v>0</v>
      </c>
      <c r="AF161" s="11">
        <f t="shared" si="214"/>
        <v>0</v>
      </c>
      <c r="AG161" s="13">
        <f t="shared" si="215"/>
        <v>0</v>
      </c>
      <c r="AH161" s="13">
        <f t="shared" si="216"/>
        <v>0</v>
      </c>
      <c r="AI161" s="11">
        <f t="shared" si="217"/>
        <v>0</v>
      </c>
      <c r="AJ161" s="11">
        <f t="shared" si="218"/>
        <v>0</v>
      </c>
      <c r="AK161" s="13">
        <f t="shared" si="219"/>
        <v>0</v>
      </c>
      <c r="AL161" s="13">
        <f t="shared" si="220"/>
        <v>0</v>
      </c>
      <c r="AM161" s="11">
        <f t="shared" si="221"/>
        <v>0</v>
      </c>
      <c r="AN161" s="11">
        <f t="shared" si="222"/>
        <v>0</v>
      </c>
      <c r="AO161" s="13">
        <f t="shared" si="223"/>
        <v>0</v>
      </c>
      <c r="AP161" s="13">
        <f t="shared" si="224"/>
        <v>0</v>
      </c>
      <c r="AQ161" s="13">
        <f t="shared" si="225"/>
        <v>0</v>
      </c>
      <c r="AR161" s="13">
        <f t="shared" si="226"/>
        <v>0</v>
      </c>
      <c r="AS161" s="11">
        <f t="shared" si="227"/>
        <v>0</v>
      </c>
      <c r="AT161" s="11">
        <f t="shared" si="228"/>
        <v>0</v>
      </c>
      <c r="AU161" s="13">
        <f t="shared" si="229"/>
        <v>0</v>
      </c>
      <c r="AV161" s="13">
        <f t="shared" si="230"/>
        <v>0</v>
      </c>
      <c r="AW161" s="11">
        <f t="shared" si="231"/>
        <v>0</v>
      </c>
      <c r="AX161" s="11">
        <f t="shared" si="232"/>
        <v>0</v>
      </c>
      <c r="AY161" s="13">
        <f t="shared" si="233"/>
        <v>0</v>
      </c>
      <c r="AZ161" s="13">
        <f t="shared" si="234"/>
        <v>0</v>
      </c>
      <c r="BA161" s="11">
        <f t="shared" si="235"/>
        <v>0</v>
      </c>
      <c r="BB161" s="11">
        <f t="shared" si="236"/>
        <v>0</v>
      </c>
      <c r="BC161" s="11">
        <f t="shared" si="237"/>
        <v>0</v>
      </c>
      <c r="BD161" s="11">
        <f t="shared" si="238"/>
        <v>0</v>
      </c>
      <c r="BE161" s="13">
        <f t="shared" si="239"/>
        <v>0</v>
      </c>
      <c r="BF161" s="13">
        <f t="shared" si="240"/>
        <v>0</v>
      </c>
      <c r="BG161" s="11">
        <f t="shared" si="241"/>
        <v>0</v>
      </c>
      <c r="BH161" s="11">
        <f t="shared" si="242"/>
        <v>0</v>
      </c>
      <c r="BI161" s="13">
        <f t="shared" si="243"/>
        <v>0</v>
      </c>
      <c r="BJ161" s="13">
        <f t="shared" si="244"/>
        <v>0</v>
      </c>
      <c r="BK161" s="11">
        <f t="shared" si="245"/>
        <v>0</v>
      </c>
      <c r="BL161" s="11">
        <f t="shared" si="246"/>
        <v>0</v>
      </c>
      <c r="BM161" s="13">
        <f t="shared" si="247"/>
        <v>0</v>
      </c>
      <c r="BN161" s="13">
        <f t="shared" si="248"/>
        <v>0</v>
      </c>
      <c r="BO161" s="11">
        <f t="shared" si="249"/>
        <v>0</v>
      </c>
      <c r="BP161" s="11">
        <f t="shared" si="250"/>
        <v>0</v>
      </c>
      <c r="BQ161" s="13">
        <f t="shared" si="251"/>
        <v>0</v>
      </c>
      <c r="BR161" s="13">
        <f t="shared" si="252"/>
        <v>0</v>
      </c>
      <c r="BS161" s="11">
        <f t="shared" si="253"/>
        <v>0</v>
      </c>
      <c r="BT161" s="11">
        <f t="shared" si="254"/>
        <v>0</v>
      </c>
      <c r="BU161" s="13">
        <f t="shared" si="255"/>
        <v>0</v>
      </c>
      <c r="BV161" s="13">
        <f t="shared" si="256"/>
        <v>0</v>
      </c>
      <c r="BW161" s="11">
        <f t="shared" si="257"/>
        <v>0</v>
      </c>
      <c r="BX161" s="11">
        <f t="shared" si="258"/>
        <v>0</v>
      </c>
      <c r="BY161" s="13">
        <f t="shared" si="259"/>
        <v>0</v>
      </c>
      <c r="BZ161" s="13">
        <f t="shared" si="260"/>
        <v>0</v>
      </c>
      <c r="CA161" s="11">
        <f t="shared" si="261"/>
        <v>0</v>
      </c>
      <c r="CB161" s="11">
        <f t="shared" si="262"/>
        <v>0</v>
      </c>
      <c r="CC161" s="11">
        <f t="shared" si="263"/>
        <v>0</v>
      </c>
      <c r="CD161" s="11">
        <f t="shared" si="264"/>
        <v>0</v>
      </c>
      <c r="CE161" s="11">
        <f t="shared" si="265"/>
        <v>0</v>
      </c>
      <c r="CF161" s="11">
        <f t="shared" si="266"/>
        <v>0</v>
      </c>
      <c r="CG161" s="11">
        <f t="shared" si="267"/>
        <v>0</v>
      </c>
      <c r="CH161" s="11">
        <f t="shared" si="268"/>
        <v>0</v>
      </c>
      <c r="CI161" s="11">
        <f t="shared" si="269"/>
        <v>0</v>
      </c>
      <c r="CJ161" s="11">
        <f t="shared" si="270"/>
        <v>0</v>
      </c>
      <c r="CK161" s="11">
        <f t="shared" si="271"/>
        <v>0</v>
      </c>
      <c r="CL161" s="11">
        <f t="shared" si="272"/>
        <v>0</v>
      </c>
      <c r="CM161" s="11">
        <f t="shared" si="273"/>
        <v>0</v>
      </c>
      <c r="CN161" s="11">
        <f t="shared" si="274"/>
        <v>0</v>
      </c>
      <c r="CO161" s="11">
        <f t="shared" si="275"/>
        <v>0</v>
      </c>
      <c r="CP161" s="11">
        <f t="shared" si="276"/>
        <v>0</v>
      </c>
      <c r="CQ161" s="11">
        <f t="shared" si="188"/>
        <v>125</v>
      </c>
      <c r="CR161" s="25">
        <f t="shared" si="277"/>
        <v>0</v>
      </c>
    </row>
    <row r="162" spans="1:96" ht="15.6" x14ac:dyDescent="0.3">
      <c r="A162" s="134">
        <v>44674</v>
      </c>
      <c r="B162" s="20" t="s">
        <v>35</v>
      </c>
      <c r="C162" s="15">
        <v>32</v>
      </c>
      <c r="D162" s="15"/>
      <c r="E162" s="151"/>
      <c r="F162" s="91"/>
      <c r="G162" s="11">
        <f t="shared" si="189"/>
        <v>0</v>
      </c>
      <c r="H162" s="11">
        <f t="shared" si="190"/>
        <v>0</v>
      </c>
      <c r="I162" s="13">
        <f t="shared" si="191"/>
        <v>0</v>
      </c>
      <c r="J162" s="13">
        <f t="shared" si="192"/>
        <v>0</v>
      </c>
      <c r="K162" s="11">
        <f t="shared" si="193"/>
        <v>0</v>
      </c>
      <c r="L162" s="11">
        <f t="shared" si="194"/>
        <v>0</v>
      </c>
      <c r="M162" s="13">
        <f t="shared" si="195"/>
        <v>0</v>
      </c>
      <c r="N162" s="13">
        <f t="shared" si="196"/>
        <v>0</v>
      </c>
      <c r="O162" s="11">
        <f t="shared" si="197"/>
        <v>0</v>
      </c>
      <c r="P162" s="11">
        <f t="shared" si="198"/>
        <v>0</v>
      </c>
      <c r="Q162" s="13">
        <f t="shared" si="199"/>
        <v>0</v>
      </c>
      <c r="R162" s="13">
        <f t="shared" si="200"/>
        <v>0</v>
      </c>
      <c r="S162" s="11">
        <f t="shared" si="201"/>
        <v>0</v>
      </c>
      <c r="T162" s="11">
        <f t="shared" si="202"/>
        <v>0</v>
      </c>
      <c r="U162" s="13">
        <f t="shared" si="203"/>
        <v>0</v>
      </c>
      <c r="V162" s="13">
        <f t="shared" si="204"/>
        <v>0</v>
      </c>
      <c r="W162" s="11">
        <f t="shared" si="205"/>
        <v>0</v>
      </c>
      <c r="X162" s="11">
        <f t="shared" si="206"/>
        <v>0</v>
      </c>
      <c r="Y162" s="13">
        <f t="shared" si="207"/>
        <v>0</v>
      </c>
      <c r="Z162" s="13">
        <f t="shared" si="208"/>
        <v>0</v>
      </c>
      <c r="AA162" s="11">
        <f t="shared" si="209"/>
        <v>0</v>
      </c>
      <c r="AB162" s="11">
        <f t="shared" si="210"/>
        <v>0</v>
      </c>
      <c r="AC162" s="13">
        <f t="shared" si="211"/>
        <v>0</v>
      </c>
      <c r="AD162" s="13">
        <f t="shared" si="212"/>
        <v>0</v>
      </c>
      <c r="AE162" s="11">
        <f t="shared" si="213"/>
        <v>0</v>
      </c>
      <c r="AF162" s="11">
        <f t="shared" si="214"/>
        <v>0</v>
      </c>
      <c r="AG162" s="13">
        <f t="shared" si="215"/>
        <v>0</v>
      </c>
      <c r="AH162" s="13">
        <f t="shared" si="216"/>
        <v>0</v>
      </c>
      <c r="AI162" s="11">
        <f t="shared" si="217"/>
        <v>0</v>
      </c>
      <c r="AJ162" s="11">
        <f t="shared" si="218"/>
        <v>0</v>
      </c>
      <c r="AK162" s="112">
        <f t="shared" si="219"/>
        <v>32</v>
      </c>
      <c r="AL162" s="13">
        <f t="shared" si="220"/>
        <v>0</v>
      </c>
      <c r="AM162" s="11">
        <f t="shared" si="221"/>
        <v>0</v>
      </c>
      <c r="AN162" s="11">
        <f t="shared" si="222"/>
        <v>0</v>
      </c>
      <c r="AO162" s="13">
        <f t="shared" si="223"/>
        <v>0</v>
      </c>
      <c r="AP162" s="13">
        <f t="shared" si="224"/>
        <v>0</v>
      </c>
      <c r="AQ162" s="13">
        <f t="shared" si="225"/>
        <v>0</v>
      </c>
      <c r="AR162" s="13">
        <f t="shared" si="226"/>
        <v>0</v>
      </c>
      <c r="AS162" s="11">
        <f t="shared" si="227"/>
        <v>0</v>
      </c>
      <c r="AT162" s="11">
        <f t="shared" si="228"/>
        <v>0</v>
      </c>
      <c r="AU162" s="13">
        <f t="shared" si="229"/>
        <v>0</v>
      </c>
      <c r="AV162" s="13">
        <f t="shared" si="230"/>
        <v>0</v>
      </c>
      <c r="AW162" s="11">
        <f t="shared" si="231"/>
        <v>0</v>
      </c>
      <c r="AX162" s="11">
        <f t="shared" si="232"/>
        <v>0</v>
      </c>
      <c r="AY162" s="13">
        <f t="shared" si="233"/>
        <v>0</v>
      </c>
      <c r="AZ162" s="13">
        <f t="shared" si="234"/>
        <v>0</v>
      </c>
      <c r="BA162" s="11">
        <f t="shared" si="235"/>
        <v>0</v>
      </c>
      <c r="BB162" s="11">
        <f t="shared" si="236"/>
        <v>0</v>
      </c>
      <c r="BC162" s="11">
        <f t="shared" si="237"/>
        <v>0</v>
      </c>
      <c r="BD162" s="11">
        <f t="shared" si="238"/>
        <v>0</v>
      </c>
      <c r="BE162" s="13">
        <f t="shared" si="239"/>
        <v>0</v>
      </c>
      <c r="BF162" s="13">
        <f t="shared" si="240"/>
        <v>0</v>
      </c>
      <c r="BG162" s="11">
        <f t="shared" si="241"/>
        <v>0</v>
      </c>
      <c r="BH162" s="11">
        <f t="shared" si="242"/>
        <v>0</v>
      </c>
      <c r="BI162" s="13">
        <f t="shared" si="243"/>
        <v>0</v>
      </c>
      <c r="BJ162" s="13">
        <f t="shared" si="244"/>
        <v>0</v>
      </c>
      <c r="BK162" s="11">
        <f t="shared" si="245"/>
        <v>0</v>
      </c>
      <c r="BL162" s="11">
        <f t="shared" si="246"/>
        <v>0</v>
      </c>
      <c r="BM162" s="13">
        <f t="shared" si="247"/>
        <v>0</v>
      </c>
      <c r="BN162" s="13">
        <f t="shared" si="248"/>
        <v>0</v>
      </c>
      <c r="BO162" s="11">
        <f t="shared" si="249"/>
        <v>0</v>
      </c>
      <c r="BP162" s="11">
        <f t="shared" si="250"/>
        <v>0</v>
      </c>
      <c r="BQ162" s="13">
        <f t="shared" si="251"/>
        <v>0</v>
      </c>
      <c r="BR162" s="13">
        <f t="shared" si="252"/>
        <v>0</v>
      </c>
      <c r="BS162" s="11">
        <f t="shared" si="253"/>
        <v>0</v>
      </c>
      <c r="BT162" s="11">
        <f t="shared" si="254"/>
        <v>0</v>
      </c>
      <c r="BU162" s="13">
        <f t="shared" si="255"/>
        <v>0</v>
      </c>
      <c r="BV162" s="13">
        <f t="shared" si="256"/>
        <v>0</v>
      </c>
      <c r="BW162" s="11">
        <f t="shared" si="257"/>
        <v>0</v>
      </c>
      <c r="BX162" s="11">
        <f t="shared" si="258"/>
        <v>0</v>
      </c>
      <c r="BY162" s="13">
        <f t="shared" si="259"/>
        <v>0</v>
      </c>
      <c r="BZ162" s="13">
        <f t="shared" si="260"/>
        <v>0</v>
      </c>
      <c r="CA162" s="11">
        <f t="shared" si="261"/>
        <v>0</v>
      </c>
      <c r="CB162" s="11">
        <f t="shared" si="262"/>
        <v>0</v>
      </c>
      <c r="CC162" s="11">
        <f t="shared" si="263"/>
        <v>0</v>
      </c>
      <c r="CD162" s="11">
        <f t="shared" si="264"/>
        <v>0</v>
      </c>
      <c r="CE162" s="11">
        <f t="shared" si="265"/>
        <v>0</v>
      </c>
      <c r="CF162" s="11">
        <f t="shared" si="266"/>
        <v>0</v>
      </c>
      <c r="CG162" s="11">
        <f t="shared" si="267"/>
        <v>0</v>
      </c>
      <c r="CH162" s="11">
        <f t="shared" si="268"/>
        <v>0</v>
      </c>
      <c r="CI162" s="11">
        <f t="shared" si="269"/>
        <v>0</v>
      </c>
      <c r="CJ162" s="11">
        <f t="shared" si="270"/>
        <v>0</v>
      </c>
      <c r="CK162" s="11">
        <f t="shared" si="271"/>
        <v>0</v>
      </c>
      <c r="CL162" s="11">
        <f t="shared" si="272"/>
        <v>0</v>
      </c>
      <c r="CM162" s="11">
        <f t="shared" si="273"/>
        <v>0</v>
      </c>
      <c r="CN162" s="11">
        <f t="shared" si="274"/>
        <v>0</v>
      </c>
      <c r="CO162" s="11">
        <f t="shared" si="275"/>
        <v>0</v>
      </c>
      <c r="CP162" s="11">
        <f t="shared" si="276"/>
        <v>0</v>
      </c>
      <c r="CQ162" s="11">
        <f t="shared" si="188"/>
        <v>32</v>
      </c>
      <c r="CR162" s="25">
        <f t="shared" si="277"/>
        <v>0</v>
      </c>
    </row>
    <row r="163" spans="1:96" ht="15.6" x14ac:dyDescent="0.3">
      <c r="A163" s="135"/>
      <c r="B163" s="20" t="s">
        <v>2</v>
      </c>
      <c r="C163" s="15"/>
      <c r="D163" s="15">
        <v>32</v>
      </c>
      <c r="E163" s="152"/>
      <c r="F163" s="91"/>
      <c r="G163" s="11">
        <f t="shared" si="189"/>
        <v>0</v>
      </c>
      <c r="H163" s="11">
        <f t="shared" si="190"/>
        <v>32</v>
      </c>
      <c r="I163" s="13">
        <f t="shared" si="191"/>
        <v>0</v>
      </c>
      <c r="J163" s="13">
        <f t="shared" si="192"/>
        <v>0</v>
      </c>
      <c r="K163" s="11">
        <f t="shared" si="193"/>
        <v>0</v>
      </c>
      <c r="L163" s="11">
        <f t="shared" si="194"/>
        <v>0</v>
      </c>
      <c r="M163" s="13">
        <f t="shared" si="195"/>
        <v>0</v>
      </c>
      <c r="N163" s="13">
        <f t="shared" si="196"/>
        <v>0</v>
      </c>
      <c r="O163" s="11">
        <f t="shared" si="197"/>
        <v>0</v>
      </c>
      <c r="P163" s="11">
        <f t="shared" si="198"/>
        <v>0</v>
      </c>
      <c r="Q163" s="13">
        <f t="shared" si="199"/>
        <v>0</v>
      </c>
      <c r="R163" s="13">
        <f t="shared" si="200"/>
        <v>0</v>
      </c>
      <c r="S163" s="11">
        <f t="shared" si="201"/>
        <v>0</v>
      </c>
      <c r="T163" s="11">
        <f t="shared" si="202"/>
        <v>0</v>
      </c>
      <c r="U163" s="13">
        <f t="shared" si="203"/>
        <v>0</v>
      </c>
      <c r="V163" s="13">
        <f t="shared" si="204"/>
        <v>0</v>
      </c>
      <c r="W163" s="11">
        <f t="shared" si="205"/>
        <v>0</v>
      </c>
      <c r="X163" s="11">
        <f t="shared" si="206"/>
        <v>0</v>
      </c>
      <c r="Y163" s="13">
        <f t="shared" si="207"/>
        <v>0</v>
      </c>
      <c r="Z163" s="13">
        <f t="shared" si="208"/>
        <v>0</v>
      </c>
      <c r="AA163" s="11">
        <f t="shared" si="209"/>
        <v>0</v>
      </c>
      <c r="AB163" s="11">
        <f t="shared" si="210"/>
        <v>0</v>
      </c>
      <c r="AC163" s="13">
        <f t="shared" si="211"/>
        <v>0</v>
      </c>
      <c r="AD163" s="13">
        <f t="shared" si="212"/>
        <v>0</v>
      </c>
      <c r="AE163" s="11">
        <f t="shared" si="213"/>
        <v>0</v>
      </c>
      <c r="AF163" s="11">
        <f t="shared" si="214"/>
        <v>0</v>
      </c>
      <c r="AG163" s="13">
        <f t="shared" si="215"/>
        <v>0</v>
      </c>
      <c r="AH163" s="13">
        <f t="shared" si="216"/>
        <v>0</v>
      </c>
      <c r="AI163" s="11">
        <f t="shared" si="217"/>
        <v>0</v>
      </c>
      <c r="AJ163" s="11">
        <f t="shared" si="218"/>
        <v>0</v>
      </c>
      <c r="AK163" s="13">
        <f t="shared" si="219"/>
        <v>0</v>
      </c>
      <c r="AL163" s="13">
        <f t="shared" si="220"/>
        <v>0</v>
      </c>
      <c r="AM163" s="11">
        <f t="shared" si="221"/>
        <v>0</v>
      </c>
      <c r="AN163" s="11">
        <f t="shared" si="222"/>
        <v>0</v>
      </c>
      <c r="AO163" s="13">
        <f t="shared" si="223"/>
        <v>0</v>
      </c>
      <c r="AP163" s="13">
        <f t="shared" si="224"/>
        <v>0</v>
      </c>
      <c r="AQ163" s="13">
        <f t="shared" si="225"/>
        <v>0</v>
      </c>
      <c r="AR163" s="13">
        <f t="shared" si="226"/>
        <v>0</v>
      </c>
      <c r="AS163" s="11">
        <f t="shared" si="227"/>
        <v>0</v>
      </c>
      <c r="AT163" s="11">
        <f t="shared" si="228"/>
        <v>0</v>
      </c>
      <c r="AU163" s="13">
        <f t="shared" si="229"/>
        <v>0</v>
      </c>
      <c r="AV163" s="13">
        <f t="shared" si="230"/>
        <v>0</v>
      </c>
      <c r="AW163" s="11">
        <f t="shared" si="231"/>
        <v>0</v>
      </c>
      <c r="AX163" s="11">
        <f t="shared" si="232"/>
        <v>0</v>
      </c>
      <c r="AY163" s="13">
        <f t="shared" si="233"/>
        <v>0</v>
      </c>
      <c r="AZ163" s="13">
        <f t="shared" si="234"/>
        <v>0</v>
      </c>
      <c r="BA163" s="11">
        <f t="shared" si="235"/>
        <v>0</v>
      </c>
      <c r="BB163" s="11">
        <f t="shared" si="236"/>
        <v>0</v>
      </c>
      <c r="BC163" s="11">
        <f t="shared" si="237"/>
        <v>0</v>
      </c>
      <c r="BD163" s="11">
        <f t="shared" si="238"/>
        <v>0</v>
      </c>
      <c r="BE163" s="13">
        <f t="shared" si="239"/>
        <v>0</v>
      </c>
      <c r="BF163" s="13">
        <f t="shared" si="240"/>
        <v>0</v>
      </c>
      <c r="BG163" s="11">
        <f t="shared" si="241"/>
        <v>0</v>
      </c>
      <c r="BH163" s="11">
        <f t="shared" si="242"/>
        <v>0</v>
      </c>
      <c r="BI163" s="13">
        <f t="shared" si="243"/>
        <v>0</v>
      </c>
      <c r="BJ163" s="13">
        <f t="shared" si="244"/>
        <v>0</v>
      </c>
      <c r="BK163" s="11">
        <f t="shared" si="245"/>
        <v>0</v>
      </c>
      <c r="BL163" s="11">
        <f t="shared" si="246"/>
        <v>0</v>
      </c>
      <c r="BM163" s="13">
        <f t="shared" si="247"/>
        <v>0</v>
      </c>
      <c r="BN163" s="13">
        <f t="shared" si="248"/>
        <v>0</v>
      </c>
      <c r="BO163" s="11">
        <f t="shared" si="249"/>
        <v>0</v>
      </c>
      <c r="BP163" s="11">
        <f t="shared" si="250"/>
        <v>0</v>
      </c>
      <c r="BQ163" s="13">
        <f t="shared" si="251"/>
        <v>0</v>
      </c>
      <c r="BR163" s="13">
        <f t="shared" si="252"/>
        <v>0</v>
      </c>
      <c r="BS163" s="11">
        <f t="shared" si="253"/>
        <v>0</v>
      </c>
      <c r="BT163" s="11">
        <f t="shared" si="254"/>
        <v>0</v>
      </c>
      <c r="BU163" s="13">
        <f t="shared" si="255"/>
        <v>0</v>
      </c>
      <c r="BV163" s="13">
        <f t="shared" si="256"/>
        <v>0</v>
      </c>
      <c r="BW163" s="11">
        <f t="shared" si="257"/>
        <v>0</v>
      </c>
      <c r="BX163" s="11">
        <f t="shared" si="258"/>
        <v>0</v>
      </c>
      <c r="BY163" s="13">
        <f t="shared" si="259"/>
        <v>0</v>
      </c>
      <c r="BZ163" s="13">
        <f t="shared" si="260"/>
        <v>0</v>
      </c>
      <c r="CA163" s="11">
        <f t="shared" si="261"/>
        <v>0</v>
      </c>
      <c r="CB163" s="11">
        <f t="shared" si="262"/>
        <v>0</v>
      </c>
      <c r="CC163" s="11">
        <f t="shared" si="263"/>
        <v>0</v>
      </c>
      <c r="CD163" s="11">
        <f t="shared" si="264"/>
        <v>0</v>
      </c>
      <c r="CE163" s="11">
        <f t="shared" si="265"/>
        <v>0</v>
      </c>
      <c r="CF163" s="11">
        <f t="shared" si="266"/>
        <v>0</v>
      </c>
      <c r="CG163" s="11">
        <f t="shared" si="267"/>
        <v>0</v>
      </c>
      <c r="CH163" s="11">
        <f t="shared" si="268"/>
        <v>0</v>
      </c>
      <c r="CI163" s="11">
        <f t="shared" si="269"/>
        <v>0</v>
      </c>
      <c r="CJ163" s="11">
        <f t="shared" si="270"/>
        <v>0</v>
      </c>
      <c r="CK163" s="11">
        <f t="shared" si="271"/>
        <v>0</v>
      </c>
      <c r="CL163" s="11">
        <f t="shared" si="272"/>
        <v>0</v>
      </c>
      <c r="CM163" s="11">
        <f t="shared" si="273"/>
        <v>0</v>
      </c>
      <c r="CN163" s="11">
        <f t="shared" si="274"/>
        <v>0</v>
      </c>
      <c r="CO163" s="11">
        <f t="shared" si="275"/>
        <v>0</v>
      </c>
      <c r="CP163" s="11">
        <f t="shared" si="276"/>
        <v>0</v>
      </c>
      <c r="CQ163" s="11">
        <f t="shared" si="188"/>
        <v>32</v>
      </c>
      <c r="CR163" s="25">
        <f t="shared" si="277"/>
        <v>0</v>
      </c>
    </row>
    <row r="164" spans="1:96" ht="15.6" x14ac:dyDescent="0.3">
      <c r="A164" s="147" t="s">
        <v>109</v>
      </c>
      <c r="B164" s="19" t="s">
        <v>106</v>
      </c>
      <c r="C164" s="16">
        <v>25</v>
      </c>
      <c r="D164" s="16"/>
      <c r="E164" s="149"/>
      <c r="F164" s="91"/>
      <c r="G164" s="11">
        <f t="shared" si="189"/>
        <v>0</v>
      </c>
      <c r="H164" s="11">
        <f t="shared" si="190"/>
        <v>0</v>
      </c>
      <c r="I164" s="13">
        <f t="shared" si="191"/>
        <v>0</v>
      </c>
      <c r="J164" s="13">
        <f t="shared" si="192"/>
        <v>0</v>
      </c>
      <c r="K164" s="11">
        <f t="shared" si="193"/>
        <v>0</v>
      </c>
      <c r="L164" s="11">
        <f t="shared" si="194"/>
        <v>0</v>
      </c>
      <c r="M164" s="13">
        <f t="shared" si="195"/>
        <v>0</v>
      </c>
      <c r="N164" s="13">
        <f t="shared" si="196"/>
        <v>0</v>
      </c>
      <c r="O164" s="11">
        <f t="shared" si="197"/>
        <v>0</v>
      </c>
      <c r="P164" s="11">
        <f t="shared" si="198"/>
        <v>0</v>
      </c>
      <c r="Q164" s="13">
        <f t="shared" si="199"/>
        <v>0</v>
      </c>
      <c r="R164" s="13">
        <f t="shared" si="200"/>
        <v>0</v>
      </c>
      <c r="S164" s="11">
        <f t="shared" si="201"/>
        <v>0</v>
      </c>
      <c r="T164" s="11">
        <f t="shared" si="202"/>
        <v>0</v>
      </c>
      <c r="U164" s="13">
        <f t="shared" si="203"/>
        <v>0</v>
      </c>
      <c r="V164" s="13">
        <f t="shared" si="204"/>
        <v>0</v>
      </c>
      <c r="W164" s="11">
        <f t="shared" si="205"/>
        <v>0</v>
      </c>
      <c r="X164" s="11">
        <f t="shared" si="206"/>
        <v>0</v>
      </c>
      <c r="Y164" s="13">
        <f t="shared" si="207"/>
        <v>0</v>
      </c>
      <c r="Z164" s="13">
        <f t="shared" si="208"/>
        <v>0</v>
      </c>
      <c r="AA164" s="11">
        <f t="shared" si="209"/>
        <v>0</v>
      </c>
      <c r="AB164" s="11">
        <f t="shared" si="210"/>
        <v>0</v>
      </c>
      <c r="AC164" s="13">
        <f t="shared" si="211"/>
        <v>0</v>
      </c>
      <c r="AD164" s="13">
        <f t="shared" si="212"/>
        <v>0</v>
      </c>
      <c r="AE164" s="11">
        <f t="shared" si="213"/>
        <v>0</v>
      </c>
      <c r="AF164" s="11">
        <f t="shared" si="214"/>
        <v>0</v>
      </c>
      <c r="AG164" s="13">
        <f t="shared" si="215"/>
        <v>0</v>
      </c>
      <c r="AH164" s="13">
        <f t="shared" si="216"/>
        <v>0</v>
      </c>
      <c r="AI164" s="11">
        <f t="shared" si="217"/>
        <v>0</v>
      </c>
      <c r="AJ164" s="11">
        <f t="shared" si="218"/>
        <v>0</v>
      </c>
      <c r="AK164" s="13">
        <f t="shared" si="219"/>
        <v>0</v>
      </c>
      <c r="AL164" s="13">
        <f t="shared" si="220"/>
        <v>0</v>
      </c>
      <c r="AM164" s="11">
        <f t="shared" si="221"/>
        <v>0</v>
      </c>
      <c r="AN164" s="11">
        <f t="shared" si="222"/>
        <v>0</v>
      </c>
      <c r="AO164" s="112">
        <f t="shared" si="223"/>
        <v>25</v>
      </c>
      <c r="AP164" s="13">
        <f t="shared" si="224"/>
        <v>0</v>
      </c>
      <c r="AQ164" s="13">
        <f t="shared" si="225"/>
        <v>0</v>
      </c>
      <c r="AR164" s="13">
        <f t="shared" si="226"/>
        <v>0</v>
      </c>
      <c r="AS164" s="11">
        <f t="shared" si="227"/>
        <v>0</v>
      </c>
      <c r="AT164" s="11">
        <f t="shared" si="228"/>
        <v>0</v>
      </c>
      <c r="AU164" s="13">
        <f t="shared" si="229"/>
        <v>0</v>
      </c>
      <c r="AV164" s="13">
        <f t="shared" si="230"/>
        <v>0</v>
      </c>
      <c r="AW164" s="11">
        <f t="shared" si="231"/>
        <v>0</v>
      </c>
      <c r="AX164" s="11">
        <f t="shared" si="232"/>
        <v>0</v>
      </c>
      <c r="AY164" s="13">
        <f t="shared" si="233"/>
        <v>0</v>
      </c>
      <c r="AZ164" s="13">
        <f t="shared" si="234"/>
        <v>0</v>
      </c>
      <c r="BA164" s="11">
        <f t="shared" si="235"/>
        <v>0</v>
      </c>
      <c r="BB164" s="11">
        <f t="shared" si="236"/>
        <v>0</v>
      </c>
      <c r="BC164" s="11">
        <f t="shared" si="237"/>
        <v>0</v>
      </c>
      <c r="BD164" s="11">
        <f t="shared" si="238"/>
        <v>0</v>
      </c>
      <c r="BE164" s="13">
        <f t="shared" si="239"/>
        <v>0</v>
      </c>
      <c r="BF164" s="13">
        <f t="shared" si="240"/>
        <v>0</v>
      </c>
      <c r="BG164" s="11">
        <f t="shared" si="241"/>
        <v>0</v>
      </c>
      <c r="BH164" s="11">
        <f t="shared" si="242"/>
        <v>0</v>
      </c>
      <c r="BI164" s="13">
        <f t="shared" si="243"/>
        <v>0</v>
      </c>
      <c r="BJ164" s="13">
        <f t="shared" si="244"/>
        <v>0</v>
      </c>
      <c r="BK164" s="11">
        <f t="shared" si="245"/>
        <v>0</v>
      </c>
      <c r="BL164" s="11">
        <f t="shared" si="246"/>
        <v>0</v>
      </c>
      <c r="BM164" s="13">
        <f t="shared" si="247"/>
        <v>0</v>
      </c>
      <c r="BN164" s="13">
        <f t="shared" si="248"/>
        <v>0</v>
      </c>
      <c r="BO164" s="11">
        <f t="shared" si="249"/>
        <v>0</v>
      </c>
      <c r="BP164" s="11">
        <f t="shared" si="250"/>
        <v>0</v>
      </c>
      <c r="BQ164" s="13">
        <f t="shared" si="251"/>
        <v>0</v>
      </c>
      <c r="BR164" s="13">
        <f t="shared" si="252"/>
        <v>0</v>
      </c>
      <c r="BS164" s="11">
        <f t="shared" si="253"/>
        <v>0</v>
      </c>
      <c r="BT164" s="11">
        <f t="shared" si="254"/>
        <v>0</v>
      </c>
      <c r="BU164" s="13">
        <f t="shared" si="255"/>
        <v>0</v>
      </c>
      <c r="BV164" s="13">
        <f t="shared" si="256"/>
        <v>0</v>
      </c>
      <c r="BW164" s="11">
        <f t="shared" si="257"/>
        <v>0</v>
      </c>
      <c r="BX164" s="11">
        <f t="shared" si="258"/>
        <v>0</v>
      </c>
      <c r="BY164" s="13">
        <f t="shared" si="259"/>
        <v>0</v>
      </c>
      <c r="BZ164" s="13">
        <f t="shared" si="260"/>
        <v>0</v>
      </c>
      <c r="CA164" s="11">
        <f t="shared" si="261"/>
        <v>0</v>
      </c>
      <c r="CB164" s="11">
        <f t="shared" si="262"/>
        <v>0</v>
      </c>
      <c r="CC164" s="11">
        <f t="shared" si="263"/>
        <v>0</v>
      </c>
      <c r="CD164" s="11">
        <f t="shared" si="264"/>
        <v>0</v>
      </c>
      <c r="CE164" s="11">
        <f t="shared" si="265"/>
        <v>0</v>
      </c>
      <c r="CF164" s="11">
        <f t="shared" si="266"/>
        <v>0</v>
      </c>
      <c r="CG164" s="11">
        <f t="shared" si="267"/>
        <v>0</v>
      </c>
      <c r="CH164" s="11">
        <f t="shared" si="268"/>
        <v>0</v>
      </c>
      <c r="CI164" s="11">
        <f t="shared" si="269"/>
        <v>0</v>
      </c>
      <c r="CJ164" s="11">
        <f t="shared" si="270"/>
        <v>0</v>
      </c>
      <c r="CK164" s="11">
        <f t="shared" si="271"/>
        <v>0</v>
      </c>
      <c r="CL164" s="11">
        <f t="shared" si="272"/>
        <v>0</v>
      </c>
      <c r="CM164" s="11">
        <f t="shared" si="273"/>
        <v>0</v>
      </c>
      <c r="CN164" s="11">
        <f t="shared" si="274"/>
        <v>0</v>
      </c>
      <c r="CO164" s="11">
        <f t="shared" si="275"/>
        <v>0</v>
      </c>
      <c r="CP164" s="11">
        <f t="shared" si="276"/>
        <v>0</v>
      </c>
      <c r="CQ164" s="11">
        <f t="shared" si="188"/>
        <v>25</v>
      </c>
      <c r="CR164" s="25">
        <f t="shared" si="277"/>
        <v>0</v>
      </c>
    </row>
    <row r="165" spans="1:96" ht="15.6" x14ac:dyDescent="0.3">
      <c r="A165" s="148"/>
      <c r="B165" s="19" t="s">
        <v>2</v>
      </c>
      <c r="C165" s="16"/>
      <c r="D165" s="16">
        <v>25</v>
      </c>
      <c r="E165" s="150"/>
      <c r="F165" s="91"/>
      <c r="G165" s="11">
        <f t="shared" si="189"/>
        <v>0</v>
      </c>
      <c r="H165" s="11">
        <f t="shared" si="190"/>
        <v>25</v>
      </c>
      <c r="I165" s="13">
        <f t="shared" si="191"/>
        <v>0</v>
      </c>
      <c r="J165" s="13">
        <f t="shared" si="192"/>
        <v>0</v>
      </c>
      <c r="K165" s="11">
        <f t="shared" si="193"/>
        <v>0</v>
      </c>
      <c r="L165" s="11">
        <f t="shared" si="194"/>
        <v>0</v>
      </c>
      <c r="M165" s="13">
        <f t="shared" si="195"/>
        <v>0</v>
      </c>
      <c r="N165" s="13">
        <f t="shared" si="196"/>
        <v>0</v>
      </c>
      <c r="O165" s="11">
        <f t="shared" si="197"/>
        <v>0</v>
      </c>
      <c r="P165" s="11">
        <f t="shared" si="198"/>
        <v>0</v>
      </c>
      <c r="Q165" s="13">
        <f t="shared" si="199"/>
        <v>0</v>
      </c>
      <c r="R165" s="13">
        <f t="shared" si="200"/>
        <v>0</v>
      </c>
      <c r="S165" s="11">
        <f t="shared" si="201"/>
        <v>0</v>
      </c>
      <c r="T165" s="11">
        <f t="shared" si="202"/>
        <v>0</v>
      </c>
      <c r="U165" s="13">
        <f t="shared" si="203"/>
        <v>0</v>
      </c>
      <c r="V165" s="13">
        <f t="shared" si="204"/>
        <v>0</v>
      </c>
      <c r="W165" s="11">
        <f t="shared" si="205"/>
        <v>0</v>
      </c>
      <c r="X165" s="11">
        <f t="shared" si="206"/>
        <v>0</v>
      </c>
      <c r="Y165" s="13">
        <f t="shared" si="207"/>
        <v>0</v>
      </c>
      <c r="Z165" s="13">
        <f t="shared" si="208"/>
        <v>0</v>
      </c>
      <c r="AA165" s="11">
        <f t="shared" si="209"/>
        <v>0</v>
      </c>
      <c r="AB165" s="11">
        <f t="shared" si="210"/>
        <v>0</v>
      </c>
      <c r="AC165" s="13">
        <f t="shared" si="211"/>
        <v>0</v>
      </c>
      <c r="AD165" s="13">
        <f t="shared" si="212"/>
        <v>0</v>
      </c>
      <c r="AE165" s="11">
        <f t="shared" si="213"/>
        <v>0</v>
      </c>
      <c r="AF165" s="11">
        <f t="shared" si="214"/>
        <v>0</v>
      </c>
      <c r="AG165" s="13">
        <f t="shared" si="215"/>
        <v>0</v>
      </c>
      <c r="AH165" s="13">
        <f t="shared" si="216"/>
        <v>0</v>
      </c>
      <c r="AI165" s="11">
        <f t="shared" si="217"/>
        <v>0</v>
      </c>
      <c r="AJ165" s="11">
        <f t="shared" si="218"/>
        <v>0</v>
      </c>
      <c r="AK165" s="13">
        <f t="shared" si="219"/>
        <v>0</v>
      </c>
      <c r="AL165" s="13">
        <f t="shared" si="220"/>
        <v>0</v>
      </c>
      <c r="AM165" s="11">
        <f t="shared" si="221"/>
        <v>0</v>
      </c>
      <c r="AN165" s="11">
        <f t="shared" si="222"/>
        <v>0</v>
      </c>
      <c r="AO165" s="13">
        <f t="shared" si="223"/>
        <v>0</v>
      </c>
      <c r="AP165" s="13">
        <f t="shared" si="224"/>
        <v>0</v>
      </c>
      <c r="AQ165" s="13">
        <f t="shared" si="225"/>
        <v>0</v>
      </c>
      <c r="AR165" s="13">
        <f t="shared" si="226"/>
        <v>0</v>
      </c>
      <c r="AS165" s="11">
        <f t="shared" si="227"/>
        <v>0</v>
      </c>
      <c r="AT165" s="11">
        <f t="shared" si="228"/>
        <v>0</v>
      </c>
      <c r="AU165" s="13">
        <f t="shared" si="229"/>
        <v>0</v>
      </c>
      <c r="AV165" s="13">
        <f t="shared" si="230"/>
        <v>0</v>
      </c>
      <c r="AW165" s="11">
        <f t="shared" si="231"/>
        <v>0</v>
      </c>
      <c r="AX165" s="11">
        <f t="shared" si="232"/>
        <v>0</v>
      </c>
      <c r="AY165" s="13">
        <f t="shared" si="233"/>
        <v>0</v>
      </c>
      <c r="AZ165" s="13">
        <f t="shared" si="234"/>
        <v>0</v>
      </c>
      <c r="BA165" s="11">
        <f t="shared" si="235"/>
        <v>0</v>
      </c>
      <c r="BB165" s="11">
        <f t="shared" si="236"/>
        <v>0</v>
      </c>
      <c r="BC165" s="11">
        <f t="shared" si="237"/>
        <v>0</v>
      </c>
      <c r="BD165" s="11">
        <f t="shared" si="238"/>
        <v>0</v>
      </c>
      <c r="BE165" s="13">
        <f t="shared" si="239"/>
        <v>0</v>
      </c>
      <c r="BF165" s="13">
        <f t="shared" si="240"/>
        <v>0</v>
      </c>
      <c r="BG165" s="11">
        <f t="shared" si="241"/>
        <v>0</v>
      </c>
      <c r="BH165" s="11">
        <f t="shared" si="242"/>
        <v>0</v>
      </c>
      <c r="BI165" s="13">
        <f t="shared" si="243"/>
        <v>0</v>
      </c>
      <c r="BJ165" s="13">
        <f t="shared" si="244"/>
        <v>0</v>
      </c>
      <c r="BK165" s="11">
        <f t="shared" si="245"/>
        <v>0</v>
      </c>
      <c r="BL165" s="11">
        <f t="shared" si="246"/>
        <v>0</v>
      </c>
      <c r="BM165" s="13">
        <f t="shared" si="247"/>
        <v>0</v>
      </c>
      <c r="BN165" s="13">
        <f t="shared" si="248"/>
        <v>0</v>
      </c>
      <c r="BO165" s="11">
        <f t="shared" si="249"/>
        <v>0</v>
      </c>
      <c r="BP165" s="11">
        <f t="shared" si="250"/>
        <v>0</v>
      </c>
      <c r="BQ165" s="13">
        <f t="shared" si="251"/>
        <v>0</v>
      </c>
      <c r="BR165" s="13">
        <f t="shared" si="252"/>
        <v>0</v>
      </c>
      <c r="BS165" s="11">
        <f t="shared" si="253"/>
        <v>0</v>
      </c>
      <c r="BT165" s="11">
        <f t="shared" si="254"/>
        <v>0</v>
      </c>
      <c r="BU165" s="13">
        <f t="shared" si="255"/>
        <v>0</v>
      </c>
      <c r="BV165" s="13">
        <f t="shared" si="256"/>
        <v>0</v>
      </c>
      <c r="BW165" s="11">
        <f t="shared" si="257"/>
        <v>0</v>
      </c>
      <c r="BX165" s="11">
        <f t="shared" si="258"/>
        <v>0</v>
      </c>
      <c r="BY165" s="13">
        <f t="shared" si="259"/>
        <v>0</v>
      </c>
      <c r="BZ165" s="13">
        <f t="shared" si="260"/>
        <v>0</v>
      </c>
      <c r="CA165" s="11">
        <f t="shared" si="261"/>
        <v>0</v>
      </c>
      <c r="CB165" s="11">
        <f t="shared" si="262"/>
        <v>0</v>
      </c>
      <c r="CC165" s="11">
        <f t="shared" si="263"/>
        <v>0</v>
      </c>
      <c r="CD165" s="11">
        <f t="shared" si="264"/>
        <v>0</v>
      </c>
      <c r="CE165" s="11">
        <f t="shared" si="265"/>
        <v>0</v>
      </c>
      <c r="CF165" s="11">
        <f t="shared" si="266"/>
        <v>0</v>
      </c>
      <c r="CG165" s="11">
        <f t="shared" si="267"/>
        <v>0</v>
      </c>
      <c r="CH165" s="11">
        <f t="shared" si="268"/>
        <v>0</v>
      </c>
      <c r="CI165" s="11">
        <f t="shared" si="269"/>
        <v>0</v>
      </c>
      <c r="CJ165" s="11">
        <f t="shared" si="270"/>
        <v>0</v>
      </c>
      <c r="CK165" s="11">
        <f t="shared" si="271"/>
        <v>0</v>
      </c>
      <c r="CL165" s="11">
        <f t="shared" si="272"/>
        <v>0</v>
      </c>
      <c r="CM165" s="11">
        <f t="shared" si="273"/>
        <v>0</v>
      </c>
      <c r="CN165" s="11">
        <f t="shared" si="274"/>
        <v>0</v>
      </c>
      <c r="CO165" s="11">
        <f t="shared" si="275"/>
        <v>0</v>
      </c>
      <c r="CP165" s="11">
        <f t="shared" si="276"/>
        <v>0</v>
      </c>
      <c r="CQ165" s="11">
        <f t="shared" si="188"/>
        <v>25</v>
      </c>
      <c r="CR165" s="25">
        <f t="shared" si="277"/>
        <v>0</v>
      </c>
    </row>
    <row r="166" spans="1:96" ht="15.6" x14ac:dyDescent="0.3">
      <c r="A166" s="134">
        <v>44676</v>
      </c>
      <c r="B166" s="20" t="s">
        <v>136</v>
      </c>
      <c r="C166" s="15">
        <v>37.162162162162161</v>
      </c>
      <c r="D166" s="15"/>
      <c r="E166" s="151"/>
      <c r="F166" s="91"/>
      <c r="G166" s="11">
        <f t="shared" si="189"/>
        <v>0</v>
      </c>
      <c r="H166" s="11">
        <f t="shared" si="190"/>
        <v>0</v>
      </c>
      <c r="I166" s="13">
        <f t="shared" si="191"/>
        <v>0</v>
      </c>
      <c r="J166" s="13">
        <f t="shared" si="192"/>
        <v>0</v>
      </c>
      <c r="K166" s="11">
        <f t="shared" si="193"/>
        <v>0</v>
      </c>
      <c r="L166" s="11">
        <f t="shared" si="194"/>
        <v>0</v>
      </c>
      <c r="M166" s="13">
        <f t="shared" si="195"/>
        <v>0</v>
      </c>
      <c r="N166" s="13">
        <f t="shared" si="196"/>
        <v>0</v>
      </c>
      <c r="O166" s="11">
        <f t="shared" si="197"/>
        <v>0</v>
      </c>
      <c r="P166" s="11">
        <f t="shared" si="198"/>
        <v>0</v>
      </c>
      <c r="Q166" s="13">
        <f t="shared" si="199"/>
        <v>0</v>
      </c>
      <c r="R166" s="13">
        <f t="shared" si="200"/>
        <v>0</v>
      </c>
      <c r="S166" s="11">
        <f t="shared" si="201"/>
        <v>0</v>
      </c>
      <c r="T166" s="11">
        <f t="shared" si="202"/>
        <v>0</v>
      </c>
      <c r="U166" s="13">
        <f t="shared" si="203"/>
        <v>0</v>
      </c>
      <c r="V166" s="13">
        <f t="shared" si="204"/>
        <v>0</v>
      </c>
      <c r="W166" s="11">
        <f t="shared" si="205"/>
        <v>0</v>
      </c>
      <c r="X166" s="11">
        <f t="shared" si="206"/>
        <v>0</v>
      </c>
      <c r="Y166" s="112">
        <f t="shared" si="207"/>
        <v>37.162162162162161</v>
      </c>
      <c r="Z166" s="13">
        <f t="shared" si="208"/>
        <v>0</v>
      </c>
      <c r="AA166" s="11">
        <f t="shared" si="209"/>
        <v>0</v>
      </c>
      <c r="AB166" s="11">
        <f t="shared" si="210"/>
        <v>0</v>
      </c>
      <c r="AC166" s="13">
        <f t="shared" si="211"/>
        <v>0</v>
      </c>
      <c r="AD166" s="13">
        <f t="shared" si="212"/>
        <v>0</v>
      </c>
      <c r="AE166" s="11">
        <f t="shared" si="213"/>
        <v>0</v>
      </c>
      <c r="AF166" s="11">
        <f t="shared" si="214"/>
        <v>0</v>
      </c>
      <c r="AG166" s="13">
        <f t="shared" si="215"/>
        <v>0</v>
      </c>
      <c r="AH166" s="13">
        <f t="shared" si="216"/>
        <v>0</v>
      </c>
      <c r="AI166" s="11">
        <f t="shared" si="217"/>
        <v>0</v>
      </c>
      <c r="AJ166" s="11">
        <f t="shared" si="218"/>
        <v>0</v>
      </c>
      <c r="AK166" s="13">
        <f t="shared" si="219"/>
        <v>0</v>
      </c>
      <c r="AL166" s="13">
        <f t="shared" si="220"/>
        <v>0</v>
      </c>
      <c r="AM166" s="11">
        <f t="shared" si="221"/>
        <v>0</v>
      </c>
      <c r="AN166" s="11">
        <f t="shared" si="222"/>
        <v>0</v>
      </c>
      <c r="AO166" s="13">
        <f t="shared" si="223"/>
        <v>0</v>
      </c>
      <c r="AP166" s="13">
        <f t="shared" si="224"/>
        <v>0</v>
      </c>
      <c r="AQ166" s="13">
        <f t="shared" si="225"/>
        <v>0</v>
      </c>
      <c r="AR166" s="13">
        <f t="shared" si="226"/>
        <v>0</v>
      </c>
      <c r="AS166" s="11">
        <f t="shared" si="227"/>
        <v>0</v>
      </c>
      <c r="AT166" s="11">
        <f t="shared" si="228"/>
        <v>0</v>
      </c>
      <c r="AU166" s="13">
        <f t="shared" si="229"/>
        <v>0</v>
      </c>
      <c r="AV166" s="13">
        <f t="shared" si="230"/>
        <v>0</v>
      </c>
      <c r="AW166" s="11">
        <f t="shared" si="231"/>
        <v>0</v>
      </c>
      <c r="AX166" s="11">
        <f t="shared" si="232"/>
        <v>0</v>
      </c>
      <c r="AY166" s="13">
        <f t="shared" si="233"/>
        <v>0</v>
      </c>
      <c r="AZ166" s="13">
        <f t="shared" si="234"/>
        <v>0</v>
      </c>
      <c r="BA166" s="11">
        <f t="shared" si="235"/>
        <v>0</v>
      </c>
      <c r="BB166" s="11">
        <f t="shared" si="236"/>
        <v>0</v>
      </c>
      <c r="BC166" s="11">
        <f t="shared" si="237"/>
        <v>0</v>
      </c>
      <c r="BD166" s="11">
        <f t="shared" si="238"/>
        <v>0</v>
      </c>
      <c r="BE166" s="13">
        <f t="shared" si="239"/>
        <v>0</v>
      </c>
      <c r="BF166" s="13">
        <f t="shared" si="240"/>
        <v>0</v>
      </c>
      <c r="BG166" s="11">
        <f t="shared" si="241"/>
        <v>0</v>
      </c>
      <c r="BH166" s="11">
        <f t="shared" si="242"/>
        <v>0</v>
      </c>
      <c r="BI166" s="13">
        <f t="shared" si="243"/>
        <v>0</v>
      </c>
      <c r="BJ166" s="13">
        <f t="shared" si="244"/>
        <v>0</v>
      </c>
      <c r="BK166" s="11">
        <f t="shared" si="245"/>
        <v>0</v>
      </c>
      <c r="BL166" s="11">
        <f t="shared" si="246"/>
        <v>0</v>
      </c>
      <c r="BM166" s="13">
        <f t="shared" si="247"/>
        <v>0</v>
      </c>
      <c r="BN166" s="13">
        <f t="shared" si="248"/>
        <v>0</v>
      </c>
      <c r="BO166" s="11">
        <f t="shared" si="249"/>
        <v>0</v>
      </c>
      <c r="BP166" s="11">
        <f t="shared" si="250"/>
        <v>0</v>
      </c>
      <c r="BQ166" s="13">
        <f t="shared" si="251"/>
        <v>0</v>
      </c>
      <c r="BR166" s="13">
        <f t="shared" si="252"/>
        <v>0</v>
      </c>
      <c r="BS166" s="11">
        <f t="shared" si="253"/>
        <v>0</v>
      </c>
      <c r="BT166" s="11">
        <f t="shared" si="254"/>
        <v>0</v>
      </c>
      <c r="BU166" s="13">
        <f t="shared" si="255"/>
        <v>0</v>
      </c>
      <c r="BV166" s="13">
        <f t="shared" si="256"/>
        <v>0</v>
      </c>
      <c r="BW166" s="11">
        <f t="shared" si="257"/>
        <v>0</v>
      </c>
      <c r="BX166" s="11">
        <f t="shared" si="258"/>
        <v>0</v>
      </c>
      <c r="BY166" s="13">
        <f t="shared" si="259"/>
        <v>0</v>
      </c>
      <c r="BZ166" s="13">
        <f t="shared" si="260"/>
        <v>0</v>
      </c>
      <c r="CA166" s="11">
        <f t="shared" si="261"/>
        <v>0</v>
      </c>
      <c r="CB166" s="11">
        <f t="shared" si="262"/>
        <v>0</v>
      </c>
      <c r="CC166" s="11">
        <f t="shared" si="263"/>
        <v>0</v>
      </c>
      <c r="CD166" s="11">
        <f t="shared" si="264"/>
        <v>0</v>
      </c>
      <c r="CE166" s="11">
        <f t="shared" si="265"/>
        <v>0</v>
      </c>
      <c r="CF166" s="11">
        <f t="shared" si="266"/>
        <v>0</v>
      </c>
      <c r="CG166" s="11">
        <f t="shared" si="267"/>
        <v>0</v>
      </c>
      <c r="CH166" s="11">
        <f t="shared" si="268"/>
        <v>0</v>
      </c>
      <c r="CI166" s="11">
        <f t="shared" si="269"/>
        <v>0</v>
      </c>
      <c r="CJ166" s="11">
        <f t="shared" si="270"/>
        <v>0</v>
      </c>
      <c r="CK166" s="11">
        <f t="shared" si="271"/>
        <v>0</v>
      </c>
      <c r="CL166" s="11">
        <f t="shared" si="272"/>
        <v>0</v>
      </c>
      <c r="CM166" s="11">
        <f t="shared" si="273"/>
        <v>0</v>
      </c>
      <c r="CN166" s="11">
        <f t="shared" si="274"/>
        <v>0</v>
      </c>
      <c r="CO166" s="11">
        <f t="shared" si="275"/>
        <v>0</v>
      </c>
      <c r="CP166" s="11">
        <f t="shared" si="276"/>
        <v>0</v>
      </c>
      <c r="CQ166" s="11">
        <f t="shared" si="188"/>
        <v>37.162162162162161</v>
      </c>
      <c r="CR166" s="25">
        <f t="shared" si="277"/>
        <v>0</v>
      </c>
    </row>
    <row r="167" spans="1:96" ht="15.6" x14ac:dyDescent="0.3">
      <c r="A167" s="135"/>
      <c r="B167" s="20" t="s">
        <v>2</v>
      </c>
      <c r="C167" s="15"/>
      <c r="D167" s="15">
        <v>37.162162162162161</v>
      </c>
      <c r="E167" s="152"/>
      <c r="F167" s="91"/>
      <c r="G167" s="11">
        <f t="shared" si="189"/>
        <v>0</v>
      </c>
      <c r="H167" s="11">
        <f t="shared" si="190"/>
        <v>37.162162162162161</v>
      </c>
      <c r="I167" s="13">
        <f t="shared" si="191"/>
        <v>0</v>
      </c>
      <c r="J167" s="13">
        <f t="shared" si="192"/>
        <v>0</v>
      </c>
      <c r="K167" s="11">
        <f t="shared" si="193"/>
        <v>0</v>
      </c>
      <c r="L167" s="11">
        <f t="shared" si="194"/>
        <v>0</v>
      </c>
      <c r="M167" s="13">
        <f t="shared" si="195"/>
        <v>0</v>
      </c>
      <c r="N167" s="13">
        <f t="shared" si="196"/>
        <v>0</v>
      </c>
      <c r="O167" s="11">
        <f t="shared" si="197"/>
        <v>0</v>
      </c>
      <c r="P167" s="11">
        <f t="shared" si="198"/>
        <v>0</v>
      </c>
      <c r="Q167" s="13">
        <f t="shared" si="199"/>
        <v>0</v>
      </c>
      <c r="R167" s="13">
        <f t="shared" si="200"/>
        <v>0</v>
      </c>
      <c r="S167" s="11">
        <f t="shared" si="201"/>
        <v>0</v>
      </c>
      <c r="T167" s="11">
        <f t="shared" si="202"/>
        <v>0</v>
      </c>
      <c r="U167" s="13">
        <f t="shared" si="203"/>
        <v>0</v>
      </c>
      <c r="V167" s="13">
        <f t="shared" si="204"/>
        <v>0</v>
      </c>
      <c r="W167" s="11">
        <f t="shared" si="205"/>
        <v>0</v>
      </c>
      <c r="X167" s="11">
        <f t="shared" si="206"/>
        <v>0</v>
      </c>
      <c r="Y167" s="13">
        <f t="shared" si="207"/>
        <v>0</v>
      </c>
      <c r="Z167" s="13">
        <f t="shared" si="208"/>
        <v>0</v>
      </c>
      <c r="AA167" s="11">
        <f t="shared" si="209"/>
        <v>0</v>
      </c>
      <c r="AB167" s="11">
        <f t="shared" si="210"/>
        <v>0</v>
      </c>
      <c r="AC167" s="13">
        <f t="shared" si="211"/>
        <v>0</v>
      </c>
      <c r="AD167" s="13">
        <f t="shared" si="212"/>
        <v>0</v>
      </c>
      <c r="AE167" s="11">
        <f t="shared" si="213"/>
        <v>0</v>
      </c>
      <c r="AF167" s="11">
        <f t="shared" si="214"/>
        <v>0</v>
      </c>
      <c r="AG167" s="13">
        <f t="shared" si="215"/>
        <v>0</v>
      </c>
      <c r="AH167" s="13">
        <f t="shared" si="216"/>
        <v>0</v>
      </c>
      <c r="AI167" s="11">
        <f t="shared" si="217"/>
        <v>0</v>
      </c>
      <c r="AJ167" s="11">
        <f t="shared" si="218"/>
        <v>0</v>
      </c>
      <c r="AK167" s="13">
        <f t="shared" si="219"/>
        <v>0</v>
      </c>
      <c r="AL167" s="13">
        <f t="shared" si="220"/>
        <v>0</v>
      </c>
      <c r="AM167" s="11">
        <f t="shared" si="221"/>
        <v>0</v>
      </c>
      <c r="AN167" s="11">
        <f t="shared" si="222"/>
        <v>0</v>
      </c>
      <c r="AO167" s="13">
        <f t="shared" si="223"/>
        <v>0</v>
      </c>
      <c r="AP167" s="13">
        <f t="shared" si="224"/>
        <v>0</v>
      </c>
      <c r="AQ167" s="13">
        <f t="shared" si="225"/>
        <v>0</v>
      </c>
      <c r="AR167" s="13">
        <f t="shared" si="226"/>
        <v>0</v>
      </c>
      <c r="AS167" s="11">
        <f t="shared" si="227"/>
        <v>0</v>
      </c>
      <c r="AT167" s="11">
        <f t="shared" si="228"/>
        <v>0</v>
      </c>
      <c r="AU167" s="13">
        <f t="shared" si="229"/>
        <v>0</v>
      </c>
      <c r="AV167" s="13">
        <f t="shared" si="230"/>
        <v>0</v>
      </c>
      <c r="AW167" s="11">
        <f t="shared" si="231"/>
        <v>0</v>
      </c>
      <c r="AX167" s="11">
        <f t="shared" si="232"/>
        <v>0</v>
      </c>
      <c r="AY167" s="13">
        <f t="shared" si="233"/>
        <v>0</v>
      </c>
      <c r="AZ167" s="13">
        <f t="shared" si="234"/>
        <v>0</v>
      </c>
      <c r="BA167" s="11">
        <f t="shared" si="235"/>
        <v>0</v>
      </c>
      <c r="BB167" s="11">
        <f t="shared" si="236"/>
        <v>0</v>
      </c>
      <c r="BC167" s="11">
        <f t="shared" si="237"/>
        <v>0</v>
      </c>
      <c r="BD167" s="11">
        <f t="shared" si="238"/>
        <v>0</v>
      </c>
      <c r="BE167" s="13">
        <f t="shared" si="239"/>
        <v>0</v>
      </c>
      <c r="BF167" s="13">
        <f t="shared" si="240"/>
        <v>0</v>
      </c>
      <c r="BG167" s="11">
        <f t="shared" si="241"/>
        <v>0</v>
      </c>
      <c r="BH167" s="11">
        <f t="shared" si="242"/>
        <v>0</v>
      </c>
      <c r="BI167" s="13">
        <f t="shared" si="243"/>
        <v>0</v>
      </c>
      <c r="BJ167" s="13">
        <f t="shared" si="244"/>
        <v>0</v>
      </c>
      <c r="BK167" s="11">
        <f t="shared" si="245"/>
        <v>0</v>
      </c>
      <c r="BL167" s="11">
        <f t="shared" si="246"/>
        <v>0</v>
      </c>
      <c r="BM167" s="13">
        <f t="shared" si="247"/>
        <v>0</v>
      </c>
      <c r="BN167" s="13">
        <f t="shared" si="248"/>
        <v>0</v>
      </c>
      <c r="BO167" s="11">
        <f t="shared" si="249"/>
        <v>0</v>
      </c>
      <c r="BP167" s="11">
        <f t="shared" si="250"/>
        <v>0</v>
      </c>
      <c r="BQ167" s="13">
        <f t="shared" si="251"/>
        <v>0</v>
      </c>
      <c r="BR167" s="13">
        <f t="shared" si="252"/>
        <v>0</v>
      </c>
      <c r="BS167" s="11">
        <f t="shared" si="253"/>
        <v>0</v>
      </c>
      <c r="BT167" s="11">
        <f t="shared" si="254"/>
        <v>0</v>
      </c>
      <c r="BU167" s="13">
        <f t="shared" si="255"/>
        <v>0</v>
      </c>
      <c r="BV167" s="13">
        <f t="shared" si="256"/>
        <v>0</v>
      </c>
      <c r="BW167" s="11">
        <f t="shared" si="257"/>
        <v>0</v>
      </c>
      <c r="BX167" s="11">
        <f t="shared" si="258"/>
        <v>0</v>
      </c>
      <c r="BY167" s="13">
        <f t="shared" si="259"/>
        <v>0</v>
      </c>
      <c r="BZ167" s="13">
        <f t="shared" si="260"/>
        <v>0</v>
      </c>
      <c r="CA167" s="11">
        <f t="shared" si="261"/>
        <v>0</v>
      </c>
      <c r="CB167" s="11">
        <f t="shared" si="262"/>
        <v>0</v>
      </c>
      <c r="CC167" s="11">
        <f t="shared" si="263"/>
        <v>0</v>
      </c>
      <c r="CD167" s="11">
        <f t="shared" si="264"/>
        <v>0</v>
      </c>
      <c r="CE167" s="11">
        <f t="shared" si="265"/>
        <v>0</v>
      </c>
      <c r="CF167" s="11">
        <f t="shared" si="266"/>
        <v>0</v>
      </c>
      <c r="CG167" s="11">
        <f t="shared" si="267"/>
        <v>0</v>
      </c>
      <c r="CH167" s="11">
        <f t="shared" si="268"/>
        <v>0</v>
      </c>
      <c r="CI167" s="11">
        <f t="shared" si="269"/>
        <v>0</v>
      </c>
      <c r="CJ167" s="11">
        <f t="shared" si="270"/>
        <v>0</v>
      </c>
      <c r="CK167" s="11">
        <f t="shared" si="271"/>
        <v>0</v>
      </c>
      <c r="CL167" s="11">
        <f t="shared" si="272"/>
        <v>0</v>
      </c>
      <c r="CM167" s="11">
        <f t="shared" si="273"/>
        <v>0</v>
      </c>
      <c r="CN167" s="11">
        <f t="shared" si="274"/>
        <v>0</v>
      </c>
      <c r="CO167" s="11">
        <f t="shared" si="275"/>
        <v>0</v>
      </c>
      <c r="CP167" s="11">
        <f t="shared" si="276"/>
        <v>0</v>
      </c>
      <c r="CQ167" s="11">
        <f t="shared" si="188"/>
        <v>37.162162162162161</v>
      </c>
      <c r="CR167" s="25">
        <f t="shared" si="277"/>
        <v>0</v>
      </c>
    </row>
    <row r="168" spans="1:96" ht="15.6" x14ac:dyDescent="0.3">
      <c r="A168" s="147">
        <v>44677</v>
      </c>
      <c r="B168" s="19" t="s">
        <v>89</v>
      </c>
      <c r="C168" s="16">
        <v>210</v>
      </c>
      <c r="D168" s="16"/>
      <c r="E168" s="149"/>
      <c r="F168" s="91"/>
      <c r="G168" s="11">
        <f t="shared" si="189"/>
        <v>0</v>
      </c>
      <c r="H168" s="11">
        <f t="shared" si="190"/>
        <v>0</v>
      </c>
      <c r="I168" s="13">
        <f t="shared" si="191"/>
        <v>0</v>
      </c>
      <c r="J168" s="13">
        <f t="shared" si="192"/>
        <v>0</v>
      </c>
      <c r="K168" s="11">
        <f t="shared" si="193"/>
        <v>0</v>
      </c>
      <c r="L168" s="11">
        <f t="shared" si="194"/>
        <v>0</v>
      </c>
      <c r="M168" s="13">
        <f t="shared" si="195"/>
        <v>0</v>
      </c>
      <c r="N168" s="13">
        <f t="shared" si="196"/>
        <v>0</v>
      </c>
      <c r="O168" s="11">
        <f t="shared" si="197"/>
        <v>0</v>
      </c>
      <c r="P168" s="11">
        <f t="shared" si="198"/>
        <v>0</v>
      </c>
      <c r="Q168" s="13">
        <f t="shared" si="199"/>
        <v>0</v>
      </c>
      <c r="R168" s="13">
        <f t="shared" si="200"/>
        <v>0</v>
      </c>
      <c r="S168" s="11">
        <f t="shared" si="201"/>
        <v>0</v>
      </c>
      <c r="T168" s="11">
        <f t="shared" si="202"/>
        <v>0</v>
      </c>
      <c r="U168" s="13">
        <f t="shared" si="203"/>
        <v>0</v>
      </c>
      <c r="V168" s="13">
        <f t="shared" si="204"/>
        <v>0</v>
      </c>
      <c r="W168" s="11">
        <f t="shared" si="205"/>
        <v>0</v>
      </c>
      <c r="X168" s="11">
        <f t="shared" si="206"/>
        <v>0</v>
      </c>
      <c r="Y168" s="13">
        <f t="shared" si="207"/>
        <v>0</v>
      </c>
      <c r="Z168" s="13">
        <f t="shared" si="208"/>
        <v>0</v>
      </c>
      <c r="AA168" s="11">
        <f t="shared" si="209"/>
        <v>0</v>
      </c>
      <c r="AB168" s="11">
        <f t="shared" si="210"/>
        <v>0</v>
      </c>
      <c r="AC168" s="13">
        <f t="shared" si="211"/>
        <v>0</v>
      </c>
      <c r="AD168" s="13">
        <f t="shared" si="212"/>
        <v>0</v>
      </c>
      <c r="AE168" s="11">
        <f t="shared" si="213"/>
        <v>0</v>
      </c>
      <c r="AF168" s="11">
        <f t="shared" si="214"/>
        <v>0</v>
      </c>
      <c r="AG168" s="13">
        <f t="shared" si="215"/>
        <v>0</v>
      </c>
      <c r="AH168" s="13">
        <f t="shared" si="216"/>
        <v>0</v>
      </c>
      <c r="AI168" s="11">
        <f t="shared" si="217"/>
        <v>0</v>
      </c>
      <c r="AJ168" s="11">
        <f t="shared" si="218"/>
        <v>0</v>
      </c>
      <c r="AK168" s="13">
        <f t="shared" si="219"/>
        <v>0</v>
      </c>
      <c r="AL168" s="13">
        <f t="shared" si="220"/>
        <v>0</v>
      </c>
      <c r="AM168" s="11">
        <f t="shared" si="221"/>
        <v>0</v>
      </c>
      <c r="AN168" s="11">
        <f t="shared" si="222"/>
        <v>0</v>
      </c>
      <c r="AO168" s="13">
        <f t="shared" si="223"/>
        <v>0</v>
      </c>
      <c r="AP168" s="13">
        <f t="shared" si="224"/>
        <v>0</v>
      </c>
      <c r="AQ168" s="13">
        <f t="shared" si="225"/>
        <v>0</v>
      </c>
      <c r="AR168" s="13">
        <f t="shared" si="226"/>
        <v>0</v>
      </c>
      <c r="AS168" s="11">
        <f t="shared" si="227"/>
        <v>0</v>
      </c>
      <c r="AT168" s="11">
        <f t="shared" si="228"/>
        <v>0</v>
      </c>
      <c r="AU168" s="13">
        <f t="shared" si="229"/>
        <v>0</v>
      </c>
      <c r="AV168" s="13">
        <f t="shared" si="230"/>
        <v>0</v>
      </c>
      <c r="AW168" s="11">
        <f t="shared" si="231"/>
        <v>0</v>
      </c>
      <c r="AX168" s="11">
        <f t="shared" si="232"/>
        <v>0</v>
      </c>
      <c r="AY168" s="112">
        <f t="shared" si="233"/>
        <v>210</v>
      </c>
      <c r="AZ168" s="13">
        <f t="shared" si="234"/>
        <v>0</v>
      </c>
      <c r="BA168" s="11">
        <f t="shared" si="235"/>
        <v>0</v>
      </c>
      <c r="BB168" s="11">
        <f t="shared" si="236"/>
        <v>0</v>
      </c>
      <c r="BC168" s="11">
        <f t="shared" si="237"/>
        <v>0</v>
      </c>
      <c r="BD168" s="11">
        <f t="shared" si="238"/>
        <v>0</v>
      </c>
      <c r="BE168" s="13">
        <f t="shared" si="239"/>
        <v>0</v>
      </c>
      <c r="BF168" s="13">
        <f t="shared" si="240"/>
        <v>0</v>
      </c>
      <c r="BG168" s="11">
        <f t="shared" si="241"/>
        <v>0</v>
      </c>
      <c r="BH168" s="11">
        <f t="shared" si="242"/>
        <v>0</v>
      </c>
      <c r="BI168" s="13">
        <f t="shared" si="243"/>
        <v>0</v>
      </c>
      <c r="BJ168" s="13">
        <f t="shared" si="244"/>
        <v>0</v>
      </c>
      <c r="BK168" s="11">
        <f t="shared" si="245"/>
        <v>0</v>
      </c>
      <c r="BL168" s="11">
        <f t="shared" si="246"/>
        <v>0</v>
      </c>
      <c r="BM168" s="13">
        <f t="shared" si="247"/>
        <v>0</v>
      </c>
      <c r="BN168" s="13">
        <f t="shared" si="248"/>
        <v>0</v>
      </c>
      <c r="BO168" s="11">
        <f t="shared" si="249"/>
        <v>0</v>
      </c>
      <c r="BP168" s="11">
        <f t="shared" si="250"/>
        <v>0</v>
      </c>
      <c r="BQ168" s="13">
        <f t="shared" si="251"/>
        <v>0</v>
      </c>
      <c r="BR168" s="13">
        <f t="shared" si="252"/>
        <v>0</v>
      </c>
      <c r="BS168" s="11">
        <f t="shared" si="253"/>
        <v>0</v>
      </c>
      <c r="BT168" s="11">
        <f t="shared" si="254"/>
        <v>0</v>
      </c>
      <c r="BU168" s="13">
        <f t="shared" si="255"/>
        <v>0</v>
      </c>
      <c r="BV168" s="13">
        <f t="shared" si="256"/>
        <v>0</v>
      </c>
      <c r="BW168" s="11">
        <f t="shared" si="257"/>
        <v>0</v>
      </c>
      <c r="BX168" s="11">
        <f t="shared" si="258"/>
        <v>0</v>
      </c>
      <c r="BY168" s="13">
        <f t="shared" si="259"/>
        <v>0</v>
      </c>
      <c r="BZ168" s="13">
        <f t="shared" si="260"/>
        <v>0</v>
      </c>
      <c r="CA168" s="11">
        <f t="shared" si="261"/>
        <v>0</v>
      </c>
      <c r="CB168" s="11">
        <f t="shared" si="262"/>
        <v>0</v>
      </c>
      <c r="CC168" s="11">
        <f t="shared" si="263"/>
        <v>0</v>
      </c>
      <c r="CD168" s="11">
        <f t="shared" si="264"/>
        <v>0</v>
      </c>
      <c r="CE168" s="11">
        <f t="shared" si="265"/>
        <v>0</v>
      </c>
      <c r="CF168" s="11">
        <f t="shared" si="266"/>
        <v>0</v>
      </c>
      <c r="CG168" s="11">
        <f t="shared" si="267"/>
        <v>0</v>
      </c>
      <c r="CH168" s="11">
        <f t="shared" si="268"/>
        <v>0</v>
      </c>
      <c r="CI168" s="11">
        <f t="shared" si="269"/>
        <v>0</v>
      </c>
      <c r="CJ168" s="11">
        <f t="shared" si="270"/>
        <v>0</v>
      </c>
      <c r="CK168" s="11">
        <f t="shared" si="271"/>
        <v>0</v>
      </c>
      <c r="CL168" s="11">
        <f t="shared" si="272"/>
        <v>0</v>
      </c>
      <c r="CM168" s="11">
        <f t="shared" si="273"/>
        <v>0</v>
      </c>
      <c r="CN168" s="11">
        <f t="shared" si="274"/>
        <v>0</v>
      </c>
      <c r="CO168" s="11">
        <f t="shared" si="275"/>
        <v>0</v>
      </c>
      <c r="CP168" s="11">
        <f t="shared" si="276"/>
        <v>0</v>
      </c>
      <c r="CQ168" s="11">
        <f t="shared" si="188"/>
        <v>210</v>
      </c>
      <c r="CR168" s="25">
        <f t="shared" si="277"/>
        <v>0</v>
      </c>
    </row>
    <row r="169" spans="1:96" ht="15.6" x14ac:dyDescent="0.3">
      <c r="A169" s="148"/>
      <c r="B169" s="19" t="s">
        <v>2</v>
      </c>
      <c r="C169" s="16"/>
      <c r="D169" s="16">
        <v>210</v>
      </c>
      <c r="E169" s="150"/>
      <c r="F169" s="91"/>
      <c r="G169" s="11">
        <f t="shared" si="189"/>
        <v>0</v>
      </c>
      <c r="H169" s="11">
        <f t="shared" si="190"/>
        <v>210</v>
      </c>
      <c r="I169" s="13">
        <f t="shared" si="191"/>
        <v>0</v>
      </c>
      <c r="J169" s="13">
        <f t="shared" si="192"/>
        <v>0</v>
      </c>
      <c r="K169" s="11">
        <f t="shared" si="193"/>
        <v>0</v>
      </c>
      <c r="L169" s="11">
        <f t="shared" si="194"/>
        <v>0</v>
      </c>
      <c r="M169" s="13">
        <f t="shared" si="195"/>
        <v>0</v>
      </c>
      <c r="N169" s="13">
        <f t="shared" si="196"/>
        <v>0</v>
      </c>
      <c r="O169" s="11">
        <f t="shared" si="197"/>
        <v>0</v>
      </c>
      <c r="P169" s="11">
        <f t="shared" si="198"/>
        <v>0</v>
      </c>
      <c r="Q169" s="13">
        <f t="shared" si="199"/>
        <v>0</v>
      </c>
      <c r="R169" s="13">
        <f t="shared" si="200"/>
        <v>0</v>
      </c>
      <c r="S169" s="11">
        <f t="shared" si="201"/>
        <v>0</v>
      </c>
      <c r="T169" s="11">
        <f t="shared" si="202"/>
        <v>0</v>
      </c>
      <c r="U169" s="13">
        <f t="shared" si="203"/>
        <v>0</v>
      </c>
      <c r="V169" s="13">
        <f t="shared" si="204"/>
        <v>0</v>
      </c>
      <c r="W169" s="11">
        <f t="shared" si="205"/>
        <v>0</v>
      </c>
      <c r="X169" s="11">
        <f t="shared" si="206"/>
        <v>0</v>
      </c>
      <c r="Y169" s="13">
        <f t="shared" si="207"/>
        <v>0</v>
      </c>
      <c r="Z169" s="13">
        <f t="shared" si="208"/>
        <v>0</v>
      </c>
      <c r="AA169" s="11">
        <f t="shared" si="209"/>
        <v>0</v>
      </c>
      <c r="AB169" s="11">
        <f t="shared" si="210"/>
        <v>0</v>
      </c>
      <c r="AC169" s="13">
        <f t="shared" si="211"/>
        <v>0</v>
      </c>
      <c r="AD169" s="13">
        <f t="shared" si="212"/>
        <v>0</v>
      </c>
      <c r="AE169" s="11">
        <f t="shared" si="213"/>
        <v>0</v>
      </c>
      <c r="AF169" s="11">
        <f t="shared" si="214"/>
        <v>0</v>
      </c>
      <c r="AG169" s="13">
        <f t="shared" si="215"/>
        <v>0</v>
      </c>
      <c r="AH169" s="13">
        <f t="shared" si="216"/>
        <v>0</v>
      </c>
      <c r="AI169" s="11">
        <f t="shared" si="217"/>
        <v>0</v>
      </c>
      <c r="AJ169" s="11">
        <f t="shared" si="218"/>
        <v>0</v>
      </c>
      <c r="AK169" s="13">
        <f t="shared" si="219"/>
        <v>0</v>
      </c>
      <c r="AL169" s="13">
        <f t="shared" si="220"/>
        <v>0</v>
      </c>
      <c r="AM169" s="11">
        <f t="shared" si="221"/>
        <v>0</v>
      </c>
      <c r="AN169" s="11">
        <f t="shared" si="222"/>
        <v>0</v>
      </c>
      <c r="AO169" s="13">
        <f t="shared" si="223"/>
        <v>0</v>
      </c>
      <c r="AP169" s="13">
        <f t="shared" si="224"/>
        <v>0</v>
      </c>
      <c r="AQ169" s="13">
        <f t="shared" si="225"/>
        <v>0</v>
      </c>
      <c r="AR169" s="13">
        <f t="shared" si="226"/>
        <v>0</v>
      </c>
      <c r="AS169" s="11">
        <f t="shared" si="227"/>
        <v>0</v>
      </c>
      <c r="AT169" s="11">
        <f t="shared" si="228"/>
        <v>0</v>
      </c>
      <c r="AU169" s="13">
        <f t="shared" si="229"/>
        <v>0</v>
      </c>
      <c r="AV169" s="13">
        <f t="shared" si="230"/>
        <v>0</v>
      </c>
      <c r="AW169" s="11">
        <f t="shared" si="231"/>
        <v>0</v>
      </c>
      <c r="AX169" s="11">
        <f t="shared" si="232"/>
        <v>0</v>
      </c>
      <c r="AY169" s="13">
        <f t="shared" si="233"/>
        <v>0</v>
      </c>
      <c r="AZ169" s="13">
        <f t="shared" si="234"/>
        <v>0</v>
      </c>
      <c r="BA169" s="11">
        <f t="shared" si="235"/>
        <v>0</v>
      </c>
      <c r="BB169" s="11">
        <f t="shared" si="236"/>
        <v>0</v>
      </c>
      <c r="BC169" s="11">
        <f t="shared" si="237"/>
        <v>0</v>
      </c>
      <c r="BD169" s="11">
        <f t="shared" si="238"/>
        <v>0</v>
      </c>
      <c r="BE169" s="13">
        <f t="shared" si="239"/>
        <v>0</v>
      </c>
      <c r="BF169" s="13">
        <f t="shared" si="240"/>
        <v>0</v>
      </c>
      <c r="BG169" s="11">
        <f t="shared" si="241"/>
        <v>0</v>
      </c>
      <c r="BH169" s="11">
        <f t="shared" si="242"/>
        <v>0</v>
      </c>
      <c r="BI169" s="13">
        <f t="shared" si="243"/>
        <v>0</v>
      </c>
      <c r="BJ169" s="13">
        <f t="shared" si="244"/>
        <v>0</v>
      </c>
      <c r="BK169" s="11">
        <f t="shared" si="245"/>
        <v>0</v>
      </c>
      <c r="BL169" s="11">
        <f t="shared" si="246"/>
        <v>0</v>
      </c>
      <c r="BM169" s="13">
        <f t="shared" si="247"/>
        <v>0</v>
      </c>
      <c r="BN169" s="13">
        <f t="shared" si="248"/>
        <v>0</v>
      </c>
      <c r="BO169" s="11">
        <f t="shared" si="249"/>
        <v>0</v>
      </c>
      <c r="BP169" s="11">
        <f t="shared" si="250"/>
        <v>0</v>
      </c>
      <c r="BQ169" s="13">
        <f t="shared" si="251"/>
        <v>0</v>
      </c>
      <c r="BR169" s="13">
        <f t="shared" si="252"/>
        <v>0</v>
      </c>
      <c r="BS169" s="11">
        <f t="shared" si="253"/>
        <v>0</v>
      </c>
      <c r="BT169" s="11">
        <f t="shared" si="254"/>
        <v>0</v>
      </c>
      <c r="BU169" s="13">
        <f t="shared" si="255"/>
        <v>0</v>
      </c>
      <c r="BV169" s="13">
        <f t="shared" si="256"/>
        <v>0</v>
      </c>
      <c r="BW169" s="11">
        <f t="shared" si="257"/>
        <v>0</v>
      </c>
      <c r="BX169" s="11">
        <f t="shared" si="258"/>
        <v>0</v>
      </c>
      <c r="BY169" s="13">
        <f t="shared" si="259"/>
        <v>0</v>
      </c>
      <c r="BZ169" s="13">
        <f t="shared" si="260"/>
        <v>0</v>
      </c>
      <c r="CA169" s="11">
        <f t="shared" si="261"/>
        <v>0</v>
      </c>
      <c r="CB169" s="11">
        <f t="shared" si="262"/>
        <v>0</v>
      </c>
      <c r="CC169" s="11">
        <f t="shared" si="263"/>
        <v>0</v>
      </c>
      <c r="CD169" s="11">
        <f t="shared" si="264"/>
        <v>0</v>
      </c>
      <c r="CE169" s="11">
        <f t="shared" si="265"/>
        <v>0</v>
      </c>
      <c r="CF169" s="11">
        <f t="shared" si="266"/>
        <v>0</v>
      </c>
      <c r="CG169" s="11">
        <f t="shared" si="267"/>
        <v>0</v>
      </c>
      <c r="CH169" s="11">
        <f t="shared" si="268"/>
        <v>0</v>
      </c>
      <c r="CI169" s="11">
        <f t="shared" si="269"/>
        <v>0</v>
      </c>
      <c r="CJ169" s="11">
        <f t="shared" si="270"/>
        <v>0</v>
      </c>
      <c r="CK169" s="11">
        <f t="shared" si="271"/>
        <v>0</v>
      </c>
      <c r="CL169" s="11">
        <f t="shared" si="272"/>
        <v>0</v>
      </c>
      <c r="CM169" s="11">
        <f t="shared" si="273"/>
        <v>0</v>
      </c>
      <c r="CN169" s="11">
        <f t="shared" si="274"/>
        <v>0</v>
      </c>
      <c r="CO169" s="11">
        <f t="shared" si="275"/>
        <v>0</v>
      </c>
      <c r="CP169" s="11">
        <f t="shared" si="276"/>
        <v>0</v>
      </c>
      <c r="CQ169" s="11">
        <f t="shared" si="188"/>
        <v>210</v>
      </c>
      <c r="CR169" s="25">
        <f t="shared" si="277"/>
        <v>0</v>
      </c>
    </row>
    <row r="170" spans="1:96" ht="15.6" x14ac:dyDescent="0.3">
      <c r="A170" s="130">
        <v>44677</v>
      </c>
      <c r="B170" s="19" t="s">
        <v>103</v>
      </c>
      <c r="C170" s="16">
        <v>8.1081081081081088</v>
      </c>
      <c r="D170" s="16"/>
      <c r="E170" s="149"/>
      <c r="F170" s="91"/>
      <c r="G170" s="11">
        <f t="shared" si="189"/>
        <v>0</v>
      </c>
      <c r="H170" s="11">
        <f t="shared" si="190"/>
        <v>0</v>
      </c>
      <c r="I170" s="13">
        <f t="shared" si="191"/>
        <v>0</v>
      </c>
      <c r="J170" s="13">
        <f t="shared" si="192"/>
        <v>0</v>
      </c>
      <c r="K170" s="11">
        <f t="shared" si="193"/>
        <v>0</v>
      </c>
      <c r="L170" s="11">
        <f t="shared" si="194"/>
        <v>0</v>
      </c>
      <c r="M170" s="13">
        <f t="shared" si="195"/>
        <v>0</v>
      </c>
      <c r="N170" s="13">
        <f t="shared" si="196"/>
        <v>0</v>
      </c>
      <c r="O170" s="11">
        <f t="shared" si="197"/>
        <v>0</v>
      </c>
      <c r="P170" s="11">
        <f t="shared" si="198"/>
        <v>0</v>
      </c>
      <c r="Q170" s="13">
        <f t="shared" si="199"/>
        <v>0</v>
      </c>
      <c r="R170" s="13">
        <f t="shared" si="200"/>
        <v>0</v>
      </c>
      <c r="S170" s="11">
        <f t="shared" si="201"/>
        <v>0</v>
      </c>
      <c r="T170" s="11">
        <f t="shared" si="202"/>
        <v>0</v>
      </c>
      <c r="U170" s="13">
        <f t="shared" si="203"/>
        <v>0</v>
      </c>
      <c r="V170" s="13">
        <f t="shared" si="204"/>
        <v>0</v>
      </c>
      <c r="W170" s="11">
        <f t="shared" si="205"/>
        <v>0</v>
      </c>
      <c r="X170" s="11">
        <f t="shared" si="206"/>
        <v>0</v>
      </c>
      <c r="Y170" s="13">
        <f t="shared" si="207"/>
        <v>0</v>
      </c>
      <c r="Z170" s="13">
        <f t="shared" si="208"/>
        <v>0</v>
      </c>
      <c r="AA170" s="11">
        <f t="shared" si="209"/>
        <v>0</v>
      </c>
      <c r="AB170" s="11">
        <f t="shared" si="210"/>
        <v>0</v>
      </c>
      <c r="AC170" s="13">
        <f t="shared" si="211"/>
        <v>0</v>
      </c>
      <c r="AD170" s="13">
        <f t="shared" si="212"/>
        <v>0</v>
      </c>
      <c r="AE170" s="11">
        <f t="shared" si="213"/>
        <v>0</v>
      </c>
      <c r="AF170" s="11">
        <f t="shared" si="214"/>
        <v>0</v>
      </c>
      <c r="AG170" s="13">
        <f t="shared" si="215"/>
        <v>0</v>
      </c>
      <c r="AH170" s="13">
        <f t="shared" si="216"/>
        <v>0</v>
      </c>
      <c r="AI170" s="11">
        <f t="shared" si="217"/>
        <v>0</v>
      </c>
      <c r="AJ170" s="11">
        <f t="shared" si="218"/>
        <v>0</v>
      </c>
      <c r="AK170" s="13">
        <f t="shared" si="219"/>
        <v>0</v>
      </c>
      <c r="AL170" s="13">
        <f t="shared" si="220"/>
        <v>0</v>
      </c>
      <c r="AM170" s="11">
        <f t="shared" si="221"/>
        <v>0</v>
      </c>
      <c r="AN170" s="11">
        <f t="shared" si="222"/>
        <v>0</v>
      </c>
      <c r="AO170" s="13">
        <f t="shared" si="223"/>
        <v>0</v>
      </c>
      <c r="AP170" s="13">
        <f t="shared" si="224"/>
        <v>0</v>
      </c>
      <c r="AQ170" s="13">
        <f t="shared" si="225"/>
        <v>0</v>
      </c>
      <c r="AR170" s="13">
        <f t="shared" si="226"/>
        <v>0</v>
      </c>
      <c r="AS170" s="11">
        <f t="shared" si="227"/>
        <v>0</v>
      </c>
      <c r="AT170" s="11">
        <f t="shared" si="228"/>
        <v>0</v>
      </c>
      <c r="AU170" s="13">
        <f t="shared" si="229"/>
        <v>0</v>
      </c>
      <c r="AV170" s="13">
        <f t="shared" si="230"/>
        <v>0</v>
      </c>
      <c r="AW170" s="11">
        <f t="shared" si="231"/>
        <v>0</v>
      </c>
      <c r="AX170" s="11">
        <f t="shared" si="232"/>
        <v>0</v>
      </c>
      <c r="AY170" s="13">
        <f t="shared" si="233"/>
        <v>0</v>
      </c>
      <c r="AZ170" s="13">
        <f t="shared" si="234"/>
        <v>0</v>
      </c>
      <c r="BA170" s="11">
        <f t="shared" si="235"/>
        <v>0</v>
      </c>
      <c r="BB170" s="11">
        <f t="shared" si="236"/>
        <v>0</v>
      </c>
      <c r="BC170" s="11">
        <f t="shared" si="237"/>
        <v>0</v>
      </c>
      <c r="BD170" s="11">
        <f t="shared" si="238"/>
        <v>0</v>
      </c>
      <c r="BE170" s="13">
        <f t="shared" si="239"/>
        <v>0</v>
      </c>
      <c r="BF170" s="13">
        <f t="shared" si="240"/>
        <v>0</v>
      </c>
      <c r="BG170" s="11">
        <f t="shared" si="241"/>
        <v>0</v>
      </c>
      <c r="BH170" s="11">
        <f t="shared" si="242"/>
        <v>0</v>
      </c>
      <c r="BI170" s="13">
        <f t="shared" si="243"/>
        <v>0</v>
      </c>
      <c r="BJ170" s="13">
        <f t="shared" si="244"/>
        <v>0</v>
      </c>
      <c r="BK170" s="112">
        <f t="shared" si="245"/>
        <v>8.1081081081081088</v>
      </c>
      <c r="BL170" s="11">
        <f t="shared" si="246"/>
        <v>0</v>
      </c>
      <c r="BM170" s="13">
        <f t="shared" si="247"/>
        <v>0</v>
      </c>
      <c r="BN170" s="13">
        <f t="shared" si="248"/>
        <v>0</v>
      </c>
      <c r="BO170" s="11">
        <f t="shared" si="249"/>
        <v>0</v>
      </c>
      <c r="BP170" s="11">
        <f t="shared" si="250"/>
        <v>0</v>
      </c>
      <c r="BQ170" s="13">
        <f t="shared" si="251"/>
        <v>0</v>
      </c>
      <c r="BR170" s="13">
        <f t="shared" si="252"/>
        <v>0</v>
      </c>
      <c r="BS170" s="11">
        <f t="shared" si="253"/>
        <v>0</v>
      </c>
      <c r="BT170" s="11">
        <f t="shared" si="254"/>
        <v>0</v>
      </c>
      <c r="BU170" s="13">
        <f t="shared" si="255"/>
        <v>0</v>
      </c>
      <c r="BV170" s="13">
        <f t="shared" si="256"/>
        <v>0</v>
      </c>
      <c r="BW170" s="11">
        <f t="shared" si="257"/>
        <v>0</v>
      </c>
      <c r="BX170" s="11">
        <f t="shared" si="258"/>
        <v>0</v>
      </c>
      <c r="BY170" s="13">
        <f t="shared" si="259"/>
        <v>0</v>
      </c>
      <c r="BZ170" s="13">
        <f t="shared" si="260"/>
        <v>0</v>
      </c>
      <c r="CA170" s="11">
        <f t="shared" si="261"/>
        <v>0</v>
      </c>
      <c r="CB170" s="11">
        <f t="shared" si="262"/>
        <v>0</v>
      </c>
      <c r="CC170" s="11">
        <f t="shared" si="263"/>
        <v>0</v>
      </c>
      <c r="CD170" s="11">
        <f t="shared" si="264"/>
        <v>0</v>
      </c>
      <c r="CE170" s="11">
        <f t="shared" si="265"/>
        <v>0</v>
      </c>
      <c r="CF170" s="11">
        <f t="shared" si="266"/>
        <v>0</v>
      </c>
      <c r="CG170" s="11">
        <f t="shared" si="267"/>
        <v>0</v>
      </c>
      <c r="CH170" s="11">
        <f t="shared" si="268"/>
        <v>0</v>
      </c>
      <c r="CI170" s="11">
        <f t="shared" si="269"/>
        <v>0</v>
      </c>
      <c r="CJ170" s="11">
        <f t="shared" si="270"/>
        <v>0</v>
      </c>
      <c r="CK170" s="11">
        <f t="shared" si="271"/>
        <v>0</v>
      </c>
      <c r="CL170" s="11">
        <f t="shared" si="272"/>
        <v>0</v>
      </c>
      <c r="CM170" s="11">
        <f t="shared" si="273"/>
        <v>0</v>
      </c>
      <c r="CN170" s="11">
        <f t="shared" si="274"/>
        <v>0</v>
      </c>
      <c r="CO170" s="11">
        <f t="shared" si="275"/>
        <v>0</v>
      </c>
      <c r="CP170" s="11">
        <f t="shared" si="276"/>
        <v>0</v>
      </c>
      <c r="CQ170" s="11">
        <f t="shared" si="188"/>
        <v>8.1081081081081088</v>
      </c>
      <c r="CR170" s="25">
        <f t="shared" si="277"/>
        <v>0</v>
      </c>
    </row>
    <row r="171" spans="1:96" ht="15.6" x14ac:dyDescent="0.3">
      <c r="A171" s="131"/>
      <c r="B171" s="19" t="s">
        <v>2</v>
      </c>
      <c r="C171" s="16">
        <v>72.297297297297291</v>
      </c>
      <c r="D171" s="16"/>
      <c r="E171" s="177"/>
      <c r="F171" s="91"/>
      <c r="G171" s="11">
        <f t="shared" si="189"/>
        <v>72.297297297297291</v>
      </c>
      <c r="H171" s="11">
        <f t="shared" si="190"/>
        <v>0</v>
      </c>
      <c r="I171" s="13">
        <f t="shared" si="191"/>
        <v>0</v>
      </c>
      <c r="J171" s="13">
        <f t="shared" si="192"/>
        <v>0</v>
      </c>
      <c r="K171" s="11">
        <f t="shared" si="193"/>
        <v>0</v>
      </c>
      <c r="L171" s="11">
        <f t="shared" si="194"/>
        <v>0</v>
      </c>
      <c r="M171" s="13">
        <f t="shared" si="195"/>
        <v>0</v>
      </c>
      <c r="N171" s="13">
        <f t="shared" si="196"/>
        <v>0</v>
      </c>
      <c r="O171" s="11">
        <f t="shared" si="197"/>
        <v>0</v>
      </c>
      <c r="P171" s="11">
        <f t="shared" si="198"/>
        <v>0</v>
      </c>
      <c r="Q171" s="13">
        <f t="shared" si="199"/>
        <v>0</v>
      </c>
      <c r="R171" s="13">
        <f t="shared" si="200"/>
        <v>0</v>
      </c>
      <c r="S171" s="11">
        <f t="shared" si="201"/>
        <v>0</v>
      </c>
      <c r="T171" s="11">
        <f t="shared" si="202"/>
        <v>0</v>
      </c>
      <c r="U171" s="13">
        <f t="shared" si="203"/>
        <v>0</v>
      </c>
      <c r="V171" s="13">
        <f t="shared" si="204"/>
        <v>0</v>
      </c>
      <c r="W171" s="11">
        <f t="shared" si="205"/>
        <v>0</v>
      </c>
      <c r="X171" s="11">
        <f t="shared" si="206"/>
        <v>0</v>
      </c>
      <c r="Y171" s="13">
        <f t="shared" si="207"/>
        <v>0</v>
      </c>
      <c r="Z171" s="13">
        <f t="shared" si="208"/>
        <v>0</v>
      </c>
      <c r="AA171" s="11">
        <f t="shared" si="209"/>
        <v>0</v>
      </c>
      <c r="AB171" s="11">
        <f t="shared" si="210"/>
        <v>0</v>
      </c>
      <c r="AC171" s="13">
        <f t="shared" si="211"/>
        <v>0</v>
      </c>
      <c r="AD171" s="13">
        <f t="shared" si="212"/>
        <v>0</v>
      </c>
      <c r="AE171" s="11">
        <f t="shared" si="213"/>
        <v>0</v>
      </c>
      <c r="AF171" s="11">
        <f t="shared" si="214"/>
        <v>0</v>
      </c>
      <c r="AG171" s="13">
        <f t="shared" si="215"/>
        <v>0</v>
      </c>
      <c r="AH171" s="13">
        <f t="shared" si="216"/>
        <v>0</v>
      </c>
      <c r="AI171" s="11">
        <f t="shared" si="217"/>
        <v>0</v>
      </c>
      <c r="AJ171" s="11">
        <f t="shared" si="218"/>
        <v>0</v>
      </c>
      <c r="AK171" s="13">
        <f t="shared" si="219"/>
        <v>0</v>
      </c>
      <c r="AL171" s="13">
        <f t="shared" si="220"/>
        <v>0</v>
      </c>
      <c r="AM171" s="11">
        <f t="shared" si="221"/>
        <v>0</v>
      </c>
      <c r="AN171" s="11">
        <f t="shared" si="222"/>
        <v>0</v>
      </c>
      <c r="AO171" s="13">
        <f t="shared" si="223"/>
        <v>0</v>
      </c>
      <c r="AP171" s="13">
        <f t="shared" si="224"/>
        <v>0</v>
      </c>
      <c r="AQ171" s="13">
        <f t="shared" si="225"/>
        <v>0</v>
      </c>
      <c r="AR171" s="13">
        <f t="shared" si="226"/>
        <v>0</v>
      </c>
      <c r="AS171" s="11">
        <f t="shared" si="227"/>
        <v>0</v>
      </c>
      <c r="AT171" s="11">
        <f t="shared" si="228"/>
        <v>0</v>
      </c>
      <c r="AU171" s="13">
        <f t="shared" si="229"/>
        <v>0</v>
      </c>
      <c r="AV171" s="13">
        <f t="shared" si="230"/>
        <v>0</v>
      </c>
      <c r="AW171" s="11">
        <f t="shared" si="231"/>
        <v>0</v>
      </c>
      <c r="AX171" s="11">
        <f t="shared" si="232"/>
        <v>0</v>
      </c>
      <c r="AY171" s="13">
        <f t="shared" si="233"/>
        <v>0</v>
      </c>
      <c r="AZ171" s="13">
        <f t="shared" si="234"/>
        <v>0</v>
      </c>
      <c r="BA171" s="11">
        <f t="shared" si="235"/>
        <v>0</v>
      </c>
      <c r="BB171" s="11">
        <f t="shared" si="236"/>
        <v>0</v>
      </c>
      <c r="BC171" s="11">
        <f t="shared" si="237"/>
        <v>0</v>
      </c>
      <c r="BD171" s="11">
        <f t="shared" si="238"/>
        <v>0</v>
      </c>
      <c r="BE171" s="13">
        <f t="shared" si="239"/>
        <v>0</v>
      </c>
      <c r="BF171" s="13">
        <f t="shared" si="240"/>
        <v>0</v>
      </c>
      <c r="BG171" s="11">
        <f t="shared" si="241"/>
        <v>0</v>
      </c>
      <c r="BH171" s="11">
        <f t="shared" si="242"/>
        <v>0</v>
      </c>
      <c r="BI171" s="13">
        <f t="shared" si="243"/>
        <v>0</v>
      </c>
      <c r="BJ171" s="13">
        <f t="shared" si="244"/>
        <v>0</v>
      </c>
      <c r="BK171" s="11">
        <f t="shared" si="245"/>
        <v>0</v>
      </c>
      <c r="BL171" s="11">
        <f t="shared" si="246"/>
        <v>0</v>
      </c>
      <c r="BM171" s="13">
        <f t="shared" si="247"/>
        <v>0</v>
      </c>
      <c r="BN171" s="13">
        <f t="shared" si="248"/>
        <v>0</v>
      </c>
      <c r="BO171" s="11">
        <f t="shared" si="249"/>
        <v>0</v>
      </c>
      <c r="BP171" s="11">
        <f t="shared" si="250"/>
        <v>0</v>
      </c>
      <c r="BQ171" s="13">
        <f t="shared" si="251"/>
        <v>0</v>
      </c>
      <c r="BR171" s="13">
        <f t="shared" si="252"/>
        <v>0</v>
      </c>
      <c r="BS171" s="11">
        <f t="shared" si="253"/>
        <v>0</v>
      </c>
      <c r="BT171" s="11">
        <f t="shared" si="254"/>
        <v>0</v>
      </c>
      <c r="BU171" s="13">
        <f t="shared" si="255"/>
        <v>0</v>
      </c>
      <c r="BV171" s="13">
        <f t="shared" si="256"/>
        <v>0</v>
      </c>
      <c r="BW171" s="11">
        <f t="shared" si="257"/>
        <v>0</v>
      </c>
      <c r="BX171" s="11">
        <f t="shared" si="258"/>
        <v>0</v>
      </c>
      <c r="BY171" s="13">
        <f t="shared" si="259"/>
        <v>0</v>
      </c>
      <c r="BZ171" s="13">
        <f t="shared" si="260"/>
        <v>0</v>
      </c>
      <c r="CA171" s="11">
        <f t="shared" si="261"/>
        <v>0</v>
      </c>
      <c r="CB171" s="11">
        <f t="shared" si="262"/>
        <v>0</v>
      </c>
      <c r="CC171" s="11">
        <f t="shared" si="263"/>
        <v>0</v>
      </c>
      <c r="CD171" s="11">
        <f t="shared" si="264"/>
        <v>0</v>
      </c>
      <c r="CE171" s="11">
        <f t="shared" si="265"/>
        <v>0</v>
      </c>
      <c r="CF171" s="11">
        <f t="shared" si="266"/>
        <v>0</v>
      </c>
      <c r="CG171" s="11">
        <f t="shared" si="267"/>
        <v>0</v>
      </c>
      <c r="CH171" s="11">
        <f t="shared" si="268"/>
        <v>0</v>
      </c>
      <c r="CI171" s="11">
        <f t="shared" si="269"/>
        <v>0</v>
      </c>
      <c r="CJ171" s="11">
        <f t="shared" si="270"/>
        <v>0</v>
      </c>
      <c r="CK171" s="11">
        <f t="shared" si="271"/>
        <v>0</v>
      </c>
      <c r="CL171" s="11">
        <f t="shared" si="272"/>
        <v>0</v>
      </c>
      <c r="CM171" s="11">
        <f t="shared" si="273"/>
        <v>0</v>
      </c>
      <c r="CN171" s="11">
        <f t="shared" si="274"/>
        <v>0</v>
      </c>
      <c r="CO171" s="11">
        <f t="shared" si="275"/>
        <v>0</v>
      </c>
      <c r="CP171" s="11">
        <f t="shared" si="276"/>
        <v>0</v>
      </c>
      <c r="CQ171" s="11">
        <f t="shared" si="188"/>
        <v>72.297297297297291</v>
      </c>
      <c r="CR171" s="25">
        <f t="shared" si="277"/>
        <v>0</v>
      </c>
    </row>
    <row r="172" spans="1:96" ht="15.6" x14ac:dyDescent="0.3">
      <c r="A172" s="131"/>
      <c r="B172" s="19" t="s">
        <v>2</v>
      </c>
      <c r="C172" s="16"/>
      <c r="D172" s="16">
        <v>74.831081081081081</v>
      </c>
      <c r="E172" s="177"/>
      <c r="F172" s="91"/>
      <c r="G172" s="11">
        <f t="shared" si="189"/>
        <v>0</v>
      </c>
      <c r="H172" s="11">
        <f t="shared" si="190"/>
        <v>74.831081081081081</v>
      </c>
      <c r="I172" s="13">
        <f t="shared" si="191"/>
        <v>0</v>
      </c>
      <c r="J172" s="13">
        <f t="shared" si="192"/>
        <v>0</v>
      </c>
      <c r="K172" s="11">
        <f t="shared" si="193"/>
        <v>0</v>
      </c>
      <c r="L172" s="11">
        <f t="shared" si="194"/>
        <v>0</v>
      </c>
      <c r="M172" s="13">
        <f t="shared" si="195"/>
        <v>0</v>
      </c>
      <c r="N172" s="13">
        <f t="shared" si="196"/>
        <v>0</v>
      </c>
      <c r="O172" s="11">
        <f t="shared" si="197"/>
        <v>0</v>
      </c>
      <c r="P172" s="11">
        <f t="shared" si="198"/>
        <v>0</v>
      </c>
      <c r="Q172" s="13">
        <f t="shared" si="199"/>
        <v>0</v>
      </c>
      <c r="R172" s="13">
        <f t="shared" si="200"/>
        <v>0</v>
      </c>
      <c r="S172" s="11">
        <f t="shared" si="201"/>
        <v>0</v>
      </c>
      <c r="T172" s="11">
        <f t="shared" si="202"/>
        <v>0</v>
      </c>
      <c r="U172" s="13">
        <f t="shared" si="203"/>
        <v>0</v>
      </c>
      <c r="V172" s="13">
        <f t="shared" si="204"/>
        <v>0</v>
      </c>
      <c r="W172" s="11">
        <f t="shared" si="205"/>
        <v>0</v>
      </c>
      <c r="X172" s="11">
        <f t="shared" si="206"/>
        <v>0</v>
      </c>
      <c r="Y172" s="13">
        <f t="shared" si="207"/>
        <v>0</v>
      </c>
      <c r="Z172" s="13">
        <f t="shared" si="208"/>
        <v>0</v>
      </c>
      <c r="AA172" s="11">
        <f t="shared" si="209"/>
        <v>0</v>
      </c>
      <c r="AB172" s="11">
        <f t="shared" si="210"/>
        <v>0</v>
      </c>
      <c r="AC172" s="13">
        <f t="shared" si="211"/>
        <v>0</v>
      </c>
      <c r="AD172" s="13">
        <f t="shared" si="212"/>
        <v>0</v>
      </c>
      <c r="AE172" s="11">
        <f t="shared" si="213"/>
        <v>0</v>
      </c>
      <c r="AF172" s="11">
        <f t="shared" si="214"/>
        <v>0</v>
      </c>
      <c r="AG172" s="13">
        <f t="shared" si="215"/>
        <v>0</v>
      </c>
      <c r="AH172" s="13">
        <f t="shared" si="216"/>
        <v>0</v>
      </c>
      <c r="AI172" s="11">
        <f t="shared" si="217"/>
        <v>0</v>
      </c>
      <c r="AJ172" s="11">
        <f t="shared" si="218"/>
        <v>0</v>
      </c>
      <c r="AK172" s="13">
        <f t="shared" si="219"/>
        <v>0</v>
      </c>
      <c r="AL172" s="13">
        <f t="shared" si="220"/>
        <v>0</v>
      </c>
      <c r="AM172" s="11">
        <f t="shared" si="221"/>
        <v>0</v>
      </c>
      <c r="AN172" s="11">
        <f t="shared" si="222"/>
        <v>0</v>
      </c>
      <c r="AO172" s="13">
        <f t="shared" si="223"/>
        <v>0</v>
      </c>
      <c r="AP172" s="13">
        <f t="shared" si="224"/>
        <v>0</v>
      </c>
      <c r="AQ172" s="13">
        <f t="shared" si="225"/>
        <v>0</v>
      </c>
      <c r="AR172" s="13">
        <f t="shared" si="226"/>
        <v>0</v>
      </c>
      <c r="AS172" s="11">
        <f t="shared" si="227"/>
        <v>0</v>
      </c>
      <c r="AT172" s="11">
        <f t="shared" si="228"/>
        <v>0</v>
      </c>
      <c r="AU172" s="13">
        <f t="shared" si="229"/>
        <v>0</v>
      </c>
      <c r="AV172" s="13">
        <f t="shared" si="230"/>
        <v>0</v>
      </c>
      <c r="AW172" s="11">
        <f t="shared" si="231"/>
        <v>0</v>
      </c>
      <c r="AX172" s="11">
        <f t="shared" si="232"/>
        <v>0</v>
      </c>
      <c r="AY172" s="13">
        <f t="shared" si="233"/>
        <v>0</v>
      </c>
      <c r="AZ172" s="13">
        <f t="shared" si="234"/>
        <v>0</v>
      </c>
      <c r="BA172" s="11">
        <f t="shared" si="235"/>
        <v>0</v>
      </c>
      <c r="BB172" s="11">
        <f t="shared" si="236"/>
        <v>0</v>
      </c>
      <c r="BC172" s="11">
        <f t="shared" si="237"/>
        <v>0</v>
      </c>
      <c r="BD172" s="11">
        <f t="shared" si="238"/>
        <v>0</v>
      </c>
      <c r="BE172" s="13">
        <f t="shared" si="239"/>
        <v>0</v>
      </c>
      <c r="BF172" s="13">
        <f t="shared" si="240"/>
        <v>0</v>
      </c>
      <c r="BG172" s="11">
        <f t="shared" si="241"/>
        <v>0</v>
      </c>
      <c r="BH172" s="11">
        <f t="shared" si="242"/>
        <v>0</v>
      </c>
      <c r="BI172" s="13">
        <f t="shared" si="243"/>
        <v>0</v>
      </c>
      <c r="BJ172" s="13">
        <f t="shared" si="244"/>
        <v>0</v>
      </c>
      <c r="BK172" s="11">
        <f t="shared" si="245"/>
        <v>0</v>
      </c>
      <c r="BL172" s="11">
        <f t="shared" si="246"/>
        <v>0</v>
      </c>
      <c r="BM172" s="13">
        <f t="shared" si="247"/>
        <v>0</v>
      </c>
      <c r="BN172" s="13">
        <f t="shared" si="248"/>
        <v>0</v>
      </c>
      <c r="BO172" s="11">
        <f t="shared" si="249"/>
        <v>0</v>
      </c>
      <c r="BP172" s="11">
        <f t="shared" si="250"/>
        <v>0</v>
      </c>
      <c r="BQ172" s="13">
        <f t="shared" si="251"/>
        <v>0</v>
      </c>
      <c r="BR172" s="13">
        <f t="shared" si="252"/>
        <v>0</v>
      </c>
      <c r="BS172" s="11">
        <f t="shared" si="253"/>
        <v>0</v>
      </c>
      <c r="BT172" s="11">
        <f t="shared" si="254"/>
        <v>0</v>
      </c>
      <c r="BU172" s="13">
        <f t="shared" si="255"/>
        <v>0</v>
      </c>
      <c r="BV172" s="13">
        <f t="shared" si="256"/>
        <v>0</v>
      </c>
      <c r="BW172" s="11">
        <f t="shared" si="257"/>
        <v>0</v>
      </c>
      <c r="BX172" s="11">
        <f t="shared" si="258"/>
        <v>0</v>
      </c>
      <c r="BY172" s="13">
        <f t="shared" si="259"/>
        <v>0</v>
      </c>
      <c r="BZ172" s="13">
        <f t="shared" si="260"/>
        <v>0</v>
      </c>
      <c r="CA172" s="11">
        <f t="shared" si="261"/>
        <v>0</v>
      </c>
      <c r="CB172" s="11">
        <f t="shared" si="262"/>
        <v>0</v>
      </c>
      <c r="CC172" s="11">
        <f t="shared" si="263"/>
        <v>0</v>
      </c>
      <c r="CD172" s="11">
        <f t="shared" si="264"/>
        <v>0</v>
      </c>
      <c r="CE172" s="11">
        <f t="shared" si="265"/>
        <v>0</v>
      </c>
      <c r="CF172" s="11">
        <f t="shared" si="266"/>
        <v>0</v>
      </c>
      <c r="CG172" s="11">
        <f t="shared" si="267"/>
        <v>0</v>
      </c>
      <c r="CH172" s="11">
        <f t="shared" si="268"/>
        <v>0</v>
      </c>
      <c r="CI172" s="11">
        <f t="shared" si="269"/>
        <v>0</v>
      </c>
      <c r="CJ172" s="11">
        <f t="shared" si="270"/>
        <v>0</v>
      </c>
      <c r="CK172" s="11">
        <f t="shared" si="271"/>
        <v>0</v>
      </c>
      <c r="CL172" s="11">
        <f t="shared" si="272"/>
        <v>0</v>
      </c>
      <c r="CM172" s="11">
        <f t="shared" si="273"/>
        <v>0</v>
      </c>
      <c r="CN172" s="11">
        <f t="shared" si="274"/>
        <v>0</v>
      </c>
      <c r="CO172" s="11">
        <f t="shared" si="275"/>
        <v>0</v>
      </c>
      <c r="CP172" s="11">
        <f t="shared" si="276"/>
        <v>0</v>
      </c>
      <c r="CQ172" s="11">
        <f t="shared" si="188"/>
        <v>74.831081081081081</v>
      </c>
      <c r="CR172" s="25">
        <f t="shared" si="277"/>
        <v>0</v>
      </c>
    </row>
    <row r="173" spans="1:96" ht="15.6" x14ac:dyDescent="0.3">
      <c r="A173" s="148"/>
      <c r="B173" s="19" t="s">
        <v>104</v>
      </c>
      <c r="C173" s="16"/>
      <c r="D173" s="16">
        <v>5.5743243243243246</v>
      </c>
      <c r="E173" s="150"/>
      <c r="F173" s="91"/>
      <c r="G173" s="11">
        <f t="shared" si="189"/>
        <v>0</v>
      </c>
      <c r="H173" s="11">
        <f t="shared" si="190"/>
        <v>0</v>
      </c>
      <c r="I173" s="13">
        <f t="shared" si="191"/>
        <v>0</v>
      </c>
      <c r="J173" s="13">
        <f t="shared" si="192"/>
        <v>0</v>
      </c>
      <c r="K173" s="11">
        <f t="shared" si="193"/>
        <v>0</v>
      </c>
      <c r="L173" s="11">
        <f t="shared" si="194"/>
        <v>0</v>
      </c>
      <c r="M173" s="13">
        <f t="shared" si="195"/>
        <v>0</v>
      </c>
      <c r="N173" s="13">
        <f t="shared" si="196"/>
        <v>0</v>
      </c>
      <c r="O173" s="11">
        <f t="shared" si="197"/>
        <v>0</v>
      </c>
      <c r="P173" s="11">
        <f t="shared" si="198"/>
        <v>0</v>
      </c>
      <c r="Q173" s="13">
        <f t="shared" si="199"/>
        <v>0</v>
      </c>
      <c r="R173" s="13">
        <f t="shared" si="200"/>
        <v>0</v>
      </c>
      <c r="S173" s="11">
        <f t="shared" si="201"/>
        <v>0</v>
      </c>
      <c r="T173" s="11">
        <f t="shared" si="202"/>
        <v>0</v>
      </c>
      <c r="U173" s="13">
        <f t="shared" si="203"/>
        <v>0</v>
      </c>
      <c r="V173" s="13">
        <f t="shared" si="204"/>
        <v>0</v>
      </c>
      <c r="W173" s="11">
        <f t="shared" si="205"/>
        <v>0</v>
      </c>
      <c r="X173" s="11">
        <f t="shared" si="206"/>
        <v>0</v>
      </c>
      <c r="Y173" s="13">
        <f t="shared" si="207"/>
        <v>0</v>
      </c>
      <c r="Z173" s="13">
        <f t="shared" si="208"/>
        <v>0</v>
      </c>
      <c r="AA173" s="11">
        <f t="shared" si="209"/>
        <v>0</v>
      </c>
      <c r="AB173" s="11">
        <f t="shared" si="210"/>
        <v>0</v>
      </c>
      <c r="AC173" s="13">
        <f t="shared" si="211"/>
        <v>0</v>
      </c>
      <c r="AD173" s="13">
        <f t="shared" si="212"/>
        <v>0</v>
      </c>
      <c r="AE173" s="11">
        <f t="shared" si="213"/>
        <v>0</v>
      </c>
      <c r="AF173" s="11">
        <f t="shared" si="214"/>
        <v>0</v>
      </c>
      <c r="AG173" s="13">
        <f t="shared" si="215"/>
        <v>0</v>
      </c>
      <c r="AH173" s="13">
        <f t="shared" si="216"/>
        <v>0</v>
      </c>
      <c r="AI173" s="11">
        <f t="shared" si="217"/>
        <v>0</v>
      </c>
      <c r="AJ173" s="11">
        <f t="shared" si="218"/>
        <v>0</v>
      </c>
      <c r="AK173" s="13">
        <f t="shared" si="219"/>
        <v>0</v>
      </c>
      <c r="AL173" s="13">
        <f t="shared" si="220"/>
        <v>0</v>
      </c>
      <c r="AM173" s="11">
        <f t="shared" si="221"/>
        <v>0</v>
      </c>
      <c r="AN173" s="11">
        <f t="shared" si="222"/>
        <v>0</v>
      </c>
      <c r="AO173" s="13">
        <f t="shared" si="223"/>
        <v>0</v>
      </c>
      <c r="AP173" s="13">
        <f t="shared" si="224"/>
        <v>0</v>
      </c>
      <c r="AQ173" s="13">
        <f t="shared" si="225"/>
        <v>0</v>
      </c>
      <c r="AR173" s="13">
        <f t="shared" si="226"/>
        <v>0</v>
      </c>
      <c r="AS173" s="11">
        <f t="shared" si="227"/>
        <v>0</v>
      </c>
      <c r="AT173" s="11">
        <f t="shared" si="228"/>
        <v>0</v>
      </c>
      <c r="AU173" s="13">
        <f t="shared" si="229"/>
        <v>0</v>
      </c>
      <c r="AV173" s="13">
        <f t="shared" si="230"/>
        <v>0</v>
      </c>
      <c r="AW173" s="11">
        <f t="shared" si="231"/>
        <v>0</v>
      </c>
      <c r="AX173" s="11">
        <f t="shared" si="232"/>
        <v>0</v>
      </c>
      <c r="AY173" s="13">
        <f t="shared" si="233"/>
        <v>0</v>
      </c>
      <c r="AZ173" s="13">
        <f t="shared" si="234"/>
        <v>0</v>
      </c>
      <c r="BA173" s="11">
        <f t="shared" si="235"/>
        <v>0</v>
      </c>
      <c r="BB173" s="11">
        <f t="shared" si="236"/>
        <v>0</v>
      </c>
      <c r="BC173" s="11">
        <f t="shared" si="237"/>
        <v>0</v>
      </c>
      <c r="BD173" s="11">
        <f t="shared" si="238"/>
        <v>0</v>
      </c>
      <c r="BE173" s="13">
        <f t="shared" si="239"/>
        <v>0</v>
      </c>
      <c r="BF173" s="13">
        <f t="shared" si="240"/>
        <v>0</v>
      </c>
      <c r="BG173" s="11">
        <f t="shared" si="241"/>
        <v>0</v>
      </c>
      <c r="BH173" s="11">
        <f t="shared" si="242"/>
        <v>0</v>
      </c>
      <c r="BI173" s="13">
        <f t="shared" si="243"/>
        <v>0</v>
      </c>
      <c r="BJ173" s="13">
        <f t="shared" si="244"/>
        <v>0</v>
      </c>
      <c r="BK173" s="11">
        <f t="shared" si="245"/>
        <v>0</v>
      </c>
      <c r="BL173" s="11">
        <f t="shared" si="246"/>
        <v>0</v>
      </c>
      <c r="BM173" s="13">
        <f t="shared" si="247"/>
        <v>0</v>
      </c>
      <c r="BN173" s="13">
        <f t="shared" si="248"/>
        <v>0</v>
      </c>
      <c r="BO173" s="11">
        <f t="shared" si="249"/>
        <v>0</v>
      </c>
      <c r="BP173" s="11">
        <f t="shared" si="250"/>
        <v>5.5743243243243246</v>
      </c>
      <c r="BQ173" s="13">
        <f t="shared" si="251"/>
        <v>0</v>
      </c>
      <c r="BR173" s="13">
        <f t="shared" si="252"/>
        <v>0</v>
      </c>
      <c r="BS173" s="11">
        <f t="shared" si="253"/>
        <v>0</v>
      </c>
      <c r="BT173" s="11">
        <f t="shared" si="254"/>
        <v>0</v>
      </c>
      <c r="BU173" s="13">
        <f t="shared" si="255"/>
        <v>0</v>
      </c>
      <c r="BV173" s="13">
        <f t="shared" si="256"/>
        <v>0</v>
      </c>
      <c r="BW173" s="11">
        <f t="shared" si="257"/>
        <v>0</v>
      </c>
      <c r="BX173" s="11">
        <f t="shared" si="258"/>
        <v>0</v>
      </c>
      <c r="BY173" s="13">
        <f t="shared" si="259"/>
        <v>0</v>
      </c>
      <c r="BZ173" s="13">
        <f t="shared" si="260"/>
        <v>0</v>
      </c>
      <c r="CA173" s="11">
        <f t="shared" si="261"/>
        <v>0</v>
      </c>
      <c r="CB173" s="11">
        <f t="shared" si="262"/>
        <v>0</v>
      </c>
      <c r="CC173" s="11">
        <f t="shared" si="263"/>
        <v>0</v>
      </c>
      <c r="CD173" s="11">
        <f t="shared" si="264"/>
        <v>0</v>
      </c>
      <c r="CE173" s="11">
        <f t="shared" si="265"/>
        <v>0</v>
      </c>
      <c r="CF173" s="11">
        <f t="shared" si="266"/>
        <v>0</v>
      </c>
      <c r="CG173" s="11">
        <f t="shared" si="267"/>
        <v>0</v>
      </c>
      <c r="CH173" s="11">
        <f t="shared" si="268"/>
        <v>0</v>
      </c>
      <c r="CI173" s="11">
        <f t="shared" si="269"/>
        <v>0</v>
      </c>
      <c r="CJ173" s="11">
        <f t="shared" si="270"/>
        <v>0</v>
      </c>
      <c r="CK173" s="11">
        <f t="shared" si="271"/>
        <v>0</v>
      </c>
      <c r="CL173" s="11">
        <f t="shared" si="272"/>
        <v>0</v>
      </c>
      <c r="CM173" s="11">
        <f t="shared" si="273"/>
        <v>0</v>
      </c>
      <c r="CN173" s="11">
        <f t="shared" si="274"/>
        <v>0</v>
      </c>
      <c r="CO173" s="11">
        <f t="shared" si="275"/>
        <v>0</v>
      </c>
      <c r="CP173" s="11">
        <f t="shared" si="276"/>
        <v>0</v>
      </c>
      <c r="CQ173" s="11">
        <f t="shared" si="188"/>
        <v>5.5743243243243246</v>
      </c>
      <c r="CR173" s="25">
        <f t="shared" si="277"/>
        <v>0</v>
      </c>
    </row>
    <row r="174" spans="1:96" ht="15.6" x14ac:dyDescent="0.3">
      <c r="A174" s="138">
        <v>44681</v>
      </c>
      <c r="B174" s="20" t="s">
        <v>130</v>
      </c>
      <c r="C174" s="15">
        <v>24.324324324324323</v>
      </c>
      <c r="D174" s="15"/>
      <c r="E174" s="142"/>
      <c r="F174" s="91"/>
      <c r="G174" s="11">
        <f t="shared" si="189"/>
        <v>0</v>
      </c>
      <c r="H174" s="11">
        <f t="shared" si="190"/>
        <v>0</v>
      </c>
      <c r="I174" s="13">
        <f t="shared" si="191"/>
        <v>0</v>
      </c>
      <c r="J174" s="13">
        <f t="shared" si="192"/>
        <v>0</v>
      </c>
      <c r="K174" s="11">
        <f t="shared" si="193"/>
        <v>0</v>
      </c>
      <c r="L174" s="11">
        <f t="shared" si="194"/>
        <v>0</v>
      </c>
      <c r="M174" s="13">
        <f t="shared" si="195"/>
        <v>0</v>
      </c>
      <c r="N174" s="13">
        <f t="shared" si="196"/>
        <v>0</v>
      </c>
      <c r="O174" s="11">
        <f t="shared" si="197"/>
        <v>0</v>
      </c>
      <c r="P174" s="11">
        <f t="shared" si="198"/>
        <v>0</v>
      </c>
      <c r="Q174" s="13">
        <f t="shared" si="199"/>
        <v>0</v>
      </c>
      <c r="R174" s="13">
        <f t="shared" si="200"/>
        <v>0</v>
      </c>
      <c r="S174" s="11">
        <f t="shared" si="201"/>
        <v>0</v>
      </c>
      <c r="T174" s="11">
        <f t="shared" si="202"/>
        <v>0</v>
      </c>
      <c r="U174" s="13">
        <f t="shared" si="203"/>
        <v>0</v>
      </c>
      <c r="V174" s="13">
        <f t="shared" si="204"/>
        <v>0</v>
      </c>
      <c r="W174" s="11">
        <f t="shared" si="205"/>
        <v>0</v>
      </c>
      <c r="X174" s="11">
        <f t="shared" si="206"/>
        <v>0</v>
      </c>
      <c r="Y174" s="13">
        <f t="shared" si="207"/>
        <v>0</v>
      </c>
      <c r="Z174" s="13">
        <f t="shared" si="208"/>
        <v>0</v>
      </c>
      <c r="AA174" s="11">
        <f t="shared" si="209"/>
        <v>0</v>
      </c>
      <c r="AB174" s="11">
        <f t="shared" si="210"/>
        <v>0</v>
      </c>
      <c r="AC174" s="13">
        <f t="shared" si="211"/>
        <v>0</v>
      </c>
      <c r="AD174" s="13">
        <f t="shared" si="212"/>
        <v>0</v>
      </c>
      <c r="AE174" s="11">
        <f t="shared" si="213"/>
        <v>0</v>
      </c>
      <c r="AF174" s="11">
        <f t="shared" si="214"/>
        <v>0</v>
      </c>
      <c r="AG174" s="13">
        <f t="shared" si="215"/>
        <v>0</v>
      </c>
      <c r="AH174" s="13">
        <f t="shared" si="216"/>
        <v>0</v>
      </c>
      <c r="AI174" s="11">
        <f t="shared" si="217"/>
        <v>0</v>
      </c>
      <c r="AJ174" s="11">
        <f t="shared" si="218"/>
        <v>0</v>
      </c>
      <c r="AK174" s="13">
        <f t="shared" si="219"/>
        <v>0</v>
      </c>
      <c r="AL174" s="13">
        <f t="shared" si="220"/>
        <v>0</v>
      </c>
      <c r="AM174" s="11">
        <f t="shared" si="221"/>
        <v>0</v>
      </c>
      <c r="AN174" s="11">
        <f t="shared" si="222"/>
        <v>0</v>
      </c>
      <c r="AO174" s="13">
        <f t="shared" si="223"/>
        <v>0</v>
      </c>
      <c r="AP174" s="13">
        <f t="shared" si="224"/>
        <v>0</v>
      </c>
      <c r="AQ174" s="13">
        <f t="shared" si="225"/>
        <v>0</v>
      </c>
      <c r="AR174" s="13">
        <f t="shared" si="226"/>
        <v>0</v>
      </c>
      <c r="AS174" s="11">
        <f t="shared" si="227"/>
        <v>0</v>
      </c>
      <c r="AT174" s="11">
        <f t="shared" si="228"/>
        <v>0</v>
      </c>
      <c r="AU174" s="13">
        <f t="shared" si="229"/>
        <v>0</v>
      </c>
      <c r="AV174" s="13">
        <f t="shared" si="230"/>
        <v>0</v>
      </c>
      <c r="AW174" s="11">
        <f t="shared" si="231"/>
        <v>0</v>
      </c>
      <c r="AX174" s="11">
        <f t="shared" si="232"/>
        <v>0</v>
      </c>
      <c r="AY174" s="13">
        <f t="shared" si="233"/>
        <v>0</v>
      </c>
      <c r="AZ174" s="13">
        <f t="shared" si="234"/>
        <v>0</v>
      </c>
      <c r="BA174" s="11">
        <f t="shared" si="235"/>
        <v>0</v>
      </c>
      <c r="BB174" s="11">
        <f t="shared" si="236"/>
        <v>0</v>
      </c>
      <c r="BC174" s="11">
        <f t="shared" si="237"/>
        <v>0</v>
      </c>
      <c r="BD174" s="11">
        <f t="shared" si="238"/>
        <v>0</v>
      </c>
      <c r="BE174" s="13">
        <f t="shared" si="239"/>
        <v>24.324324324324323</v>
      </c>
      <c r="BF174" s="13">
        <f t="shared" si="240"/>
        <v>0</v>
      </c>
      <c r="BG174" s="11">
        <f t="shared" si="241"/>
        <v>0</v>
      </c>
      <c r="BH174" s="11">
        <f t="shared" si="242"/>
        <v>0</v>
      </c>
      <c r="BI174" s="13">
        <f t="shared" si="243"/>
        <v>0</v>
      </c>
      <c r="BJ174" s="13">
        <f t="shared" si="244"/>
        <v>0</v>
      </c>
      <c r="BK174" s="11">
        <f t="shared" si="245"/>
        <v>0</v>
      </c>
      <c r="BL174" s="11">
        <f t="shared" si="246"/>
        <v>0</v>
      </c>
      <c r="BM174" s="13">
        <f t="shared" si="247"/>
        <v>0</v>
      </c>
      <c r="BN174" s="13">
        <f t="shared" si="248"/>
        <v>0</v>
      </c>
      <c r="BO174" s="11">
        <f t="shared" si="249"/>
        <v>0</v>
      </c>
      <c r="BP174" s="11">
        <f t="shared" si="250"/>
        <v>0</v>
      </c>
      <c r="BQ174" s="13">
        <f t="shared" si="251"/>
        <v>0</v>
      </c>
      <c r="BR174" s="13">
        <f t="shared" si="252"/>
        <v>0</v>
      </c>
      <c r="BS174" s="11">
        <f t="shared" si="253"/>
        <v>0</v>
      </c>
      <c r="BT174" s="11">
        <f t="shared" si="254"/>
        <v>0</v>
      </c>
      <c r="BU174" s="13">
        <f t="shared" si="255"/>
        <v>0</v>
      </c>
      <c r="BV174" s="13">
        <f t="shared" si="256"/>
        <v>0</v>
      </c>
      <c r="BW174" s="11">
        <f t="shared" si="257"/>
        <v>0</v>
      </c>
      <c r="BX174" s="11">
        <f t="shared" si="258"/>
        <v>0</v>
      </c>
      <c r="BY174" s="13">
        <f t="shared" si="259"/>
        <v>0</v>
      </c>
      <c r="BZ174" s="13">
        <f t="shared" si="260"/>
        <v>0</v>
      </c>
      <c r="CA174" s="11">
        <f t="shared" si="261"/>
        <v>0</v>
      </c>
      <c r="CB174" s="11">
        <f t="shared" si="262"/>
        <v>0</v>
      </c>
      <c r="CC174" s="11">
        <f t="shared" si="263"/>
        <v>0</v>
      </c>
      <c r="CD174" s="11">
        <f t="shared" si="264"/>
        <v>0</v>
      </c>
      <c r="CE174" s="11">
        <f t="shared" si="265"/>
        <v>0</v>
      </c>
      <c r="CF174" s="11">
        <f t="shared" si="266"/>
        <v>0</v>
      </c>
      <c r="CG174" s="11">
        <f t="shared" si="267"/>
        <v>0</v>
      </c>
      <c r="CH174" s="11">
        <f t="shared" si="268"/>
        <v>0</v>
      </c>
      <c r="CI174" s="11">
        <f t="shared" si="269"/>
        <v>0</v>
      </c>
      <c r="CJ174" s="11">
        <f t="shared" si="270"/>
        <v>0</v>
      </c>
      <c r="CK174" s="11">
        <f t="shared" si="271"/>
        <v>0</v>
      </c>
      <c r="CL174" s="11">
        <f t="shared" si="272"/>
        <v>0</v>
      </c>
      <c r="CM174" s="11">
        <f t="shared" si="273"/>
        <v>0</v>
      </c>
      <c r="CN174" s="11">
        <f t="shared" si="274"/>
        <v>0</v>
      </c>
      <c r="CO174" s="11">
        <f t="shared" si="275"/>
        <v>0</v>
      </c>
      <c r="CP174" s="11">
        <f t="shared" si="276"/>
        <v>0</v>
      </c>
      <c r="CQ174" s="11">
        <f t="shared" si="188"/>
        <v>24.324324324324323</v>
      </c>
      <c r="CR174" s="25">
        <f t="shared" si="277"/>
        <v>0</v>
      </c>
    </row>
    <row r="175" spans="1:96" ht="15.6" x14ac:dyDescent="0.3">
      <c r="A175" s="145"/>
      <c r="B175" s="20" t="s">
        <v>131</v>
      </c>
      <c r="C175" s="15">
        <v>19.256756756756758</v>
      </c>
      <c r="D175" s="15"/>
      <c r="E175" s="143"/>
      <c r="F175" s="91"/>
      <c r="G175" s="11">
        <f t="shared" si="189"/>
        <v>0</v>
      </c>
      <c r="H175" s="11">
        <f t="shared" si="190"/>
        <v>0</v>
      </c>
      <c r="I175" s="13">
        <f t="shared" si="191"/>
        <v>0</v>
      </c>
      <c r="J175" s="13">
        <f t="shared" si="192"/>
        <v>0</v>
      </c>
      <c r="K175" s="11">
        <f t="shared" si="193"/>
        <v>0</v>
      </c>
      <c r="L175" s="11">
        <f t="shared" si="194"/>
        <v>0</v>
      </c>
      <c r="M175" s="13">
        <f t="shared" si="195"/>
        <v>0</v>
      </c>
      <c r="N175" s="13">
        <f t="shared" si="196"/>
        <v>0</v>
      </c>
      <c r="O175" s="11">
        <f t="shared" si="197"/>
        <v>0</v>
      </c>
      <c r="P175" s="11">
        <f t="shared" si="198"/>
        <v>0</v>
      </c>
      <c r="Q175" s="13">
        <f t="shared" si="199"/>
        <v>0</v>
      </c>
      <c r="R175" s="13">
        <f t="shared" si="200"/>
        <v>0</v>
      </c>
      <c r="S175" s="11">
        <f t="shared" si="201"/>
        <v>0</v>
      </c>
      <c r="T175" s="11">
        <f t="shared" si="202"/>
        <v>0</v>
      </c>
      <c r="U175" s="13">
        <f t="shared" si="203"/>
        <v>0</v>
      </c>
      <c r="V175" s="13">
        <f t="shared" si="204"/>
        <v>0</v>
      </c>
      <c r="W175" s="11">
        <f t="shared" si="205"/>
        <v>0</v>
      </c>
      <c r="X175" s="11">
        <f t="shared" si="206"/>
        <v>0</v>
      </c>
      <c r="Y175" s="13">
        <f t="shared" si="207"/>
        <v>0</v>
      </c>
      <c r="Z175" s="13">
        <f t="shared" si="208"/>
        <v>0</v>
      </c>
      <c r="AA175" s="11">
        <f t="shared" si="209"/>
        <v>0</v>
      </c>
      <c r="AB175" s="11">
        <f t="shared" si="210"/>
        <v>0</v>
      </c>
      <c r="AC175" s="13">
        <f t="shared" si="211"/>
        <v>0</v>
      </c>
      <c r="AD175" s="13">
        <f t="shared" si="212"/>
        <v>0</v>
      </c>
      <c r="AE175" s="11">
        <f t="shared" si="213"/>
        <v>0</v>
      </c>
      <c r="AF175" s="11">
        <f t="shared" si="214"/>
        <v>0</v>
      </c>
      <c r="AG175" s="13">
        <f t="shared" si="215"/>
        <v>0</v>
      </c>
      <c r="AH175" s="13">
        <f t="shared" si="216"/>
        <v>0</v>
      </c>
      <c r="AI175" s="11">
        <f t="shared" si="217"/>
        <v>0</v>
      </c>
      <c r="AJ175" s="11">
        <f t="shared" si="218"/>
        <v>0</v>
      </c>
      <c r="AK175" s="13">
        <f t="shared" si="219"/>
        <v>0</v>
      </c>
      <c r="AL175" s="13">
        <f t="shared" si="220"/>
        <v>0</v>
      </c>
      <c r="AM175" s="11">
        <f t="shared" si="221"/>
        <v>0</v>
      </c>
      <c r="AN175" s="11">
        <f t="shared" si="222"/>
        <v>0</v>
      </c>
      <c r="AO175" s="13">
        <f t="shared" si="223"/>
        <v>0</v>
      </c>
      <c r="AP175" s="13">
        <f t="shared" si="224"/>
        <v>0</v>
      </c>
      <c r="AQ175" s="13">
        <f t="shared" si="225"/>
        <v>0</v>
      </c>
      <c r="AR175" s="13">
        <f t="shared" si="226"/>
        <v>0</v>
      </c>
      <c r="AS175" s="11">
        <f t="shared" si="227"/>
        <v>0</v>
      </c>
      <c r="AT175" s="11">
        <f t="shared" si="228"/>
        <v>0</v>
      </c>
      <c r="AU175" s="13">
        <f t="shared" si="229"/>
        <v>0</v>
      </c>
      <c r="AV175" s="13">
        <f t="shared" si="230"/>
        <v>0</v>
      </c>
      <c r="AW175" s="11">
        <f t="shared" si="231"/>
        <v>0</v>
      </c>
      <c r="AX175" s="11">
        <f t="shared" si="232"/>
        <v>0</v>
      </c>
      <c r="AY175" s="13">
        <f t="shared" si="233"/>
        <v>0</v>
      </c>
      <c r="AZ175" s="13">
        <f t="shared" si="234"/>
        <v>0</v>
      </c>
      <c r="BA175" s="11">
        <f t="shared" si="235"/>
        <v>0</v>
      </c>
      <c r="BB175" s="11">
        <f t="shared" si="236"/>
        <v>0</v>
      </c>
      <c r="BC175" s="11">
        <f t="shared" si="237"/>
        <v>0</v>
      </c>
      <c r="BD175" s="11">
        <f t="shared" si="238"/>
        <v>0</v>
      </c>
      <c r="BE175" s="13">
        <f t="shared" si="239"/>
        <v>0</v>
      </c>
      <c r="BF175" s="13">
        <f t="shared" si="240"/>
        <v>0</v>
      </c>
      <c r="BG175" s="11">
        <f t="shared" si="241"/>
        <v>0</v>
      </c>
      <c r="BH175" s="11">
        <f t="shared" si="242"/>
        <v>0</v>
      </c>
      <c r="BI175" s="13">
        <f t="shared" si="243"/>
        <v>0</v>
      </c>
      <c r="BJ175" s="13">
        <f t="shared" si="244"/>
        <v>0</v>
      </c>
      <c r="BK175" s="11">
        <f t="shared" si="245"/>
        <v>0</v>
      </c>
      <c r="BL175" s="11">
        <f t="shared" si="246"/>
        <v>0</v>
      </c>
      <c r="BM175" s="13">
        <f t="shared" si="247"/>
        <v>19.256756756756758</v>
      </c>
      <c r="BN175" s="13">
        <f t="shared" si="248"/>
        <v>0</v>
      </c>
      <c r="BO175" s="11">
        <f t="shared" si="249"/>
        <v>0</v>
      </c>
      <c r="BP175" s="11">
        <f t="shared" si="250"/>
        <v>0</v>
      </c>
      <c r="BQ175" s="13">
        <f t="shared" si="251"/>
        <v>0</v>
      </c>
      <c r="BR175" s="13">
        <f t="shared" si="252"/>
        <v>0</v>
      </c>
      <c r="BS175" s="11">
        <f t="shared" si="253"/>
        <v>0</v>
      </c>
      <c r="BT175" s="11">
        <f t="shared" si="254"/>
        <v>0</v>
      </c>
      <c r="BU175" s="13">
        <f t="shared" si="255"/>
        <v>0</v>
      </c>
      <c r="BV175" s="13">
        <f t="shared" si="256"/>
        <v>0</v>
      </c>
      <c r="BW175" s="11">
        <f t="shared" si="257"/>
        <v>0</v>
      </c>
      <c r="BX175" s="11">
        <f t="shared" si="258"/>
        <v>0</v>
      </c>
      <c r="BY175" s="13">
        <f t="shared" si="259"/>
        <v>0</v>
      </c>
      <c r="BZ175" s="13">
        <f t="shared" si="260"/>
        <v>0</v>
      </c>
      <c r="CA175" s="11">
        <f t="shared" si="261"/>
        <v>0</v>
      </c>
      <c r="CB175" s="11">
        <f t="shared" si="262"/>
        <v>0</v>
      </c>
      <c r="CC175" s="11">
        <f t="shared" si="263"/>
        <v>0</v>
      </c>
      <c r="CD175" s="11">
        <f t="shared" si="264"/>
        <v>0</v>
      </c>
      <c r="CE175" s="11">
        <f t="shared" si="265"/>
        <v>0</v>
      </c>
      <c r="CF175" s="11">
        <f t="shared" si="266"/>
        <v>0</v>
      </c>
      <c r="CG175" s="11">
        <f t="shared" si="267"/>
        <v>0</v>
      </c>
      <c r="CH175" s="11">
        <f t="shared" si="268"/>
        <v>0</v>
      </c>
      <c r="CI175" s="11">
        <f t="shared" si="269"/>
        <v>0</v>
      </c>
      <c r="CJ175" s="11">
        <f t="shared" si="270"/>
        <v>0</v>
      </c>
      <c r="CK175" s="11">
        <f t="shared" si="271"/>
        <v>0</v>
      </c>
      <c r="CL175" s="11">
        <f t="shared" si="272"/>
        <v>0</v>
      </c>
      <c r="CM175" s="11">
        <f t="shared" si="273"/>
        <v>0</v>
      </c>
      <c r="CN175" s="11">
        <f t="shared" si="274"/>
        <v>0</v>
      </c>
      <c r="CO175" s="11">
        <f t="shared" si="275"/>
        <v>0</v>
      </c>
      <c r="CP175" s="11">
        <f t="shared" si="276"/>
        <v>0</v>
      </c>
      <c r="CQ175" s="11">
        <f t="shared" si="188"/>
        <v>19.256756756756758</v>
      </c>
      <c r="CR175" s="25">
        <f t="shared" si="277"/>
        <v>0</v>
      </c>
    </row>
    <row r="176" spans="1:96" ht="15.6" x14ac:dyDescent="0.3">
      <c r="A176" s="145"/>
      <c r="B176" s="20" t="s">
        <v>132</v>
      </c>
      <c r="C176" s="15">
        <v>42.567567567567565</v>
      </c>
      <c r="D176" s="15"/>
      <c r="E176" s="143"/>
      <c r="F176" s="91"/>
      <c r="G176" s="11">
        <f t="shared" si="189"/>
        <v>0</v>
      </c>
      <c r="H176" s="11">
        <f t="shared" si="190"/>
        <v>0</v>
      </c>
      <c r="I176" s="13">
        <f t="shared" si="191"/>
        <v>0</v>
      </c>
      <c r="J176" s="13">
        <f t="shared" si="192"/>
        <v>0</v>
      </c>
      <c r="K176" s="11">
        <f t="shared" si="193"/>
        <v>0</v>
      </c>
      <c r="L176" s="11">
        <f t="shared" si="194"/>
        <v>0</v>
      </c>
      <c r="M176" s="13">
        <f t="shared" si="195"/>
        <v>0</v>
      </c>
      <c r="N176" s="13">
        <f t="shared" si="196"/>
        <v>0</v>
      </c>
      <c r="O176" s="11">
        <f t="shared" si="197"/>
        <v>0</v>
      </c>
      <c r="P176" s="11">
        <f t="shared" si="198"/>
        <v>0</v>
      </c>
      <c r="Q176" s="13">
        <f t="shared" si="199"/>
        <v>0</v>
      </c>
      <c r="R176" s="13">
        <f t="shared" si="200"/>
        <v>0</v>
      </c>
      <c r="S176" s="11">
        <f t="shared" si="201"/>
        <v>0</v>
      </c>
      <c r="T176" s="11">
        <f t="shared" si="202"/>
        <v>0</v>
      </c>
      <c r="U176" s="13">
        <f t="shared" si="203"/>
        <v>0</v>
      </c>
      <c r="V176" s="13">
        <f t="shared" si="204"/>
        <v>0</v>
      </c>
      <c r="W176" s="11">
        <f t="shared" si="205"/>
        <v>0</v>
      </c>
      <c r="X176" s="11">
        <f t="shared" si="206"/>
        <v>0</v>
      </c>
      <c r="Y176" s="13">
        <f t="shared" si="207"/>
        <v>0</v>
      </c>
      <c r="Z176" s="13">
        <f t="shared" si="208"/>
        <v>0</v>
      </c>
      <c r="AA176" s="11">
        <f t="shared" si="209"/>
        <v>0</v>
      </c>
      <c r="AB176" s="11">
        <f t="shared" si="210"/>
        <v>0</v>
      </c>
      <c r="AC176" s="13">
        <f t="shared" si="211"/>
        <v>0</v>
      </c>
      <c r="AD176" s="13">
        <f t="shared" si="212"/>
        <v>0</v>
      </c>
      <c r="AE176" s="11">
        <f t="shared" si="213"/>
        <v>0</v>
      </c>
      <c r="AF176" s="11">
        <f t="shared" si="214"/>
        <v>0</v>
      </c>
      <c r="AG176" s="13">
        <f t="shared" si="215"/>
        <v>0</v>
      </c>
      <c r="AH176" s="13">
        <f t="shared" si="216"/>
        <v>0</v>
      </c>
      <c r="AI176" s="11">
        <f t="shared" si="217"/>
        <v>0</v>
      </c>
      <c r="AJ176" s="11">
        <f t="shared" si="218"/>
        <v>0</v>
      </c>
      <c r="AK176" s="13">
        <f t="shared" si="219"/>
        <v>0</v>
      </c>
      <c r="AL176" s="13">
        <f t="shared" si="220"/>
        <v>0</v>
      </c>
      <c r="AM176" s="11">
        <f t="shared" si="221"/>
        <v>0</v>
      </c>
      <c r="AN176" s="11">
        <f t="shared" si="222"/>
        <v>0</v>
      </c>
      <c r="AO176" s="13">
        <f t="shared" si="223"/>
        <v>0</v>
      </c>
      <c r="AP176" s="13">
        <f t="shared" si="224"/>
        <v>0</v>
      </c>
      <c r="AQ176" s="13">
        <f t="shared" si="225"/>
        <v>0</v>
      </c>
      <c r="AR176" s="13">
        <f t="shared" si="226"/>
        <v>0</v>
      </c>
      <c r="AS176" s="11">
        <f t="shared" si="227"/>
        <v>0</v>
      </c>
      <c r="AT176" s="11">
        <f t="shared" si="228"/>
        <v>0</v>
      </c>
      <c r="AU176" s="13">
        <f t="shared" si="229"/>
        <v>0</v>
      </c>
      <c r="AV176" s="13">
        <f t="shared" si="230"/>
        <v>0</v>
      </c>
      <c r="AW176" s="11">
        <f t="shared" si="231"/>
        <v>0</v>
      </c>
      <c r="AX176" s="11">
        <f t="shared" si="232"/>
        <v>0</v>
      </c>
      <c r="AY176" s="13">
        <f t="shared" si="233"/>
        <v>0</v>
      </c>
      <c r="AZ176" s="13">
        <f t="shared" si="234"/>
        <v>0</v>
      </c>
      <c r="BA176" s="11">
        <f t="shared" si="235"/>
        <v>0</v>
      </c>
      <c r="BB176" s="11">
        <f t="shared" si="236"/>
        <v>0</v>
      </c>
      <c r="BC176" s="11">
        <f t="shared" si="237"/>
        <v>0</v>
      </c>
      <c r="BD176" s="11">
        <f t="shared" si="238"/>
        <v>0</v>
      </c>
      <c r="BE176" s="13">
        <f t="shared" si="239"/>
        <v>0</v>
      </c>
      <c r="BF176" s="13">
        <f t="shared" si="240"/>
        <v>0</v>
      </c>
      <c r="BG176" s="11">
        <f t="shared" si="241"/>
        <v>42.567567567567565</v>
      </c>
      <c r="BH176" s="11">
        <f t="shared" si="242"/>
        <v>0</v>
      </c>
      <c r="BI176" s="13">
        <f t="shared" si="243"/>
        <v>0</v>
      </c>
      <c r="BJ176" s="13">
        <f t="shared" si="244"/>
        <v>0</v>
      </c>
      <c r="BK176" s="11">
        <f t="shared" si="245"/>
        <v>0</v>
      </c>
      <c r="BL176" s="11">
        <f t="shared" si="246"/>
        <v>0</v>
      </c>
      <c r="BM176" s="13">
        <f t="shared" si="247"/>
        <v>0</v>
      </c>
      <c r="BN176" s="13">
        <f t="shared" si="248"/>
        <v>0</v>
      </c>
      <c r="BO176" s="11">
        <f t="shared" si="249"/>
        <v>0</v>
      </c>
      <c r="BP176" s="11">
        <f t="shared" si="250"/>
        <v>0</v>
      </c>
      <c r="BQ176" s="13">
        <f t="shared" si="251"/>
        <v>0</v>
      </c>
      <c r="BR176" s="13">
        <f t="shared" si="252"/>
        <v>0</v>
      </c>
      <c r="BS176" s="11">
        <f t="shared" si="253"/>
        <v>0</v>
      </c>
      <c r="BT176" s="11">
        <f t="shared" si="254"/>
        <v>0</v>
      </c>
      <c r="BU176" s="13">
        <f t="shared" si="255"/>
        <v>0</v>
      </c>
      <c r="BV176" s="13">
        <f t="shared" si="256"/>
        <v>0</v>
      </c>
      <c r="BW176" s="11">
        <f t="shared" si="257"/>
        <v>0</v>
      </c>
      <c r="BX176" s="11">
        <f t="shared" si="258"/>
        <v>0</v>
      </c>
      <c r="BY176" s="13">
        <f t="shared" si="259"/>
        <v>0</v>
      </c>
      <c r="BZ176" s="13">
        <f t="shared" si="260"/>
        <v>0</v>
      </c>
      <c r="CA176" s="11">
        <f t="shared" si="261"/>
        <v>0</v>
      </c>
      <c r="CB176" s="11">
        <f t="shared" si="262"/>
        <v>0</v>
      </c>
      <c r="CC176" s="11">
        <f t="shared" si="263"/>
        <v>0</v>
      </c>
      <c r="CD176" s="11">
        <f t="shared" si="264"/>
        <v>0</v>
      </c>
      <c r="CE176" s="11">
        <f t="shared" si="265"/>
        <v>0</v>
      </c>
      <c r="CF176" s="11">
        <f t="shared" si="266"/>
        <v>0</v>
      </c>
      <c r="CG176" s="11">
        <f t="shared" si="267"/>
        <v>0</v>
      </c>
      <c r="CH176" s="11">
        <f t="shared" si="268"/>
        <v>0</v>
      </c>
      <c r="CI176" s="11">
        <f t="shared" si="269"/>
        <v>0</v>
      </c>
      <c r="CJ176" s="11">
        <f t="shared" si="270"/>
        <v>0</v>
      </c>
      <c r="CK176" s="11">
        <f t="shared" si="271"/>
        <v>0</v>
      </c>
      <c r="CL176" s="11">
        <f t="shared" si="272"/>
        <v>0</v>
      </c>
      <c r="CM176" s="11">
        <f t="shared" si="273"/>
        <v>0</v>
      </c>
      <c r="CN176" s="11">
        <f t="shared" si="274"/>
        <v>0</v>
      </c>
      <c r="CO176" s="11">
        <f t="shared" si="275"/>
        <v>0</v>
      </c>
      <c r="CP176" s="11">
        <f t="shared" si="276"/>
        <v>0</v>
      </c>
      <c r="CQ176" s="11">
        <f t="shared" si="188"/>
        <v>42.567567567567565</v>
      </c>
      <c r="CR176" s="25">
        <f t="shared" si="277"/>
        <v>0</v>
      </c>
    </row>
    <row r="177" spans="1:96" ht="15.6" x14ac:dyDescent="0.3">
      <c r="A177" s="145"/>
      <c r="B177" s="20" t="s">
        <v>133</v>
      </c>
      <c r="C177" s="15">
        <v>31.587837837837839</v>
      </c>
      <c r="D177" s="15"/>
      <c r="E177" s="143"/>
      <c r="F177" s="91"/>
      <c r="G177" s="11">
        <f t="shared" si="189"/>
        <v>0</v>
      </c>
      <c r="H177" s="11">
        <f t="shared" si="190"/>
        <v>0</v>
      </c>
      <c r="I177" s="13">
        <f t="shared" si="191"/>
        <v>0</v>
      </c>
      <c r="J177" s="13">
        <f t="shared" si="192"/>
        <v>0</v>
      </c>
      <c r="K177" s="11">
        <f t="shared" si="193"/>
        <v>0</v>
      </c>
      <c r="L177" s="11">
        <f t="shared" si="194"/>
        <v>0</v>
      </c>
      <c r="M177" s="13">
        <f t="shared" si="195"/>
        <v>0</v>
      </c>
      <c r="N177" s="13">
        <f t="shared" si="196"/>
        <v>0</v>
      </c>
      <c r="O177" s="11">
        <f t="shared" si="197"/>
        <v>0</v>
      </c>
      <c r="P177" s="11">
        <f t="shared" si="198"/>
        <v>0</v>
      </c>
      <c r="Q177" s="13">
        <f t="shared" si="199"/>
        <v>0</v>
      </c>
      <c r="R177" s="13">
        <f t="shared" si="200"/>
        <v>0</v>
      </c>
      <c r="S177" s="11">
        <f t="shared" si="201"/>
        <v>0</v>
      </c>
      <c r="T177" s="11">
        <f t="shared" si="202"/>
        <v>0</v>
      </c>
      <c r="U177" s="13">
        <f t="shared" si="203"/>
        <v>0</v>
      </c>
      <c r="V177" s="13">
        <f t="shared" si="204"/>
        <v>0</v>
      </c>
      <c r="W177" s="11">
        <f t="shared" si="205"/>
        <v>0</v>
      </c>
      <c r="X177" s="11">
        <f t="shared" si="206"/>
        <v>0</v>
      </c>
      <c r="Y177" s="13">
        <f t="shared" si="207"/>
        <v>0</v>
      </c>
      <c r="Z177" s="13">
        <f t="shared" si="208"/>
        <v>0</v>
      </c>
      <c r="AA177" s="11">
        <f t="shared" si="209"/>
        <v>0</v>
      </c>
      <c r="AB177" s="11">
        <f t="shared" si="210"/>
        <v>0</v>
      </c>
      <c r="AC177" s="13">
        <f t="shared" si="211"/>
        <v>0</v>
      </c>
      <c r="AD177" s="13">
        <f t="shared" si="212"/>
        <v>0</v>
      </c>
      <c r="AE177" s="11">
        <f t="shared" si="213"/>
        <v>0</v>
      </c>
      <c r="AF177" s="11">
        <f t="shared" si="214"/>
        <v>0</v>
      </c>
      <c r="AG177" s="13">
        <f t="shared" si="215"/>
        <v>0</v>
      </c>
      <c r="AH177" s="13">
        <f t="shared" si="216"/>
        <v>0</v>
      </c>
      <c r="AI177" s="11">
        <f t="shared" si="217"/>
        <v>0</v>
      </c>
      <c r="AJ177" s="11">
        <f t="shared" si="218"/>
        <v>0</v>
      </c>
      <c r="AK177" s="13">
        <f t="shared" si="219"/>
        <v>0</v>
      </c>
      <c r="AL177" s="13">
        <f t="shared" si="220"/>
        <v>0</v>
      </c>
      <c r="AM177" s="11">
        <f t="shared" si="221"/>
        <v>0</v>
      </c>
      <c r="AN177" s="11">
        <f t="shared" si="222"/>
        <v>0</v>
      </c>
      <c r="AO177" s="13">
        <f t="shared" si="223"/>
        <v>0</v>
      </c>
      <c r="AP177" s="13">
        <f t="shared" si="224"/>
        <v>0</v>
      </c>
      <c r="AQ177" s="13">
        <f t="shared" si="225"/>
        <v>0</v>
      </c>
      <c r="AR177" s="13">
        <f t="shared" si="226"/>
        <v>0</v>
      </c>
      <c r="AS177" s="11">
        <f t="shared" si="227"/>
        <v>0</v>
      </c>
      <c r="AT177" s="11">
        <f t="shared" si="228"/>
        <v>0</v>
      </c>
      <c r="AU177" s="13">
        <f t="shared" si="229"/>
        <v>0</v>
      </c>
      <c r="AV177" s="13">
        <f t="shared" si="230"/>
        <v>0</v>
      </c>
      <c r="AW177" s="11">
        <f t="shared" si="231"/>
        <v>0</v>
      </c>
      <c r="AX177" s="11">
        <f t="shared" si="232"/>
        <v>0</v>
      </c>
      <c r="AY177" s="13">
        <f t="shared" si="233"/>
        <v>0</v>
      </c>
      <c r="AZ177" s="13">
        <f t="shared" si="234"/>
        <v>0</v>
      </c>
      <c r="BA177" s="11">
        <f t="shared" si="235"/>
        <v>0</v>
      </c>
      <c r="BB177" s="11">
        <f t="shared" si="236"/>
        <v>0</v>
      </c>
      <c r="BC177" s="11">
        <f t="shared" si="237"/>
        <v>0</v>
      </c>
      <c r="BD177" s="11">
        <f t="shared" si="238"/>
        <v>0</v>
      </c>
      <c r="BE177" s="13">
        <f t="shared" si="239"/>
        <v>0</v>
      </c>
      <c r="BF177" s="13">
        <f t="shared" si="240"/>
        <v>0</v>
      </c>
      <c r="BG177" s="11">
        <f t="shared" si="241"/>
        <v>0</v>
      </c>
      <c r="BH177" s="11">
        <f t="shared" si="242"/>
        <v>0</v>
      </c>
      <c r="BI177" s="13">
        <f t="shared" si="243"/>
        <v>31.587837837837839</v>
      </c>
      <c r="BJ177" s="13">
        <f t="shared" si="244"/>
        <v>0</v>
      </c>
      <c r="BK177" s="11">
        <f t="shared" si="245"/>
        <v>0</v>
      </c>
      <c r="BL177" s="11">
        <f t="shared" si="246"/>
        <v>0</v>
      </c>
      <c r="BM177" s="13">
        <f t="shared" si="247"/>
        <v>0</v>
      </c>
      <c r="BN177" s="13">
        <f t="shared" si="248"/>
        <v>0</v>
      </c>
      <c r="BO177" s="11">
        <f t="shared" si="249"/>
        <v>0</v>
      </c>
      <c r="BP177" s="11">
        <f t="shared" si="250"/>
        <v>0</v>
      </c>
      <c r="BQ177" s="13">
        <f t="shared" si="251"/>
        <v>0</v>
      </c>
      <c r="BR177" s="13">
        <f t="shared" si="252"/>
        <v>0</v>
      </c>
      <c r="BS177" s="11">
        <f t="shared" si="253"/>
        <v>0</v>
      </c>
      <c r="BT177" s="11">
        <f t="shared" si="254"/>
        <v>0</v>
      </c>
      <c r="BU177" s="13">
        <f t="shared" si="255"/>
        <v>0</v>
      </c>
      <c r="BV177" s="13">
        <f t="shared" si="256"/>
        <v>0</v>
      </c>
      <c r="BW177" s="11">
        <f t="shared" si="257"/>
        <v>0</v>
      </c>
      <c r="BX177" s="11">
        <f t="shared" si="258"/>
        <v>0</v>
      </c>
      <c r="BY177" s="13">
        <f t="shared" si="259"/>
        <v>0</v>
      </c>
      <c r="BZ177" s="13">
        <f t="shared" si="260"/>
        <v>0</v>
      </c>
      <c r="CA177" s="11">
        <f t="shared" si="261"/>
        <v>0</v>
      </c>
      <c r="CB177" s="11">
        <f t="shared" si="262"/>
        <v>0</v>
      </c>
      <c r="CC177" s="11">
        <f t="shared" si="263"/>
        <v>0</v>
      </c>
      <c r="CD177" s="11">
        <f t="shared" si="264"/>
        <v>0</v>
      </c>
      <c r="CE177" s="11">
        <f t="shared" si="265"/>
        <v>0</v>
      </c>
      <c r="CF177" s="11">
        <f t="shared" si="266"/>
        <v>0</v>
      </c>
      <c r="CG177" s="11">
        <f t="shared" si="267"/>
        <v>0</v>
      </c>
      <c r="CH177" s="11">
        <f t="shared" si="268"/>
        <v>0</v>
      </c>
      <c r="CI177" s="11">
        <f t="shared" si="269"/>
        <v>0</v>
      </c>
      <c r="CJ177" s="11">
        <f t="shared" si="270"/>
        <v>0</v>
      </c>
      <c r="CK177" s="11">
        <f t="shared" si="271"/>
        <v>0</v>
      </c>
      <c r="CL177" s="11">
        <f t="shared" si="272"/>
        <v>0</v>
      </c>
      <c r="CM177" s="11">
        <f t="shared" si="273"/>
        <v>0</v>
      </c>
      <c r="CN177" s="11">
        <f t="shared" si="274"/>
        <v>0</v>
      </c>
      <c r="CO177" s="11">
        <f t="shared" si="275"/>
        <v>0</v>
      </c>
      <c r="CP177" s="11">
        <f t="shared" si="276"/>
        <v>0</v>
      </c>
      <c r="CQ177" s="11">
        <f t="shared" si="188"/>
        <v>31.587837837837839</v>
      </c>
      <c r="CR177" s="25">
        <f t="shared" si="277"/>
        <v>0</v>
      </c>
    </row>
    <row r="178" spans="1:96" ht="15.6" x14ac:dyDescent="0.3">
      <c r="A178" s="146"/>
      <c r="B178" s="20" t="s">
        <v>2</v>
      </c>
      <c r="C178" s="15"/>
      <c r="D178" s="15">
        <v>117.73648648648648</v>
      </c>
      <c r="E178" s="144"/>
      <c r="F178" s="91"/>
      <c r="G178" s="11">
        <f t="shared" si="189"/>
        <v>0</v>
      </c>
      <c r="H178" s="11">
        <f t="shared" si="190"/>
        <v>117.73648648648648</v>
      </c>
      <c r="I178" s="13">
        <f t="shared" si="191"/>
        <v>0</v>
      </c>
      <c r="J178" s="13">
        <f t="shared" si="192"/>
        <v>0</v>
      </c>
      <c r="K178" s="11">
        <f t="shared" si="193"/>
        <v>0</v>
      </c>
      <c r="L178" s="11">
        <f t="shared" si="194"/>
        <v>0</v>
      </c>
      <c r="M178" s="13">
        <f t="shared" si="195"/>
        <v>0</v>
      </c>
      <c r="N178" s="13">
        <f t="shared" si="196"/>
        <v>0</v>
      </c>
      <c r="O178" s="11">
        <f t="shared" si="197"/>
        <v>0</v>
      </c>
      <c r="P178" s="11">
        <f t="shared" si="198"/>
        <v>0</v>
      </c>
      <c r="Q178" s="13">
        <f t="shared" si="199"/>
        <v>0</v>
      </c>
      <c r="R178" s="13">
        <f t="shared" si="200"/>
        <v>0</v>
      </c>
      <c r="S178" s="11">
        <f t="shared" si="201"/>
        <v>0</v>
      </c>
      <c r="T178" s="11">
        <f t="shared" si="202"/>
        <v>0</v>
      </c>
      <c r="U178" s="13">
        <f t="shared" si="203"/>
        <v>0</v>
      </c>
      <c r="V178" s="13">
        <f t="shared" si="204"/>
        <v>0</v>
      </c>
      <c r="W178" s="11">
        <f t="shared" si="205"/>
        <v>0</v>
      </c>
      <c r="X178" s="11">
        <f t="shared" si="206"/>
        <v>0</v>
      </c>
      <c r="Y178" s="13">
        <f t="shared" si="207"/>
        <v>0</v>
      </c>
      <c r="Z178" s="13">
        <f t="shared" si="208"/>
        <v>0</v>
      </c>
      <c r="AA178" s="11">
        <f t="shared" si="209"/>
        <v>0</v>
      </c>
      <c r="AB178" s="11">
        <f t="shared" si="210"/>
        <v>0</v>
      </c>
      <c r="AC178" s="13">
        <f t="shared" si="211"/>
        <v>0</v>
      </c>
      <c r="AD178" s="13">
        <f t="shared" si="212"/>
        <v>0</v>
      </c>
      <c r="AE178" s="11">
        <f t="shared" si="213"/>
        <v>0</v>
      </c>
      <c r="AF178" s="11">
        <f t="shared" si="214"/>
        <v>0</v>
      </c>
      <c r="AG178" s="13">
        <f t="shared" si="215"/>
        <v>0</v>
      </c>
      <c r="AH178" s="13">
        <f t="shared" si="216"/>
        <v>0</v>
      </c>
      <c r="AI178" s="11">
        <f t="shared" si="217"/>
        <v>0</v>
      </c>
      <c r="AJ178" s="11">
        <f t="shared" si="218"/>
        <v>0</v>
      </c>
      <c r="AK178" s="13">
        <f t="shared" si="219"/>
        <v>0</v>
      </c>
      <c r="AL178" s="13">
        <f t="shared" si="220"/>
        <v>0</v>
      </c>
      <c r="AM178" s="11">
        <f t="shared" si="221"/>
        <v>0</v>
      </c>
      <c r="AN178" s="11">
        <f t="shared" si="222"/>
        <v>0</v>
      </c>
      <c r="AO178" s="13">
        <f t="shared" si="223"/>
        <v>0</v>
      </c>
      <c r="AP178" s="13">
        <f t="shared" si="224"/>
        <v>0</v>
      </c>
      <c r="AQ178" s="13">
        <f t="shared" si="225"/>
        <v>0</v>
      </c>
      <c r="AR178" s="13">
        <f t="shared" si="226"/>
        <v>0</v>
      </c>
      <c r="AS178" s="11">
        <f t="shared" si="227"/>
        <v>0</v>
      </c>
      <c r="AT178" s="11">
        <f t="shared" si="228"/>
        <v>0</v>
      </c>
      <c r="AU178" s="13">
        <f t="shared" si="229"/>
        <v>0</v>
      </c>
      <c r="AV178" s="13">
        <f t="shared" si="230"/>
        <v>0</v>
      </c>
      <c r="AW178" s="11">
        <f t="shared" si="231"/>
        <v>0</v>
      </c>
      <c r="AX178" s="11">
        <f t="shared" si="232"/>
        <v>0</v>
      </c>
      <c r="AY178" s="13">
        <f t="shared" si="233"/>
        <v>0</v>
      </c>
      <c r="AZ178" s="13">
        <f t="shared" si="234"/>
        <v>0</v>
      </c>
      <c r="BA178" s="11">
        <f t="shared" si="235"/>
        <v>0</v>
      </c>
      <c r="BB178" s="11">
        <f t="shared" si="236"/>
        <v>0</v>
      </c>
      <c r="BC178" s="11">
        <f t="shared" si="237"/>
        <v>0</v>
      </c>
      <c r="BD178" s="11">
        <f t="shared" si="238"/>
        <v>0</v>
      </c>
      <c r="BE178" s="13">
        <f t="shared" si="239"/>
        <v>0</v>
      </c>
      <c r="BF178" s="13">
        <f t="shared" si="240"/>
        <v>0</v>
      </c>
      <c r="BG178" s="11">
        <f t="shared" si="241"/>
        <v>0</v>
      </c>
      <c r="BH178" s="11">
        <f t="shared" si="242"/>
        <v>0</v>
      </c>
      <c r="BI178" s="13">
        <f t="shared" si="243"/>
        <v>0</v>
      </c>
      <c r="BJ178" s="13">
        <f t="shared" si="244"/>
        <v>0</v>
      </c>
      <c r="BK178" s="11">
        <f t="shared" si="245"/>
        <v>0</v>
      </c>
      <c r="BL178" s="11">
        <f t="shared" si="246"/>
        <v>0</v>
      </c>
      <c r="BM178" s="13">
        <f t="shared" si="247"/>
        <v>0</v>
      </c>
      <c r="BN178" s="13">
        <f t="shared" si="248"/>
        <v>0</v>
      </c>
      <c r="BO178" s="11">
        <f t="shared" si="249"/>
        <v>0</v>
      </c>
      <c r="BP178" s="11">
        <f t="shared" si="250"/>
        <v>0</v>
      </c>
      <c r="BQ178" s="13">
        <f t="shared" si="251"/>
        <v>0</v>
      </c>
      <c r="BR178" s="13">
        <f t="shared" si="252"/>
        <v>0</v>
      </c>
      <c r="BS178" s="11">
        <f t="shared" si="253"/>
        <v>0</v>
      </c>
      <c r="BT178" s="11">
        <f t="shared" si="254"/>
        <v>0</v>
      </c>
      <c r="BU178" s="13">
        <f t="shared" si="255"/>
        <v>0</v>
      </c>
      <c r="BV178" s="13">
        <f t="shared" si="256"/>
        <v>0</v>
      </c>
      <c r="BW178" s="11">
        <f t="shared" si="257"/>
        <v>0</v>
      </c>
      <c r="BX178" s="11">
        <f t="shared" si="258"/>
        <v>0</v>
      </c>
      <c r="BY178" s="13">
        <f t="shared" si="259"/>
        <v>0</v>
      </c>
      <c r="BZ178" s="13">
        <f t="shared" si="260"/>
        <v>0</v>
      </c>
      <c r="CA178" s="11">
        <f t="shared" si="261"/>
        <v>0</v>
      </c>
      <c r="CB178" s="11">
        <f t="shared" si="262"/>
        <v>0</v>
      </c>
      <c r="CC178" s="11">
        <f t="shared" si="263"/>
        <v>0</v>
      </c>
      <c r="CD178" s="11">
        <f t="shared" si="264"/>
        <v>0</v>
      </c>
      <c r="CE178" s="11">
        <f t="shared" si="265"/>
        <v>0</v>
      </c>
      <c r="CF178" s="11">
        <f t="shared" si="266"/>
        <v>0</v>
      </c>
      <c r="CG178" s="11">
        <f t="shared" si="267"/>
        <v>0</v>
      </c>
      <c r="CH178" s="11">
        <f t="shared" si="268"/>
        <v>0</v>
      </c>
      <c r="CI178" s="11">
        <f t="shared" si="269"/>
        <v>0</v>
      </c>
      <c r="CJ178" s="11">
        <f t="shared" si="270"/>
        <v>0</v>
      </c>
      <c r="CK178" s="11">
        <f t="shared" si="271"/>
        <v>0</v>
      </c>
      <c r="CL178" s="11">
        <f t="shared" si="272"/>
        <v>0</v>
      </c>
      <c r="CM178" s="11">
        <f t="shared" si="273"/>
        <v>0</v>
      </c>
      <c r="CN178" s="11">
        <f t="shared" si="274"/>
        <v>0</v>
      </c>
      <c r="CO178" s="11">
        <f t="shared" si="275"/>
        <v>0</v>
      </c>
      <c r="CP178" s="11">
        <f t="shared" si="276"/>
        <v>0</v>
      </c>
      <c r="CQ178" s="11">
        <f t="shared" si="188"/>
        <v>117.73648648648648</v>
      </c>
      <c r="CR178" s="25">
        <f t="shared" si="277"/>
        <v>0</v>
      </c>
    </row>
    <row r="179" spans="1:96" ht="15.6" x14ac:dyDescent="0.3">
      <c r="A179" s="130">
        <v>44681</v>
      </c>
      <c r="B179" s="19" t="s">
        <v>106</v>
      </c>
      <c r="C179" s="16">
        <v>73.8</v>
      </c>
      <c r="D179" s="16"/>
      <c r="E179" s="132"/>
      <c r="F179" s="91"/>
      <c r="G179" s="11">
        <f t="shared" si="189"/>
        <v>0</v>
      </c>
      <c r="H179" s="11">
        <f t="shared" si="190"/>
        <v>0</v>
      </c>
      <c r="I179" s="13">
        <f t="shared" si="191"/>
        <v>0</v>
      </c>
      <c r="J179" s="13">
        <f t="shared" si="192"/>
        <v>0</v>
      </c>
      <c r="K179" s="11">
        <f t="shared" si="193"/>
        <v>0</v>
      </c>
      <c r="L179" s="11">
        <f t="shared" si="194"/>
        <v>0</v>
      </c>
      <c r="M179" s="13">
        <f t="shared" si="195"/>
        <v>0</v>
      </c>
      <c r="N179" s="13">
        <f t="shared" si="196"/>
        <v>0</v>
      </c>
      <c r="O179" s="11">
        <f t="shared" si="197"/>
        <v>0</v>
      </c>
      <c r="P179" s="11">
        <f t="shared" si="198"/>
        <v>0</v>
      </c>
      <c r="Q179" s="13">
        <f t="shared" si="199"/>
        <v>0</v>
      </c>
      <c r="R179" s="13">
        <f t="shared" si="200"/>
        <v>0</v>
      </c>
      <c r="S179" s="11">
        <f t="shared" si="201"/>
        <v>0</v>
      </c>
      <c r="T179" s="11">
        <f t="shared" si="202"/>
        <v>0</v>
      </c>
      <c r="U179" s="13">
        <f t="shared" si="203"/>
        <v>0</v>
      </c>
      <c r="V179" s="13">
        <f t="shared" si="204"/>
        <v>0</v>
      </c>
      <c r="W179" s="11">
        <f t="shared" si="205"/>
        <v>0</v>
      </c>
      <c r="X179" s="11">
        <f t="shared" si="206"/>
        <v>0</v>
      </c>
      <c r="Y179" s="13">
        <f t="shared" si="207"/>
        <v>0</v>
      </c>
      <c r="Z179" s="13">
        <f t="shared" si="208"/>
        <v>0</v>
      </c>
      <c r="AA179" s="11">
        <f t="shared" si="209"/>
        <v>0</v>
      </c>
      <c r="AB179" s="11">
        <f t="shared" si="210"/>
        <v>0</v>
      </c>
      <c r="AC179" s="13">
        <f t="shared" si="211"/>
        <v>0</v>
      </c>
      <c r="AD179" s="13">
        <f t="shared" si="212"/>
        <v>0</v>
      </c>
      <c r="AE179" s="11">
        <f t="shared" si="213"/>
        <v>0</v>
      </c>
      <c r="AF179" s="11">
        <f t="shared" si="214"/>
        <v>0</v>
      </c>
      <c r="AG179" s="13">
        <f t="shared" si="215"/>
        <v>0</v>
      </c>
      <c r="AH179" s="13">
        <f t="shared" si="216"/>
        <v>0</v>
      </c>
      <c r="AI179" s="11">
        <f t="shared" si="217"/>
        <v>0</v>
      </c>
      <c r="AJ179" s="11">
        <f t="shared" si="218"/>
        <v>0</v>
      </c>
      <c r="AK179" s="13">
        <f t="shared" si="219"/>
        <v>0</v>
      </c>
      <c r="AL179" s="13">
        <f t="shared" si="220"/>
        <v>0</v>
      </c>
      <c r="AM179" s="11">
        <f t="shared" si="221"/>
        <v>0</v>
      </c>
      <c r="AN179" s="11">
        <f t="shared" si="222"/>
        <v>0</v>
      </c>
      <c r="AO179" s="112">
        <f t="shared" si="223"/>
        <v>73.8</v>
      </c>
      <c r="AP179" s="13">
        <f t="shared" si="224"/>
        <v>0</v>
      </c>
      <c r="AQ179" s="13">
        <f t="shared" si="225"/>
        <v>0</v>
      </c>
      <c r="AR179" s="13">
        <f t="shared" si="226"/>
        <v>0</v>
      </c>
      <c r="AS179" s="11">
        <f t="shared" si="227"/>
        <v>0</v>
      </c>
      <c r="AT179" s="11">
        <f t="shared" si="228"/>
        <v>0</v>
      </c>
      <c r="AU179" s="13">
        <f t="shared" si="229"/>
        <v>0</v>
      </c>
      <c r="AV179" s="13">
        <f t="shared" si="230"/>
        <v>0</v>
      </c>
      <c r="AW179" s="11">
        <f t="shared" si="231"/>
        <v>0</v>
      </c>
      <c r="AX179" s="11">
        <f t="shared" si="232"/>
        <v>0</v>
      </c>
      <c r="AY179" s="13">
        <f t="shared" si="233"/>
        <v>0</v>
      </c>
      <c r="AZ179" s="13">
        <f t="shared" si="234"/>
        <v>0</v>
      </c>
      <c r="BA179" s="11">
        <f t="shared" si="235"/>
        <v>0</v>
      </c>
      <c r="BB179" s="11">
        <f t="shared" si="236"/>
        <v>0</v>
      </c>
      <c r="BC179" s="11">
        <f t="shared" si="237"/>
        <v>0</v>
      </c>
      <c r="BD179" s="11">
        <f t="shared" si="238"/>
        <v>0</v>
      </c>
      <c r="BE179" s="13">
        <f t="shared" si="239"/>
        <v>0</v>
      </c>
      <c r="BF179" s="13">
        <f t="shared" si="240"/>
        <v>0</v>
      </c>
      <c r="BG179" s="11">
        <f t="shared" si="241"/>
        <v>0</v>
      </c>
      <c r="BH179" s="11">
        <f t="shared" si="242"/>
        <v>0</v>
      </c>
      <c r="BI179" s="13">
        <f t="shared" si="243"/>
        <v>0</v>
      </c>
      <c r="BJ179" s="13">
        <f t="shared" si="244"/>
        <v>0</v>
      </c>
      <c r="BK179" s="11">
        <f t="shared" si="245"/>
        <v>0</v>
      </c>
      <c r="BL179" s="11">
        <f t="shared" si="246"/>
        <v>0</v>
      </c>
      <c r="BM179" s="13">
        <f t="shared" si="247"/>
        <v>0</v>
      </c>
      <c r="BN179" s="13">
        <f t="shared" si="248"/>
        <v>0</v>
      </c>
      <c r="BO179" s="11">
        <f t="shared" si="249"/>
        <v>0</v>
      </c>
      <c r="BP179" s="11">
        <f t="shared" si="250"/>
        <v>0</v>
      </c>
      <c r="BQ179" s="13">
        <f t="shared" si="251"/>
        <v>0</v>
      </c>
      <c r="BR179" s="13">
        <f t="shared" si="252"/>
        <v>0</v>
      </c>
      <c r="BS179" s="11">
        <f t="shared" si="253"/>
        <v>0</v>
      </c>
      <c r="BT179" s="11">
        <f t="shared" si="254"/>
        <v>0</v>
      </c>
      <c r="BU179" s="13">
        <f t="shared" si="255"/>
        <v>0</v>
      </c>
      <c r="BV179" s="13">
        <f t="shared" si="256"/>
        <v>0</v>
      </c>
      <c r="BW179" s="11">
        <f t="shared" si="257"/>
        <v>0</v>
      </c>
      <c r="BX179" s="11">
        <f t="shared" si="258"/>
        <v>0</v>
      </c>
      <c r="BY179" s="13">
        <f t="shared" si="259"/>
        <v>0</v>
      </c>
      <c r="BZ179" s="13">
        <f t="shared" si="260"/>
        <v>0</v>
      </c>
      <c r="CA179" s="11">
        <f t="shared" si="261"/>
        <v>0</v>
      </c>
      <c r="CB179" s="11">
        <f t="shared" si="262"/>
        <v>0</v>
      </c>
      <c r="CC179" s="11">
        <f t="shared" si="263"/>
        <v>0</v>
      </c>
      <c r="CD179" s="11">
        <f t="shared" si="264"/>
        <v>0</v>
      </c>
      <c r="CE179" s="11">
        <f t="shared" si="265"/>
        <v>0</v>
      </c>
      <c r="CF179" s="11">
        <f t="shared" si="266"/>
        <v>0</v>
      </c>
      <c r="CG179" s="11">
        <f t="shared" si="267"/>
        <v>0</v>
      </c>
      <c r="CH179" s="11">
        <f t="shared" si="268"/>
        <v>0</v>
      </c>
      <c r="CI179" s="11">
        <f t="shared" si="269"/>
        <v>0</v>
      </c>
      <c r="CJ179" s="11">
        <f t="shared" si="270"/>
        <v>0</v>
      </c>
      <c r="CK179" s="11">
        <f t="shared" si="271"/>
        <v>0</v>
      </c>
      <c r="CL179" s="11">
        <f t="shared" si="272"/>
        <v>0</v>
      </c>
      <c r="CM179" s="11">
        <f t="shared" si="273"/>
        <v>0</v>
      </c>
      <c r="CN179" s="11">
        <f t="shared" si="274"/>
        <v>0</v>
      </c>
      <c r="CO179" s="11">
        <f t="shared" si="275"/>
        <v>0</v>
      </c>
      <c r="CP179" s="11">
        <f t="shared" si="276"/>
        <v>0</v>
      </c>
      <c r="CQ179" s="11">
        <f t="shared" si="188"/>
        <v>73.8</v>
      </c>
      <c r="CR179" s="25">
        <f t="shared" si="277"/>
        <v>0</v>
      </c>
    </row>
    <row r="180" spans="1:96" ht="15.6" x14ac:dyDescent="0.3">
      <c r="A180" s="131"/>
      <c r="B180" s="19" t="s">
        <v>2</v>
      </c>
      <c r="C180" s="16"/>
      <c r="D180" s="16">
        <v>73.8</v>
      </c>
      <c r="E180" s="133"/>
      <c r="F180" s="91"/>
      <c r="G180" s="11">
        <f t="shared" si="189"/>
        <v>0</v>
      </c>
      <c r="H180" s="11">
        <f t="shared" si="190"/>
        <v>73.8</v>
      </c>
      <c r="I180" s="13">
        <f t="shared" si="191"/>
        <v>0</v>
      </c>
      <c r="J180" s="13">
        <f t="shared" si="192"/>
        <v>0</v>
      </c>
      <c r="K180" s="11">
        <f t="shared" si="193"/>
        <v>0</v>
      </c>
      <c r="L180" s="11">
        <f t="shared" si="194"/>
        <v>0</v>
      </c>
      <c r="M180" s="13">
        <f t="shared" si="195"/>
        <v>0</v>
      </c>
      <c r="N180" s="13">
        <f t="shared" si="196"/>
        <v>0</v>
      </c>
      <c r="O180" s="11">
        <f t="shared" si="197"/>
        <v>0</v>
      </c>
      <c r="P180" s="11">
        <f t="shared" si="198"/>
        <v>0</v>
      </c>
      <c r="Q180" s="13">
        <f t="shared" si="199"/>
        <v>0</v>
      </c>
      <c r="R180" s="13">
        <f t="shared" si="200"/>
        <v>0</v>
      </c>
      <c r="S180" s="11">
        <f t="shared" si="201"/>
        <v>0</v>
      </c>
      <c r="T180" s="11">
        <f t="shared" si="202"/>
        <v>0</v>
      </c>
      <c r="U180" s="13">
        <f t="shared" si="203"/>
        <v>0</v>
      </c>
      <c r="V180" s="13">
        <f t="shared" si="204"/>
        <v>0</v>
      </c>
      <c r="W180" s="11">
        <f t="shared" si="205"/>
        <v>0</v>
      </c>
      <c r="X180" s="11">
        <f t="shared" si="206"/>
        <v>0</v>
      </c>
      <c r="Y180" s="13">
        <f t="shared" si="207"/>
        <v>0</v>
      </c>
      <c r="Z180" s="13">
        <f t="shared" si="208"/>
        <v>0</v>
      </c>
      <c r="AA180" s="11">
        <f t="shared" si="209"/>
        <v>0</v>
      </c>
      <c r="AB180" s="11">
        <f t="shared" si="210"/>
        <v>0</v>
      </c>
      <c r="AC180" s="13">
        <f t="shared" si="211"/>
        <v>0</v>
      </c>
      <c r="AD180" s="13">
        <f t="shared" si="212"/>
        <v>0</v>
      </c>
      <c r="AE180" s="11">
        <f t="shared" si="213"/>
        <v>0</v>
      </c>
      <c r="AF180" s="11">
        <f t="shared" si="214"/>
        <v>0</v>
      </c>
      <c r="AG180" s="13">
        <f t="shared" si="215"/>
        <v>0</v>
      </c>
      <c r="AH180" s="13">
        <f t="shared" si="216"/>
        <v>0</v>
      </c>
      <c r="AI180" s="11">
        <f t="shared" si="217"/>
        <v>0</v>
      </c>
      <c r="AJ180" s="11">
        <f t="shared" si="218"/>
        <v>0</v>
      </c>
      <c r="AK180" s="13">
        <f t="shared" si="219"/>
        <v>0</v>
      </c>
      <c r="AL180" s="13">
        <f t="shared" si="220"/>
        <v>0</v>
      </c>
      <c r="AM180" s="11">
        <f t="shared" si="221"/>
        <v>0</v>
      </c>
      <c r="AN180" s="11">
        <f t="shared" si="222"/>
        <v>0</v>
      </c>
      <c r="AO180" s="13">
        <f t="shared" si="223"/>
        <v>0</v>
      </c>
      <c r="AP180" s="13">
        <f t="shared" si="224"/>
        <v>0</v>
      </c>
      <c r="AQ180" s="13">
        <f t="shared" si="225"/>
        <v>0</v>
      </c>
      <c r="AR180" s="13">
        <f t="shared" si="226"/>
        <v>0</v>
      </c>
      <c r="AS180" s="11">
        <f t="shared" si="227"/>
        <v>0</v>
      </c>
      <c r="AT180" s="11">
        <f t="shared" si="228"/>
        <v>0</v>
      </c>
      <c r="AU180" s="13">
        <f t="shared" si="229"/>
        <v>0</v>
      </c>
      <c r="AV180" s="13">
        <f t="shared" si="230"/>
        <v>0</v>
      </c>
      <c r="AW180" s="11">
        <f t="shared" si="231"/>
        <v>0</v>
      </c>
      <c r="AX180" s="11">
        <f t="shared" si="232"/>
        <v>0</v>
      </c>
      <c r="AY180" s="13">
        <f t="shared" si="233"/>
        <v>0</v>
      </c>
      <c r="AZ180" s="13">
        <f t="shared" si="234"/>
        <v>0</v>
      </c>
      <c r="BA180" s="11">
        <f t="shared" si="235"/>
        <v>0</v>
      </c>
      <c r="BB180" s="11">
        <f t="shared" si="236"/>
        <v>0</v>
      </c>
      <c r="BC180" s="11">
        <f t="shared" si="237"/>
        <v>0</v>
      </c>
      <c r="BD180" s="11">
        <f t="shared" si="238"/>
        <v>0</v>
      </c>
      <c r="BE180" s="13">
        <f t="shared" si="239"/>
        <v>0</v>
      </c>
      <c r="BF180" s="13">
        <f t="shared" si="240"/>
        <v>0</v>
      </c>
      <c r="BG180" s="11">
        <f t="shared" si="241"/>
        <v>0</v>
      </c>
      <c r="BH180" s="11">
        <f t="shared" si="242"/>
        <v>0</v>
      </c>
      <c r="BI180" s="13">
        <f t="shared" si="243"/>
        <v>0</v>
      </c>
      <c r="BJ180" s="13">
        <f t="shared" si="244"/>
        <v>0</v>
      </c>
      <c r="BK180" s="11">
        <f t="shared" si="245"/>
        <v>0</v>
      </c>
      <c r="BL180" s="11">
        <f t="shared" si="246"/>
        <v>0</v>
      </c>
      <c r="BM180" s="13">
        <f t="shared" si="247"/>
        <v>0</v>
      </c>
      <c r="BN180" s="13">
        <f t="shared" si="248"/>
        <v>0</v>
      </c>
      <c r="BO180" s="11">
        <f t="shared" si="249"/>
        <v>0</v>
      </c>
      <c r="BP180" s="11">
        <f t="shared" si="250"/>
        <v>0</v>
      </c>
      <c r="BQ180" s="13">
        <f t="shared" si="251"/>
        <v>0</v>
      </c>
      <c r="BR180" s="13">
        <f t="shared" si="252"/>
        <v>0</v>
      </c>
      <c r="BS180" s="11">
        <f t="shared" si="253"/>
        <v>0</v>
      </c>
      <c r="BT180" s="11">
        <f t="shared" si="254"/>
        <v>0</v>
      </c>
      <c r="BU180" s="13">
        <f t="shared" si="255"/>
        <v>0</v>
      </c>
      <c r="BV180" s="13">
        <f t="shared" si="256"/>
        <v>0</v>
      </c>
      <c r="BW180" s="11">
        <f t="shared" si="257"/>
        <v>0</v>
      </c>
      <c r="BX180" s="11">
        <f t="shared" si="258"/>
        <v>0</v>
      </c>
      <c r="BY180" s="13">
        <f t="shared" si="259"/>
        <v>0</v>
      </c>
      <c r="BZ180" s="13">
        <f t="shared" si="260"/>
        <v>0</v>
      </c>
      <c r="CA180" s="11">
        <f t="shared" si="261"/>
        <v>0</v>
      </c>
      <c r="CB180" s="11">
        <f t="shared" si="262"/>
        <v>0</v>
      </c>
      <c r="CC180" s="11">
        <f t="shared" si="263"/>
        <v>0</v>
      </c>
      <c r="CD180" s="11">
        <f t="shared" si="264"/>
        <v>0</v>
      </c>
      <c r="CE180" s="11">
        <f t="shared" si="265"/>
        <v>0</v>
      </c>
      <c r="CF180" s="11">
        <f t="shared" si="266"/>
        <v>0</v>
      </c>
      <c r="CG180" s="11">
        <f t="shared" si="267"/>
        <v>0</v>
      </c>
      <c r="CH180" s="11">
        <f t="shared" si="268"/>
        <v>0</v>
      </c>
      <c r="CI180" s="11">
        <f t="shared" si="269"/>
        <v>0</v>
      </c>
      <c r="CJ180" s="11">
        <f t="shared" si="270"/>
        <v>0</v>
      </c>
      <c r="CK180" s="11">
        <f t="shared" si="271"/>
        <v>0</v>
      </c>
      <c r="CL180" s="11">
        <f t="shared" si="272"/>
        <v>0</v>
      </c>
      <c r="CM180" s="11">
        <f t="shared" si="273"/>
        <v>0</v>
      </c>
      <c r="CN180" s="11">
        <f t="shared" si="274"/>
        <v>0</v>
      </c>
      <c r="CO180" s="11">
        <f t="shared" si="275"/>
        <v>0</v>
      </c>
      <c r="CP180" s="11">
        <f t="shared" si="276"/>
        <v>0</v>
      </c>
      <c r="CQ180" s="11">
        <f t="shared" si="188"/>
        <v>73.8</v>
      </c>
      <c r="CR180" s="25">
        <f t="shared" si="277"/>
        <v>0</v>
      </c>
    </row>
    <row r="181" spans="1:96" ht="15.6" x14ac:dyDescent="0.3">
      <c r="A181" s="138">
        <v>44684</v>
      </c>
      <c r="B181" s="20" t="s">
        <v>33</v>
      </c>
      <c r="C181" s="15">
        <v>44.99</v>
      </c>
      <c r="D181" s="15"/>
      <c r="E181" s="140"/>
      <c r="F181" s="91"/>
      <c r="G181" s="11">
        <f t="shared" si="189"/>
        <v>0</v>
      </c>
      <c r="H181" s="11">
        <f t="shared" si="190"/>
        <v>0</v>
      </c>
      <c r="I181" s="13">
        <f t="shared" si="191"/>
        <v>0</v>
      </c>
      <c r="J181" s="13">
        <f t="shared" si="192"/>
        <v>0</v>
      </c>
      <c r="K181" s="11">
        <f t="shared" si="193"/>
        <v>0</v>
      </c>
      <c r="L181" s="11">
        <f t="shared" si="194"/>
        <v>0</v>
      </c>
      <c r="M181" s="13">
        <f t="shared" si="195"/>
        <v>0</v>
      </c>
      <c r="N181" s="13">
        <f t="shared" si="196"/>
        <v>0</v>
      </c>
      <c r="O181" s="11">
        <f t="shared" si="197"/>
        <v>0</v>
      </c>
      <c r="P181" s="11">
        <f t="shared" si="198"/>
        <v>0</v>
      </c>
      <c r="Q181" s="13">
        <f t="shared" si="199"/>
        <v>0</v>
      </c>
      <c r="R181" s="13">
        <f t="shared" si="200"/>
        <v>0</v>
      </c>
      <c r="S181" s="11">
        <f t="shared" si="201"/>
        <v>0</v>
      </c>
      <c r="T181" s="11">
        <f t="shared" si="202"/>
        <v>0</v>
      </c>
      <c r="U181" s="13">
        <f t="shared" si="203"/>
        <v>0</v>
      </c>
      <c r="V181" s="13">
        <f t="shared" si="204"/>
        <v>0</v>
      </c>
      <c r="W181" s="11">
        <f t="shared" si="205"/>
        <v>0</v>
      </c>
      <c r="X181" s="11">
        <f t="shared" si="206"/>
        <v>0</v>
      </c>
      <c r="Y181" s="13">
        <f t="shared" si="207"/>
        <v>0</v>
      </c>
      <c r="Z181" s="13">
        <f t="shared" si="208"/>
        <v>0</v>
      </c>
      <c r="AA181" s="11">
        <f t="shared" si="209"/>
        <v>0</v>
      </c>
      <c r="AB181" s="11">
        <f t="shared" si="210"/>
        <v>0</v>
      </c>
      <c r="AC181" s="13">
        <f t="shared" si="211"/>
        <v>0</v>
      </c>
      <c r="AD181" s="13">
        <f t="shared" si="212"/>
        <v>0</v>
      </c>
      <c r="AE181" s="11">
        <f t="shared" si="213"/>
        <v>0</v>
      </c>
      <c r="AF181" s="11">
        <f t="shared" si="214"/>
        <v>0</v>
      </c>
      <c r="AG181" s="13">
        <f t="shared" si="215"/>
        <v>0</v>
      </c>
      <c r="AH181" s="13">
        <f t="shared" si="216"/>
        <v>0</v>
      </c>
      <c r="AI181" s="112">
        <f t="shared" si="217"/>
        <v>44.99</v>
      </c>
      <c r="AJ181" s="11">
        <f t="shared" si="218"/>
        <v>0</v>
      </c>
      <c r="AK181" s="13">
        <f t="shared" si="219"/>
        <v>0</v>
      </c>
      <c r="AL181" s="13">
        <f t="shared" si="220"/>
        <v>0</v>
      </c>
      <c r="AM181" s="11">
        <f t="shared" si="221"/>
        <v>0</v>
      </c>
      <c r="AN181" s="11">
        <f t="shared" si="222"/>
        <v>0</v>
      </c>
      <c r="AO181" s="13">
        <f t="shared" si="223"/>
        <v>0</v>
      </c>
      <c r="AP181" s="13">
        <f t="shared" si="224"/>
        <v>0</v>
      </c>
      <c r="AQ181" s="13">
        <f t="shared" si="225"/>
        <v>0</v>
      </c>
      <c r="AR181" s="13">
        <f t="shared" si="226"/>
        <v>0</v>
      </c>
      <c r="AS181" s="11">
        <f t="shared" si="227"/>
        <v>0</v>
      </c>
      <c r="AT181" s="11">
        <f t="shared" si="228"/>
        <v>0</v>
      </c>
      <c r="AU181" s="13">
        <f t="shared" si="229"/>
        <v>0</v>
      </c>
      <c r="AV181" s="13">
        <f t="shared" si="230"/>
        <v>0</v>
      </c>
      <c r="AW181" s="11">
        <f t="shared" si="231"/>
        <v>0</v>
      </c>
      <c r="AX181" s="11">
        <f t="shared" si="232"/>
        <v>0</v>
      </c>
      <c r="AY181" s="13">
        <f t="shared" si="233"/>
        <v>0</v>
      </c>
      <c r="AZ181" s="13">
        <f t="shared" si="234"/>
        <v>0</v>
      </c>
      <c r="BA181" s="11">
        <f t="shared" si="235"/>
        <v>0</v>
      </c>
      <c r="BB181" s="11">
        <f t="shared" si="236"/>
        <v>0</v>
      </c>
      <c r="BC181" s="11">
        <f t="shared" si="237"/>
        <v>0</v>
      </c>
      <c r="BD181" s="11">
        <f t="shared" si="238"/>
        <v>0</v>
      </c>
      <c r="BE181" s="13">
        <f t="shared" si="239"/>
        <v>0</v>
      </c>
      <c r="BF181" s="13">
        <f t="shared" si="240"/>
        <v>0</v>
      </c>
      <c r="BG181" s="11">
        <f t="shared" si="241"/>
        <v>0</v>
      </c>
      <c r="BH181" s="11">
        <f t="shared" si="242"/>
        <v>0</v>
      </c>
      <c r="BI181" s="13">
        <f t="shared" si="243"/>
        <v>0</v>
      </c>
      <c r="BJ181" s="13">
        <f t="shared" si="244"/>
        <v>0</v>
      </c>
      <c r="BK181" s="11">
        <f t="shared" si="245"/>
        <v>0</v>
      </c>
      <c r="BL181" s="11">
        <f t="shared" si="246"/>
        <v>0</v>
      </c>
      <c r="BM181" s="13">
        <f t="shared" si="247"/>
        <v>0</v>
      </c>
      <c r="BN181" s="13">
        <f t="shared" si="248"/>
        <v>0</v>
      </c>
      <c r="BO181" s="11">
        <f t="shared" si="249"/>
        <v>0</v>
      </c>
      <c r="BP181" s="11">
        <f t="shared" si="250"/>
        <v>0</v>
      </c>
      <c r="BQ181" s="13">
        <f t="shared" si="251"/>
        <v>0</v>
      </c>
      <c r="BR181" s="13">
        <f t="shared" si="252"/>
        <v>0</v>
      </c>
      <c r="BS181" s="11">
        <f t="shared" si="253"/>
        <v>0</v>
      </c>
      <c r="BT181" s="11">
        <f t="shared" si="254"/>
        <v>0</v>
      </c>
      <c r="BU181" s="13">
        <f t="shared" si="255"/>
        <v>0</v>
      </c>
      <c r="BV181" s="13">
        <f t="shared" si="256"/>
        <v>0</v>
      </c>
      <c r="BW181" s="11">
        <f t="shared" si="257"/>
        <v>0</v>
      </c>
      <c r="BX181" s="11">
        <f t="shared" si="258"/>
        <v>0</v>
      </c>
      <c r="BY181" s="13">
        <f t="shared" si="259"/>
        <v>0</v>
      </c>
      <c r="BZ181" s="13">
        <f t="shared" si="260"/>
        <v>0</v>
      </c>
      <c r="CA181" s="11">
        <f t="shared" si="261"/>
        <v>0</v>
      </c>
      <c r="CB181" s="11">
        <f t="shared" si="262"/>
        <v>0</v>
      </c>
      <c r="CC181" s="11">
        <f t="shared" si="263"/>
        <v>0</v>
      </c>
      <c r="CD181" s="11">
        <f t="shared" si="264"/>
        <v>0</v>
      </c>
      <c r="CE181" s="11">
        <f t="shared" si="265"/>
        <v>0</v>
      </c>
      <c r="CF181" s="11">
        <f t="shared" si="266"/>
        <v>0</v>
      </c>
      <c r="CG181" s="11">
        <f t="shared" si="267"/>
        <v>0</v>
      </c>
      <c r="CH181" s="11">
        <f t="shared" si="268"/>
        <v>0</v>
      </c>
      <c r="CI181" s="11">
        <f t="shared" si="269"/>
        <v>0</v>
      </c>
      <c r="CJ181" s="11">
        <f t="shared" si="270"/>
        <v>0</v>
      </c>
      <c r="CK181" s="11">
        <f t="shared" si="271"/>
        <v>0</v>
      </c>
      <c r="CL181" s="11">
        <f t="shared" si="272"/>
        <v>0</v>
      </c>
      <c r="CM181" s="11">
        <f t="shared" si="273"/>
        <v>0</v>
      </c>
      <c r="CN181" s="11">
        <f t="shared" si="274"/>
        <v>0</v>
      </c>
      <c r="CO181" s="11">
        <f t="shared" si="275"/>
        <v>0</v>
      </c>
      <c r="CP181" s="11">
        <f t="shared" si="276"/>
        <v>0</v>
      </c>
      <c r="CQ181" s="11">
        <f t="shared" si="188"/>
        <v>44.99</v>
      </c>
      <c r="CR181" s="25">
        <f t="shared" si="277"/>
        <v>0</v>
      </c>
    </row>
    <row r="182" spans="1:96" ht="15.6" x14ac:dyDescent="0.3">
      <c r="A182" s="139"/>
      <c r="B182" s="20" t="s">
        <v>2</v>
      </c>
      <c r="C182" s="15"/>
      <c r="D182" s="15">
        <v>44.99</v>
      </c>
      <c r="E182" s="141"/>
      <c r="F182" s="91"/>
      <c r="G182" s="11">
        <f t="shared" si="189"/>
        <v>0</v>
      </c>
      <c r="H182" s="11">
        <f t="shared" si="190"/>
        <v>44.99</v>
      </c>
      <c r="I182" s="13">
        <f t="shared" si="191"/>
        <v>0</v>
      </c>
      <c r="J182" s="13">
        <f t="shared" si="192"/>
        <v>0</v>
      </c>
      <c r="K182" s="11">
        <f t="shared" si="193"/>
        <v>0</v>
      </c>
      <c r="L182" s="11">
        <f t="shared" si="194"/>
        <v>0</v>
      </c>
      <c r="M182" s="13">
        <f t="shared" si="195"/>
        <v>0</v>
      </c>
      <c r="N182" s="13">
        <f t="shared" si="196"/>
        <v>0</v>
      </c>
      <c r="O182" s="11">
        <f t="shared" si="197"/>
        <v>0</v>
      </c>
      <c r="P182" s="11">
        <f t="shared" si="198"/>
        <v>0</v>
      </c>
      <c r="Q182" s="13">
        <f t="shared" si="199"/>
        <v>0</v>
      </c>
      <c r="R182" s="13">
        <f t="shared" si="200"/>
        <v>0</v>
      </c>
      <c r="S182" s="11">
        <f t="shared" si="201"/>
        <v>0</v>
      </c>
      <c r="T182" s="11">
        <f t="shared" si="202"/>
        <v>0</v>
      </c>
      <c r="U182" s="13">
        <f t="shared" si="203"/>
        <v>0</v>
      </c>
      <c r="V182" s="13">
        <f t="shared" si="204"/>
        <v>0</v>
      </c>
      <c r="W182" s="11">
        <f t="shared" si="205"/>
        <v>0</v>
      </c>
      <c r="X182" s="11">
        <f t="shared" si="206"/>
        <v>0</v>
      </c>
      <c r="Y182" s="13">
        <f t="shared" si="207"/>
        <v>0</v>
      </c>
      <c r="Z182" s="13">
        <f t="shared" si="208"/>
        <v>0</v>
      </c>
      <c r="AA182" s="11">
        <f t="shared" si="209"/>
        <v>0</v>
      </c>
      <c r="AB182" s="11">
        <f t="shared" si="210"/>
        <v>0</v>
      </c>
      <c r="AC182" s="13">
        <f t="shared" si="211"/>
        <v>0</v>
      </c>
      <c r="AD182" s="13">
        <f t="shared" si="212"/>
        <v>0</v>
      </c>
      <c r="AE182" s="11">
        <f t="shared" si="213"/>
        <v>0</v>
      </c>
      <c r="AF182" s="11">
        <f t="shared" si="214"/>
        <v>0</v>
      </c>
      <c r="AG182" s="13">
        <f t="shared" si="215"/>
        <v>0</v>
      </c>
      <c r="AH182" s="13">
        <f t="shared" si="216"/>
        <v>0</v>
      </c>
      <c r="AI182" s="11">
        <f t="shared" si="217"/>
        <v>0</v>
      </c>
      <c r="AJ182" s="11">
        <f t="shared" si="218"/>
        <v>0</v>
      </c>
      <c r="AK182" s="13">
        <f t="shared" si="219"/>
        <v>0</v>
      </c>
      <c r="AL182" s="13">
        <f t="shared" si="220"/>
        <v>0</v>
      </c>
      <c r="AM182" s="11">
        <f t="shared" si="221"/>
        <v>0</v>
      </c>
      <c r="AN182" s="11">
        <f t="shared" si="222"/>
        <v>0</v>
      </c>
      <c r="AO182" s="13">
        <f t="shared" si="223"/>
        <v>0</v>
      </c>
      <c r="AP182" s="13">
        <f t="shared" si="224"/>
        <v>0</v>
      </c>
      <c r="AQ182" s="13">
        <f t="shared" si="225"/>
        <v>0</v>
      </c>
      <c r="AR182" s="13">
        <f t="shared" si="226"/>
        <v>0</v>
      </c>
      <c r="AS182" s="11">
        <f t="shared" si="227"/>
        <v>0</v>
      </c>
      <c r="AT182" s="11">
        <f t="shared" si="228"/>
        <v>0</v>
      </c>
      <c r="AU182" s="13">
        <f t="shared" si="229"/>
        <v>0</v>
      </c>
      <c r="AV182" s="13">
        <f t="shared" si="230"/>
        <v>0</v>
      </c>
      <c r="AW182" s="11">
        <f t="shared" si="231"/>
        <v>0</v>
      </c>
      <c r="AX182" s="11">
        <f t="shared" si="232"/>
        <v>0</v>
      </c>
      <c r="AY182" s="13">
        <f t="shared" si="233"/>
        <v>0</v>
      </c>
      <c r="AZ182" s="13">
        <f t="shared" si="234"/>
        <v>0</v>
      </c>
      <c r="BA182" s="11">
        <f t="shared" si="235"/>
        <v>0</v>
      </c>
      <c r="BB182" s="11">
        <f t="shared" si="236"/>
        <v>0</v>
      </c>
      <c r="BC182" s="11">
        <f t="shared" si="237"/>
        <v>0</v>
      </c>
      <c r="BD182" s="11">
        <f t="shared" si="238"/>
        <v>0</v>
      </c>
      <c r="BE182" s="13">
        <f t="shared" si="239"/>
        <v>0</v>
      </c>
      <c r="BF182" s="13">
        <f t="shared" si="240"/>
        <v>0</v>
      </c>
      <c r="BG182" s="11">
        <f t="shared" si="241"/>
        <v>0</v>
      </c>
      <c r="BH182" s="11">
        <f t="shared" si="242"/>
        <v>0</v>
      </c>
      <c r="BI182" s="13">
        <f t="shared" si="243"/>
        <v>0</v>
      </c>
      <c r="BJ182" s="13">
        <f t="shared" si="244"/>
        <v>0</v>
      </c>
      <c r="BK182" s="11">
        <f t="shared" si="245"/>
        <v>0</v>
      </c>
      <c r="BL182" s="11">
        <f t="shared" si="246"/>
        <v>0</v>
      </c>
      <c r="BM182" s="13">
        <f t="shared" si="247"/>
        <v>0</v>
      </c>
      <c r="BN182" s="13">
        <f t="shared" si="248"/>
        <v>0</v>
      </c>
      <c r="BO182" s="11">
        <f t="shared" si="249"/>
        <v>0</v>
      </c>
      <c r="BP182" s="11">
        <f t="shared" si="250"/>
        <v>0</v>
      </c>
      <c r="BQ182" s="13">
        <f t="shared" si="251"/>
        <v>0</v>
      </c>
      <c r="BR182" s="13">
        <f t="shared" si="252"/>
        <v>0</v>
      </c>
      <c r="BS182" s="11">
        <f t="shared" si="253"/>
        <v>0</v>
      </c>
      <c r="BT182" s="11">
        <f t="shared" si="254"/>
        <v>0</v>
      </c>
      <c r="BU182" s="13">
        <f t="shared" si="255"/>
        <v>0</v>
      </c>
      <c r="BV182" s="13">
        <f t="shared" si="256"/>
        <v>0</v>
      </c>
      <c r="BW182" s="11">
        <f t="shared" si="257"/>
        <v>0</v>
      </c>
      <c r="BX182" s="11">
        <f t="shared" si="258"/>
        <v>0</v>
      </c>
      <c r="BY182" s="13">
        <f t="shared" si="259"/>
        <v>0</v>
      </c>
      <c r="BZ182" s="13">
        <f t="shared" si="260"/>
        <v>0</v>
      </c>
      <c r="CA182" s="11">
        <f t="shared" si="261"/>
        <v>0</v>
      </c>
      <c r="CB182" s="11">
        <f t="shared" si="262"/>
        <v>0</v>
      </c>
      <c r="CC182" s="11">
        <f t="shared" si="263"/>
        <v>0</v>
      </c>
      <c r="CD182" s="11">
        <f t="shared" si="264"/>
        <v>0</v>
      </c>
      <c r="CE182" s="11">
        <f t="shared" si="265"/>
        <v>0</v>
      </c>
      <c r="CF182" s="11">
        <f t="shared" si="266"/>
        <v>0</v>
      </c>
      <c r="CG182" s="11">
        <f t="shared" si="267"/>
        <v>0</v>
      </c>
      <c r="CH182" s="11">
        <f t="shared" si="268"/>
        <v>0</v>
      </c>
      <c r="CI182" s="11">
        <f t="shared" si="269"/>
        <v>0</v>
      </c>
      <c r="CJ182" s="11">
        <f t="shared" si="270"/>
        <v>0</v>
      </c>
      <c r="CK182" s="11">
        <f t="shared" si="271"/>
        <v>0</v>
      </c>
      <c r="CL182" s="11">
        <f t="shared" si="272"/>
        <v>0</v>
      </c>
      <c r="CM182" s="11">
        <f t="shared" si="273"/>
        <v>0</v>
      </c>
      <c r="CN182" s="11">
        <f t="shared" si="274"/>
        <v>0</v>
      </c>
      <c r="CO182" s="11">
        <f t="shared" si="275"/>
        <v>0</v>
      </c>
      <c r="CP182" s="11">
        <f t="shared" si="276"/>
        <v>0</v>
      </c>
      <c r="CQ182" s="11">
        <f t="shared" si="188"/>
        <v>44.99</v>
      </c>
      <c r="CR182" s="25">
        <f t="shared" ref="CR182:CR210" si="278">CQ182-D182-C182</f>
        <v>0</v>
      </c>
    </row>
    <row r="183" spans="1:96" ht="15.6" x14ac:dyDescent="0.3">
      <c r="A183" s="130">
        <v>44685</v>
      </c>
      <c r="B183" s="19" t="s">
        <v>106</v>
      </c>
      <c r="C183" s="16">
        <v>9.61</v>
      </c>
      <c r="D183" s="16"/>
      <c r="E183" s="132"/>
      <c r="F183" s="91"/>
      <c r="G183" s="11">
        <f t="shared" si="189"/>
        <v>0</v>
      </c>
      <c r="H183" s="11">
        <f t="shared" si="190"/>
        <v>0</v>
      </c>
      <c r="I183" s="13">
        <f t="shared" si="191"/>
        <v>0</v>
      </c>
      <c r="J183" s="13">
        <f t="shared" si="192"/>
        <v>0</v>
      </c>
      <c r="K183" s="11">
        <f t="shared" si="193"/>
        <v>0</v>
      </c>
      <c r="L183" s="11">
        <f t="shared" si="194"/>
        <v>0</v>
      </c>
      <c r="M183" s="13">
        <f t="shared" si="195"/>
        <v>0</v>
      </c>
      <c r="N183" s="13">
        <f t="shared" si="196"/>
        <v>0</v>
      </c>
      <c r="O183" s="11">
        <f t="shared" si="197"/>
        <v>0</v>
      </c>
      <c r="P183" s="11">
        <f t="shared" si="198"/>
        <v>0</v>
      </c>
      <c r="Q183" s="13">
        <f t="shared" si="199"/>
        <v>0</v>
      </c>
      <c r="R183" s="13">
        <f t="shared" si="200"/>
        <v>0</v>
      </c>
      <c r="S183" s="11">
        <f t="shared" si="201"/>
        <v>0</v>
      </c>
      <c r="T183" s="11">
        <f t="shared" si="202"/>
        <v>0</v>
      </c>
      <c r="U183" s="13">
        <f t="shared" si="203"/>
        <v>0</v>
      </c>
      <c r="V183" s="13">
        <f t="shared" si="204"/>
        <v>0</v>
      </c>
      <c r="W183" s="11">
        <f t="shared" si="205"/>
        <v>0</v>
      </c>
      <c r="X183" s="11">
        <f t="shared" si="206"/>
        <v>0</v>
      </c>
      <c r="Y183" s="13">
        <f t="shared" si="207"/>
        <v>0</v>
      </c>
      <c r="Z183" s="13">
        <f t="shared" si="208"/>
        <v>0</v>
      </c>
      <c r="AA183" s="11">
        <f t="shared" si="209"/>
        <v>0</v>
      </c>
      <c r="AB183" s="11">
        <f t="shared" si="210"/>
        <v>0</v>
      </c>
      <c r="AC183" s="13">
        <f t="shared" si="211"/>
        <v>0</v>
      </c>
      <c r="AD183" s="13">
        <f t="shared" si="212"/>
        <v>0</v>
      </c>
      <c r="AE183" s="11">
        <f t="shared" si="213"/>
        <v>0</v>
      </c>
      <c r="AF183" s="11">
        <f t="shared" si="214"/>
        <v>0</v>
      </c>
      <c r="AG183" s="13">
        <f t="shared" si="215"/>
        <v>0</v>
      </c>
      <c r="AH183" s="13">
        <f t="shared" si="216"/>
        <v>0</v>
      </c>
      <c r="AI183" s="11">
        <f t="shared" si="217"/>
        <v>0</v>
      </c>
      <c r="AJ183" s="11">
        <f t="shared" si="218"/>
        <v>0</v>
      </c>
      <c r="AK183" s="13">
        <f t="shared" si="219"/>
        <v>0</v>
      </c>
      <c r="AL183" s="13">
        <f t="shared" si="220"/>
        <v>0</v>
      </c>
      <c r="AM183" s="11">
        <f t="shared" si="221"/>
        <v>0</v>
      </c>
      <c r="AN183" s="11">
        <f t="shared" si="222"/>
        <v>0</v>
      </c>
      <c r="AO183" s="112">
        <f t="shared" si="223"/>
        <v>9.61</v>
      </c>
      <c r="AP183" s="13">
        <f t="shared" si="224"/>
        <v>0</v>
      </c>
      <c r="AQ183" s="13">
        <f t="shared" si="225"/>
        <v>0</v>
      </c>
      <c r="AR183" s="13">
        <f t="shared" si="226"/>
        <v>0</v>
      </c>
      <c r="AS183" s="11">
        <f t="shared" si="227"/>
        <v>0</v>
      </c>
      <c r="AT183" s="11">
        <f t="shared" si="228"/>
        <v>0</v>
      </c>
      <c r="AU183" s="13">
        <f t="shared" si="229"/>
        <v>0</v>
      </c>
      <c r="AV183" s="13">
        <f t="shared" si="230"/>
        <v>0</v>
      </c>
      <c r="AW183" s="11">
        <f t="shared" si="231"/>
        <v>0</v>
      </c>
      <c r="AX183" s="11">
        <f t="shared" si="232"/>
        <v>0</v>
      </c>
      <c r="AY183" s="13">
        <f t="shared" si="233"/>
        <v>0</v>
      </c>
      <c r="AZ183" s="13">
        <f t="shared" si="234"/>
        <v>0</v>
      </c>
      <c r="BA183" s="11">
        <f t="shared" si="235"/>
        <v>0</v>
      </c>
      <c r="BB183" s="11">
        <f t="shared" si="236"/>
        <v>0</v>
      </c>
      <c r="BC183" s="11">
        <f t="shared" si="237"/>
        <v>0</v>
      </c>
      <c r="BD183" s="11">
        <f t="shared" si="238"/>
        <v>0</v>
      </c>
      <c r="BE183" s="13">
        <f t="shared" si="239"/>
        <v>0</v>
      </c>
      <c r="BF183" s="13">
        <f t="shared" si="240"/>
        <v>0</v>
      </c>
      <c r="BG183" s="11">
        <f t="shared" si="241"/>
        <v>0</v>
      </c>
      <c r="BH183" s="11">
        <f t="shared" si="242"/>
        <v>0</v>
      </c>
      <c r="BI183" s="13">
        <f t="shared" si="243"/>
        <v>0</v>
      </c>
      <c r="BJ183" s="13">
        <f t="shared" si="244"/>
        <v>0</v>
      </c>
      <c r="BK183" s="11">
        <f t="shared" si="245"/>
        <v>0</v>
      </c>
      <c r="BL183" s="11">
        <f t="shared" si="246"/>
        <v>0</v>
      </c>
      <c r="BM183" s="13">
        <f t="shared" si="247"/>
        <v>0</v>
      </c>
      <c r="BN183" s="13">
        <f t="shared" si="248"/>
        <v>0</v>
      </c>
      <c r="BO183" s="11">
        <f t="shared" si="249"/>
        <v>0</v>
      </c>
      <c r="BP183" s="11">
        <f t="shared" si="250"/>
        <v>0</v>
      </c>
      <c r="BQ183" s="13">
        <f t="shared" si="251"/>
        <v>0</v>
      </c>
      <c r="BR183" s="13">
        <f t="shared" si="252"/>
        <v>0</v>
      </c>
      <c r="BS183" s="11">
        <f t="shared" si="253"/>
        <v>0</v>
      </c>
      <c r="BT183" s="11">
        <f t="shared" si="254"/>
        <v>0</v>
      </c>
      <c r="BU183" s="13">
        <f t="shared" si="255"/>
        <v>0</v>
      </c>
      <c r="BV183" s="13">
        <f t="shared" si="256"/>
        <v>0</v>
      </c>
      <c r="BW183" s="11">
        <f t="shared" si="257"/>
        <v>0</v>
      </c>
      <c r="BX183" s="11">
        <f t="shared" si="258"/>
        <v>0</v>
      </c>
      <c r="BY183" s="13">
        <f t="shared" si="259"/>
        <v>0</v>
      </c>
      <c r="BZ183" s="13">
        <f t="shared" si="260"/>
        <v>0</v>
      </c>
      <c r="CA183" s="11">
        <f t="shared" si="261"/>
        <v>0</v>
      </c>
      <c r="CB183" s="11">
        <f t="shared" si="262"/>
        <v>0</v>
      </c>
      <c r="CC183" s="11">
        <f t="shared" si="263"/>
        <v>0</v>
      </c>
      <c r="CD183" s="11">
        <f t="shared" si="264"/>
        <v>0</v>
      </c>
      <c r="CE183" s="11">
        <f t="shared" si="265"/>
        <v>0</v>
      </c>
      <c r="CF183" s="11">
        <f t="shared" si="266"/>
        <v>0</v>
      </c>
      <c r="CG183" s="11">
        <f t="shared" si="267"/>
        <v>0</v>
      </c>
      <c r="CH183" s="11">
        <f t="shared" si="268"/>
        <v>0</v>
      </c>
      <c r="CI183" s="11">
        <f t="shared" si="269"/>
        <v>0</v>
      </c>
      <c r="CJ183" s="11">
        <f t="shared" si="270"/>
        <v>0</v>
      </c>
      <c r="CK183" s="11">
        <f t="shared" si="271"/>
        <v>0</v>
      </c>
      <c r="CL183" s="11">
        <f t="shared" si="272"/>
        <v>0</v>
      </c>
      <c r="CM183" s="11">
        <f t="shared" si="273"/>
        <v>0</v>
      </c>
      <c r="CN183" s="11">
        <f t="shared" si="274"/>
        <v>0</v>
      </c>
      <c r="CO183" s="11">
        <f t="shared" si="275"/>
        <v>0</v>
      </c>
      <c r="CP183" s="11">
        <f t="shared" si="276"/>
        <v>0</v>
      </c>
      <c r="CQ183" s="11">
        <f t="shared" si="188"/>
        <v>9.61</v>
      </c>
      <c r="CR183" s="25">
        <f t="shared" si="278"/>
        <v>0</v>
      </c>
    </row>
    <row r="184" spans="1:96" ht="15.6" x14ac:dyDescent="0.3">
      <c r="A184" s="131"/>
      <c r="B184" s="19" t="s">
        <v>2</v>
      </c>
      <c r="C184" s="16"/>
      <c r="D184" s="16">
        <v>9.61</v>
      </c>
      <c r="E184" s="133"/>
      <c r="F184" s="91"/>
      <c r="G184" s="11">
        <f t="shared" si="189"/>
        <v>0</v>
      </c>
      <c r="H184" s="11">
        <f t="shared" si="190"/>
        <v>9.61</v>
      </c>
      <c r="I184" s="13">
        <f t="shared" si="191"/>
        <v>0</v>
      </c>
      <c r="J184" s="13">
        <f t="shared" si="192"/>
        <v>0</v>
      </c>
      <c r="K184" s="11">
        <f t="shared" si="193"/>
        <v>0</v>
      </c>
      <c r="L184" s="11">
        <f t="shared" si="194"/>
        <v>0</v>
      </c>
      <c r="M184" s="13">
        <f t="shared" si="195"/>
        <v>0</v>
      </c>
      <c r="N184" s="13">
        <f t="shared" si="196"/>
        <v>0</v>
      </c>
      <c r="O184" s="11">
        <f t="shared" si="197"/>
        <v>0</v>
      </c>
      <c r="P184" s="11">
        <f t="shared" si="198"/>
        <v>0</v>
      </c>
      <c r="Q184" s="13">
        <f t="shared" si="199"/>
        <v>0</v>
      </c>
      <c r="R184" s="13">
        <f t="shared" si="200"/>
        <v>0</v>
      </c>
      <c r="S184" s="11">
        <f t="shared" si="201"/>
        <v>0</v>
      </c>
      <c r="T184" s="11">
        <f t="shared" si="202"/>
        <v>0</v>
      </c>
      <c r="U184" s="13">
        <f t="shared" si="203"/>
        <v>0</v>
      </c>
      <c r="V184" s="13">
        <f t="shared" si="204"/>
        <v>0</v>
      </c>
      <c r="W184" s="11">
        <f t="shared" si="205"/>
        <v>0</v>
      </c>
      <c r="X184" s="11">
        <f t="shared" si="206"/>
        <v>0</v>
      </c>
      <c r="Y184" s="13">
        <f t="shared" si="207"/>
        <v>0</v>
      </c>
      <c r="Z184" s="13">
        <f t="shared" si="208"/>
        <v>0</v>
      </c>
      <c r="AA184" s="11">
        <f t="shared" si="209"/>
        <v>0</v>
      </c>
      <c r="AB184" s="11">
        <f t="shared" si="210"/>
        <v>0</v>
      </c>
      <c r="AC184" s="13">
        <f t="shared" si="211"/>
        <v>0</v>
      </c>
      <c r="AD184" s="13">
        <f t="shared" si="212"/>
        <v>0</v>
      </c>
      <c r="AE184" s="11">
        <f t="shared" si="213"/>
        <v>0</v>
      </c>
      <c r="AF184" s="11">
        <f t="shared" si="214"/>
        <v>0</v>
      </c>
      <c r="AG184" s="13">
        <f t="shared" si="215"/>
        <v>0</v>
      </c>
      <c r="AH184" s="13">
        <f t="shared" si="216"/>
        <v>0</v>
      </c>
      <c r="AI184" s="11">
        <f t="shared" si="217"/>
        <v>0</v>
      </c>
      <c r="AJ184" s="11">
        <f t="shared" si="218"/>
        <v>0</v>
      </c>
      <c r="AK184" s="13">
        <f t="shared" si="219"/>
        <v>0</v>
      </c>
      <c r="AL184" s="13">
        <f t="shared" si="220"/>
        <v>0</v>
      </c>
      <c r="AM184" s="11">
        <f t="shared" si="221"/>
        <v>0</v>
      </c>
      <c r="AN184" s="11">
        <f t="shared" si="222"/>
        <v>0</v>
      </c>
      <c r="AO184" s="13">
        <f t="shared" si="223"/>
        <v>0</v>
      </c>
      <c r="AP184" s="13">
        <f t="shared" si="224"/>
        <v>0</v>
      </c>
      <c r="AQ184" s="13">
        <f t="shared" si="225"/>
        <v>0</v>
      </c>
      <c r="AR184" s="13">
        <f t="shared" si="226"/>
        <v>0</v>
      </c>
      <c r="AS184" s="11">
        <f t="shared" si="227"/>
        <v>0</v>
      </c>
      <c r="AT184" s="11">
        <f t="shared" si="228"/>
        <v>0</v>
      </c>
      <c r="AU184" s="13">
        <f t="shared" si="229"/>
        <v>0</v>
      </c>
      <c r="AV184" s="13">
        <f t="shared" si="230"/>
        <v>0</v>
      </c>
      <c r="AW184" s="11">
        <f t="shared" si="231"/>
        <v>0</v>
      </c>
      <c r="AX184" s="11">
        <f t="shared" si="232"/>
        <v>0</v>
      </c>
      <c r="AY184" s="13">
        <f t="shared" si="233"/>
        <v>0</v>
      </c>
      <c r="AZ184" s="13">
        <f t="shared" si="234"/>
        <v>0</v>
      </c>
      <c r="BA184" s="11">
        <f t="shared" si="235"/>
        <v>0</v>
      </c>
      <c r="BB184" s="11">
        <f t="shared" si="236"/>
        <v>0</v>
      </c>
      <c r="BC184" s="11">
        <f t="shared" si="237"/>
        <v>0</v>
      </c>
      <c r="BD184" s="11">
        <f t="shared" si="238"/>
        <v>0</v>
      </c>
      <c r="BE184" s="13">
        <f t="shared" si="239"/>
        <v>0</v>
      </c>
      <c r="BF184" s="13">
        <f t="shared" si="240"/>
        <v>0</v>
      </c>
      <c r="BG184" s="11">
        <f t="shared" si="241"/>
        <v>0</v>
      </c>
      <c r="BH184" s="11">
        <f t="shared" si="242"/>
        <v>0</v>
      </c>
      <c r="BI184" s="13">
        <f t="shared" si="243"/>
        <v>0</v>
      </c>
      <c r="BJ184" s="13">
        <f t="shared" si="244"/>
        <v>0</v>
      </c>
      <c r="BK184" s="11">
        <f t="shared" si="245"/>
        <v>0</v>
      </c>
      <c r="BL184" s="11">
        <f t="shared" si="246"/>
        <v>0</v>
      </c>
      <c r="BM184" s="13">
        <f t="shared" si="247"/>
        <v>0</v>
      </c>
      <c r="BN184" s="13">
        <f t="shared" si="248"/>
        <v>0</v>
      </c>
      <c r="BO184" s="11">
        <f t="shared" si="249"/>
        <v>0</v>
      </c>
      <c r="BP184" s="11">
        <f t="shared" si="250"/>
        <v>0</v>
      </c>
      <c r="BQ184" s="13">
        <f t="shared" si="251"/>
        <v>0</v>
      </c>
      <c r="BR184" s="13">
        <f t="shared" si="252"/>
        <v>0</v>
      </c>
      <c r="BS184" s="11">
        <f t="shared" si="253"/>
        <v>0</v>
      </c>
      <c r="BT184" s="11">
        <f t="shared" si="254"/>
        <v>0</v>
      </c>
      <c r="BU184" s="13">
        <f t="shared" si="255"/>
        <v>0</v>
      </c>
      <c r="BV184" s="13">
        <f t="shared" si="256"/>
        <v>0</v>
      </c>
      <c r="BW184" s="11">
        <f t="shared" si="257"/>
        <v>0</v>
      </c>
      <c r="BX184" s="11">
        <f t="shared" si="258"/>
        <v>0</v>
      </c>
      <c r="BY184" s="13">
        <f t="shared" si="259"/>
        <v>0</v>
      </c>
      <c r="BZ184" s="13">
        <f t="shared" si="260"/>
        <v>0</v>
      </c>
      <c r="CA184" s="11">
        <f t="shared" si="261"/>
        <v>0</v>
      </c>
      <c r="CB184" s="11">
        <f t="shared" si="262"/>
        <v>0</v>
      </c>
      <c r="CC184" s="11">
        <f t="shared" si="263"/>
        <v>0</v>
      </c>
      <c r="CD184" s="11">
        <f t="shared" si="264"/>
        <v>0</v>
      </c>
      <c r="CE184" s="11">
        <f t="shared" si="265"/>
        <v>0</v>
      </c>
      <c r="CF184" s="11">
        <f t="shared" si="266"/>
        <v>0</v>
      </c>
      <c r="CG184" s="11">
        <f t="shared" si="267"/>
        <v>0</v>
      </c>
      <c r="CH184" s="11">
        <f t="shared" si="268"/>
        <v>0</v>
      </c>
      <c r="CI184" s="11">
        <f t="shared" si="269"/>
        <v>0</v>
      </c>
      <c r="CJ184" s="11">
        <f t="shared" si="270"/>
        <v>0</v>
      </c>
      <c r="CK184" s="11">
        <f t="shared" si="271"/>
        <v>0</v>
      </c>
      <c r="CL184" s="11">
        <f t="shared" si="272"/>
        <v>0</v>
      </c>
      <c r="CM184" s="11">
        <f t="shared" si="273"/>
        <v>0</v>
      </c>
      <c r="CN184" s="11">
        <f t="shared" si="274"/>
        <v>0</v>
      </c>
      <c r="CO184" s="11">
        <f t="shared" si="275"/>
        <v>0</v>
      </c>
      <c r="CP184" s="11">
        <f t="shared" si="276"/>
        <v>0</v>
      </c>
      <c r="CQ184" s="11">
        <f t="shared" si="188"/>
        <v>9.61</v>
      </c>
      <c r="CR184" s="25">
        <f t="shared" si="278"/>
        <v>0</v>
      </c>
    </row>
    <row r="185" spans="1:96" ht="15.6" x14ac:dyDescent="0.3">
      <c r="A185" s="138">
        <v>44689</v>
      </c>
      <c r="B185" s="20" t="s">
        <v>31</v>
      </c>
      <c r="C185" s="15">
        <v>878.37837837837833</v>
      </c>
      <c r="D185" s="15"/>
      <c r="E185" s="140"/>
      <c r="F185" s="91"/>
      <c r="G185" s="11">
        <f t="shared" si="189"/>
        <v>0</v>
      </c>
      <c r="H185" s="11">
        <f t="shared" si="190"/>
        <v>0</v>
      </c>
      <c r="I185" s="13">
        <f t="shared" si="191"/>
        <v>0</v>
      </c>
      <c r="J185" s="13">
        <f t="shared" si="192"/>
        <v>0</v>
      </c>
      <c r="K185" s="11">
        <f t="shared" si="193"/>
        <v>0</v>
      </c>
      <c r="L185" s="11">
        <f t="shared" si="194"/>
        <v>0</v>
      </c>
      <c r="M185" s="13">
        <f t="shared" si="195"/>
        <v>0</v>
      </c>
      <c r="N185" s="13">
        <f t="shared" si="196"/>
        <v>0</v>
      </c>
      <c r="O185" s="11">
        <f t="shared" si="197"/>
        <v>0</v>
      </c>
      <c r="P185" s="11">
        <f t="shared" si="198"/>
        <v>0</v>
      </c>
      <c r="Q185" s="13">
        <f t="shared" si="199"/>
        <v>0</v>
      </c>
      <c r="R185" s="13">
        <f t="shared" si="200"/>
        <v>0</v>
      </c>
      <c r="S185" s="11">
        <f t="shared" si="201"/>
        <v>0</v>
      </c>
      <c r="T185" s="11">
        <f t="shared" si="202"/>
        <v>0</v>
      </c>
      <c r="U185" s="13">
        <f t="shared" si="203"/>
        <v>0</v>
      </c>
      <c r="V185" s="13">
        <f t="shared" si="204"/>
        <v>0</v>
      </c>
      <c r="W185" s="11">
        <f t="shared" si="205"/>
        <v>0</v>
      </c>
      <c r="X185" s="11">
        <f t="shared" si="206"/>
        <v>0</v>
      </c>
      <c r="Y185" s="13">
        <f t="shared" si="207"/>
        <v>0</v>
      </c>
      <c r="Z185" s="13">
        <f t="shared" si="208"/>
        <v>0</v>
      </c>
      <c r="AA185" s="11">
        <f t="shared" si="209"/>
        <v>0</v>
      </c>
      <c r="AB185" s="11">
        <f t="shared" si="210"/>
        <v>0</v>
      </c>
      <c r="AC185" s="13">
        <f t="shared" si="211"/>
        <v>0</v>
      </c>
      <c r="AD185" s="13">
        <f t="shared" si="212"/>
        <v>0</v>
      </c>
      <c r="AE185" s="112">
        <f t="shared" si="213"/>
        <v>878.37837837837833</v>
      </c>
      <c r="AF185" s="11">
        <f t="shared" si="214"/>
        <v>0</v>
      </c>
      <c r="AG185" s="13">
        <f t="shared" si="215"/>
        <v>0</v>
      </c>
      <c r="AH185" s="13">
        <f t="shared" si="216"/>
        <v>0</v>
      </c>
      <c r="AI185" s="11">
        <f t="shared" si="217"/>
        <v>0</v>
      </c>
      <c r="AJ185" s="11">
        <f t="shared" si="218"/>
        <v>0</v>
      </c>
      <c r="AK185" s="13">
        <f t="shared" si="219"/>
        <v>0</v>
      </c>
      <c r="AL185" s="13">
        <f t="shared" si="220"/>
        <v>0</v>
      </c>
      <c r="AM185" s="11">
        <f t="shared" si="221"/>
        <v>0</v>
      </c>
      <c r="AN185" s="11">
        <f t="shared" si="222"/>
        <v>0</v>
      </c>
      <c r="AO185" s="13">
        <f t="shared" si="223"/>
        <v>0</v>
      </c>
      <c r="AP185" s="13">
        <f t="shared" si="224"/>
        <v>0</v>
      </c>
      <c r="AQ185" s="13">
        <f t="shared" si="225"/>
        <v>0</v>
      </c>
      <c r="AR185" s="13">
        <f t="shared" si="226"/>
        <v>0</v>
      </c>
      <c r="AS185" s="11">
        <f t="shared" si="227"/>
        <v>0</v>
      </c>
      <c r="AT185" s="11">
        <f t="shared" si="228"/>
        <v>0</v>
      </c>
      <c r="AU185" s="13">
        <f t="shared" si="229"/>
        <v>0</v>
      </c>
      <c r="AV185" s="13">
        <f t="shared" si="230"/>
        <v>0</v>
      </c>
      <c r="AW185" s="11">
        <f t="shared" si="231"/>
        <v>0</v>
      </c>
      <c r="AX185" s="11">
        <f t="shared" si="232"/>
        <v>0</v>
      </c>
      <c r="AY185" s="13">
        <f t="shared" si="233"/>
        <v>0</v>
      </c>
      <c r="AZ185" s="13">
        <f t="shared" si="234"/>
        <v>0</v>
      </c>
      <c r="BA185" s="11">
        <f t="shared" si="235"/>
        <v>0</v>
      </c>
      <c r="BB185" s="11">
        <f t="shared" si="236"/>
        <v>0</v>
      </c>
      <c r="BC185" s="11">
        <f t="shared" si="237"/>
        <v>0</v>
      </c>
      <c r="BD185" s="11">
        <f t="shared" si="238"/>
        <v>0</v>
      </c>
      <c r="BE185" s="13">
        <f t="shared" si="239"/>
        <v>0</v>
      </c>
      <c r="BF185" s="13">
        <f t="shared" si="240"/>
        <v>0</v>
      </c>
      <c r="BG185" s="11">
        <f t="shared" si="241"/>
        <v>0</v>
      </c>
      <c r="BH185" s="11">
        <f t="shared" si="242"/>
        <v>0</v>
      </c>
      <c r="BI185" s="13">
        <f t="shared" si="243"/>
        <v>0</v>
      </c>
      <c r="BJ185" s="13">
        <f t="shared" si="244"/>
        <v>0</v>
      </c>
      <c r="BK185" s="11">
        <f t="shared" si="245"/>
        <v>0</v>
      </c>
      <c r="BL185" s="11">
        <f t="shared" si="246"/>
        <v>0</v>
      </c>
      <c r="BM185" s="13">
        <f t="shared" si="247"/>
        <v>0</v>
      </c>
      <c r="BN185" s="13">
        <f t="shared" si="248"/>
        <v>0</v>
      </c>
      <c r="BO185" s="11">
        <f t="shared" si="249"/>
        <v>0</v>
      </c>
      <c r="BP185" s="11">
        <f t="shared" si="250"/>
        <v>0</v>
      </c>
      <c r="BQ185" s="13">
        <f t="shared" si="251"/>
        <v>0</v>
      </c>
      <c r="BR185" s="13">
        <f t="shared" si="252"/>
        <v>0</v>
      </c>
      <c r="BS185" s="11">
        <f t="shared" si="253"/>
        <v>0</v>
      </c>
      <c r="BT185" s="11">
        <f t="shared" si="254"/>
        <v>0</v>
      </c>
      <c r="BU185" s="13">
        <f t="shared" si="255"/>
        <v>0</v>
      </c>
      <c r="BV185" s="13">
        <f t="shared" si="256"/>
        <v>0</v>
      </c>
      <c r="BW185" s="11">
        <f t="shared" si="257"/>
        <v>0</v>
      </c>
      <c r="BX185" s="11">
        <f t="shared" si="258"/>
        <v>0</v>
      </c>
      <c r="BY185" s="13">
        <f t="shared" si="259"/>
        <v>0</v>
      </c>
      <c r="BZ185" s="13">
        <f t="shared" si="260"/>
        <v>0</v>
      </c>
      <c r="CA185" s="11">
        <f t="shared" si="261"/>
        <v>0</v>
      </c>
      <c r="CB185" s="11">
        <f t="shared" si="262"/>
        <v>0</v>
      </c>
      <c r="CC185" s="11">
        <f t="shared" si="263"/>
        <v>0</v>
      </c>
      <c r="CD185" s="11">
        <f t="shared" si="264"/>
        <v>0</v>
      </c>
      <c r="CE185" s="11">
        <f t="shared" si="265"/>
        <v>0</v>
      </c>
      <c r="CF185" s="11">
        <f t="shared" si="266"/>
        <v>0</v>
      </c>
      <c r="CG185" s="11">
        <f t="shared" si="267"/>
        <v>0</v>
      </c>
      <c r="CH185" s="11">
        <f t="shared" si="268"/>
        <v>0</v>
      </c>
      <c r="CI185" s="11">
        <f t="shared" si="269"/>
        <v>0</v>
      </c>
      <c r="CJ185" s="11">
        <f t="shared" si="270"/>
        <v>0</v>
      </c>
      <c r="CK185" s="11">
        <f t="shared" si="271"/>
        <v>0</v>
      </c>
      <c r="CL185" s="11">
        <f t="shared" si="272"/>
        <v>0</v>
      </c>
      <c r="CM185" s="11">
        <f t="shared" si="273"/>
        <v>0</v>
      </c>
      <c r="CN185" s="11">
        <f t="shared" si="274"/>
        <v>0</v>
      </c>
      <c r="CO185" s="11">
        <f t="shared" si="275"/>
        <v>0</v>
      </c>
      <c r="CP185" s="11">
        <f t="shared" si="276"/>
        <v>0</v>
      </c>
      <c r="CQ185" s="11">
        <f t="shared" si="188"/>
        <v>878.37837837837833</v>
      </c>
      <c r="CR185" s="25">
        <f t="shared" si="278"/>
        <v>0</v>
      </c>
    </row>
    <row r="186" spans="1:96" ht="15.6" x14ac:dyDescent="0.3">
      <c r="A186" s="139"/>
      <c r="B186" s="20" t="s">
        <v>2</v>
      </c>
      <c r="C186" s="15"/>
      <c r="D186" s="15">
        <v>878.37837837837833</v>
      </c>
      <c r="E186" s="141"/>
      <c r="F186" s="91"/>
      <c r="G186" s="11">
        <f t="shared" si="189"/>
        <v>0</v>
      </c>
      <c r="H186" s="11">
        <f t="shared" si="190"/>
        <v>878.37837837837833</v>
      </c>
      <c r="I186" s="13">
        <f t="shared" si="191"/>
        <v>0</v>
      </c>
      <c r="J186" s="13">
        <f t="shared" si="192"/>
        <v>0</v>
      </c>
      <c r="K186" s="11">
        <f t="shared" si="193"/>
        <v>0</v>
      </c>
      <c r="L186" s="11">
        <f t="shared" si="194"/>
        <v>0</v>
      </c>
      <c r="M186" s="13">
        <f t="shared" si="195"/>
        <v>0</v>
      </c>
      <c r="N186" s="13">
        <f t="shared" si="196"/>
        <v>0</v>
      </c>
      <c r="O186" s="11">
        <f t="shared" si="197"/>
        <v>0</v>
      </c>
      <c r="P186" s="11">
        <f t="shared" si="198"/>
        <v>0</v>
      </c>
      <c r="Q186" s="13">
        <f t="shared" si="199"/>
        <v>0</v>
      </c>
      <c r="R186" s="13">
        <f t="shared" si="200"/>
        <v>0</v>
      </c>
      <c r="S186" s="11">
        <f t="shared" si="201"/>
        <v>0</v>
      </c>
      <c r="T186" s="11">
        <f t="shared" si="202"/>
        <v>0</v>
      </c>
      <c r="U186" s="13">
        <f t="shared" si="203"/>
        <v>0</v>
      </c>
      <c r="V186" s="13">
        <f t="shared" si="204"/>
        <v>0</v>
      </c>
      <c r="W186" s="11">
        <f t="shared" si="205"/>
        <v>0</v>
      </c>
      <c r="X186" s="11">
        <f t="shared" si="206"/>
        <v>0</v>
      </c>
      <c r="Y186" s="13">
        <f t="shared" si="207"/>
        <v>0</v>
      </c>
      <c r="Z186" s="13">
        <f t="shared" si="208"/>
        <v>0</v>
      </c>
      <c r="AA186" s="11">
        <f t="shared" si="209"/>
        <v>0</v>
      </c>
      <c r="AB186" s="11">
        <f t="shared" si="210"/>
        <v>0</v>
      </c>
      <c r="AC186" s="13">
        <f t="shared" si="211"/>
        <v>0</v>
      </c>
      <c r="AD186" s="13">
        <f t="shared" si="212"/>
        <v>0</v>
      </c>
      <c r="AE186" s="11">
        <f t="shared" si="213"/>
        <v>0</v>
      </c>
      <c r="AF186" s="11">
        <f t="shared" si="214"/>
        <v>0</v>
      </c>
      <c r="AG186" s="13">
        <f t="shared" si="215"/>
        <v>0</v>
      </c>
      <c r="AH186" s="13">
        <f t="shared" si="216"/>
        <v>0</v>
      </c>
      <c r="AI186" s="11">
        <f t="shared" si="217"/>
        <v>0</v>
      </c>
      <c r="AJ186" s="11">
        <f t="shared" si="218"/>
        <v>0</v>
      </c>
      <c r="AK186" s="13">
        <f t="shared" si="219"/>
        <v>0</v>
      </c>
      <c r="AL186" s="13">
        <f t="shared" si="220"/>
        <v>0</v>
      </c>
      <c r="AM186" s="11">
        <f t="shared" si="221"/>
        <v>0</v>
      </c>
      <c r="AN186" s="11">
        <f t="shared" si="222"/>
        <v>0</v>
      </c>
      <c r="AO186" s="13">
        <f t="shared" si="223"/>
        <v>0</v>
      </c>
      <c r="AP186" s="13">
        <f t="shared" si="224"/>
        <v>0</v>
      </c>
      <c r="AQ186" s="13">
        <f t="shared" si="225"/>
        <v>0</v>
      </c>
      <c r="AR186" s="13">
        <f t="shared" si="226"/>
        <v>0</v>
      </c>
      <c r="AS186" s="11">
        <f t="shared" si="227"/>
        <v>0</v>
      </c>
      <c r="AT186" s="11">
        <f t="shared" si="228"/>
        <v>0</v>
      </c>
      <c r="AU186" s="13">
        <f t="shared" si="229"/>
        <v>0</v>
      </c>
      <c r="AV186" s="13">
        <f t="shared" si="230"/>
        <v>0</v>
      </c>
      <c r="AW186" s="11">
        <f t="shared" si="231"/>
        <v>0</v>
      </c>
      <c r="AX186" s="11">
        <f t="shared" si="232"/>
        <v>0</v>
      </c>
      <c r="AY186" s="13">
        <f t="shared" si="233"/>
        <v>0</v>
      </c>
      <c r="AZ186" s="13">
        <f t="shared" si="234"/>
        <v>0</v>
      </c>
      <c r="BA186" s="11">
        <f t="shared" si="235"/>
        <v>0</v>
      </c>
      <c r="BB186" s="11">
        <f t="shared" si="236"/>
        <v>0</v>
      </c>
      <c r="BC186" s="11">
        <f t="shared" si="237"/>
        <v>0</v>
      </c>
      <c r="BD186" s="11">
        <f t="shared" si="238"/>
        <v>0</v>
      </c>
      <c r="BE186" s="13">
        <f t="shared" si="239"/>
        <v>0</v>
      </c>
      <c r="BF186" s="13">
        <f t="shared" si="240"/>
        <v>0</v>
      </c>
      <c r="BG186" s="11">
        <f t="shared" si="241"/>
        <v>0</v>
      </c>
      <c r="BH186" s="11">
        <f t="shared" si="242"/>
        <v>0</v>
      </c>
      <c r="BI186" s="13">
        <f t="shared" si="243"/>
        <v>0</v>
      </c>
      <c r="BJ186" s="13">
        <f t="shared" si="244"/>
        <v>0</v>
      </c>
      <c r="BK186" s="11">
        <f t="shared" si="245"/>
        <v>0</v>
      </c>
      <c r="BL186" s="11">
        <f t="shared" si="246"/>
        <v>0</v>
      </c>
      <c r="BM186" s="13">
        <f t="shared" si="247"/>
        <v>0</v>
      </c>
      <c r="BN186" s="13">
        <f t="shared" si="248"/>
        <v>0</v>
      </c>
      <c r="BO186" s="11">
        <f t="shared" si="249"/>
        <v>0</v>
      </c>
      <c r="BP186" s="11">
        <f t="shared" si="250"/>
        <v>0</v>
      </c>
      <c r="BQ186" s="13">
        <f t="shared" si="251"/>
        <v>0</v>
      </c>
      <c r="BR186" s="13">
        <f t="shared" si="252"/>
        <v>0</v>
      </c>
      <c r="BS186" s="11">
        <f t="shared" si="253"/>
        <v>0</v>
      </c>
      <c r="BT186" s="11">
        <f t="shared" si="254"/>
        <v>0</v>
      </c>
      <c r="BU186" s="13">
        <f t="shared" si="255"/>
        <v>0</v>
      </c>
      <c r="BV186" s="13">
        <f t="shared" si="256"/>
        <v>0</v>
      </c>
      <c r="BW186" s="11">
        <f t="shared" si="257"/>
        <v>0</v>
      </c>
      <c r="BX186" s="11">
        <f t="shared" si="258"/>
        <v>0</v>
      </c>
      <c r="BY186" s="13">
        <f t="shared" si="259"/>
        <v>0</v>
      </c>
      <c r="BZ186" s="13">
        <f t="shared" si="260"/>
        <v>0</v>
      </c>
      <c r="CA186" s="11">
        <f t="shared" si="261"/>
        <v>0</v>
      </c>
      <c r="CB186" s="11">
        <f t="shared" si="262"/>
        <v>0</v>
      </c>
      <c r="CC186" s="11">
        <f t="shared" si="263"/>
        <v>0</v>
      </c>
      <c r="CD186" s="11">
        <f t="shared" si="264"/>
        <v>0</v>
      </c>
      <c r="CE186" s="11">
        <f t="shared" si="265"/>
        <v>0</v>
      </c>
      <c r="CF186" s="11">
        <f t="shared" si="266"/>
        <v>0</v>
      </c>
      <c r="CG186" s="11">
        <f t="shared" si="267"/>
        <v>0</v>
      </c>
      <c r="CH186" s="11">
        <f t="shared" si="268"/>
        <v>0</v>
      </c>
      <c r="CI186" s="11">
        <f t="shared" si="269"/>
        <v>0</v>
      </c>
      <c r="CJ186" s="11">
        <f t="shared" si="270"/>
        <v>0</v>
      </c>
      <c r="CK186" s="11">
        <f t="shared" si="271"/>
        <v>0</v>
      </c>
      <c r="CL186" s="11">
        <f t="shared" si="272"/>
        <v>0</v>
      </c>
      <c r="CM186" s="11">
        <f t="shared" si="273"/>
        <v>0</v>
      </c>
      <c r="CN186" s="11">
        <f t="shared" si="274"/>
        <v>0</v>
      </c>
      <c r="CO186" s="11">
        <f t="shared" si="275"/>
        <v>0</v>
      </c>
      <c r="CP186" s="11">
        <f t="shared" si="276"/>
        <v>0</v>
      </c>
      <c r="CQ186" s="11">
        <f t="shared" si="188"/>
        <v>878.37837837837833</v>
      </c>
      <c r="CR186" s="25">
        <f t="shared" si="278"/>
        <v>0</v>
      </c>
    </row>
    <row r="187" spans="1:96" ht="15.6" x14ac:dyDescent="0.3">
      <c r="A187" s="130">
        <v>44689</v>
      </c>
      <c r="B187" s="19" t="s">
        <v>41</v>
      </c>
      <c r="C187" s="16">
        <v>55</v>
      </c>
      <c r="D187" s="16"/>
      <c r="E187" s="132"/>
      <c r="F187" s="91"/>
      <c r="G187" s="11">
        <f t="shared" si="189"/>
        <v>0</v>
      </c>
      <c r="H187" s="11">
        <f t="shared" si="190"/>
        <v>0</v>
      </c>
      <c r="I187" s="13">
        <f t="shared" si="191"/>
        <v>0</v>
      </c>
      <c r="J187" s="13">
        <f t="shared" si="192"/>
        <v>0</v>
      </c>
      <c r="K187" s="11">
        <f t="shared" si="193"/>
        <v>0</v>
      </c>
      <c r="L187" s="11">
        <f t="shared" si="194"/>
        <v>0</v>
      </c>
      <c r="M187" s="13">
        <f t="shared" si="195"/>
        <v>0</v>
      </c>
      <c r="N187" s="13">
        <f t="shared" si="196"/>
        <v>0</v>
      </c>
      <c r="O187" s="11">
        <f t="shared" si="197"/>
        <v>0</v>
      </c>
      <c r="P187" s="11">
        <f t="shared" si="198"/>
        <v>0</v>
      </c>
      <c r="Q187" s="13">
        <f t="shared" si="199"/>
        <v>0</v>
      </c>
      <c r="R187" s="13">
        <f t="shared" si="200"/>
        <v>0</v>
      </c>
      <c r="S187" s="11">
        <f t="shared" si="201"/>
        <v>0</v>
      </c>
      <c r="T187" s="11">
        <f t="shared" si="202"/>
        <v>0</v>
      </c>
      <c r="U187" s="13">
        <f t="shared" si="203"/>
        <v>0</v>
      </c>
      <c r="V187" s="13">
        <f t="shared" si="204"/>
        <v>0</v>
      </c>
      <c r="W187" s="11">
        <f t="shared" si="205"/>
        <v>0</v>
      </c>
      <c r="X187" s="11">
        <f t="shared" si="206"/>
        <v>0</v>
      </c>
      <c r="Y187" s="13">
        <f t="shared" si="207"/>
        <v>0</v>
      </c>
      <c r="Z187" s="13">
        <f t="shared" si="208"/>
        <v>0</v>
      </c>
      <c r="AA187" s="112">
        <f t="shared" si="209"/>
        <v>55</v>
      </c>
      <c r="AB187" s="11">
        <f t="shared" si="210"/>
        <v>0</v>
      </c>
      <c r="AC187" s="13">
        <f t="shared" si="211"/>
        <v>0</v>
      </c>
      <c r="AD187" s="13">
        <f t="shared" si="212"/>
        <v>0</v>
      </c>
      <c r="AE187" s="11">
        <f t="shared" si="213"/>
        <v>0</v>
      </c>
      <c r="AF187" s="11">
        <f t="shared" si="214"/>
        <v>0</v>
      </c>
      <c r="AG187" s="13">
        <f t="shared" si="215"/>
        <v>0</v>
      </c>
      <c r="AH187" s="13">
        <f t="shared" si="216"/>
        <v>0</v>
      </c>
      <c r="AI187" s="11">
        <f t="shared" si="217"/>
        <v>0</v>
      </c>
      <c r="AJ187" s="11">
        <f t="shared" si="218"/>
        <v>0</v>
      </c>
      <c r="AK187" s="13">
        <f t="shared" si="219"/>
        <v>0</v>
      </c>
      <c r="AL187" s="13">
        <f t="shared" si="220"/>
        <v>0</v>
      </c>
      <c r="AM187" s="11">
        <f t="shared" si="221"/>
        <v>0</v>
      </c>
      <c r="AN187" s="11">
        <f t="shared" si="222"/>
        <v>0</v>
      </c>
      <c r="AO187" s="13">
        <f t="shared" si="223"/>
        <v>0</v>
      </c>
      <c r="AP187" s="13">
        <f t="shared" si="224"/>
        <v>0</v>
      </c>
      <c r="AQ187" s="13">
        <f t="shared" si="225"/>
        <v>0</v>
      </c>
      <c r="AR187" s="13">
        <f t="shared" si="226"/>
        <v>0</v>
      </c>
      <c r="AS187" s="11">
        <f t="shared" si="227"/>
        <v>0</v>
      </c>
      <c r="AT187" s="11">
        <f t="shared" si="228"/>
        <v>0</v>
      </c>
      <c r="AU187" s="13">
        <f t="shared" si="229"/>
        <v>0</v>
      </c>
      <c r="AV187" s="13">
        <f t="shared" si="230"/>
        <v>0</v>
      </c>
      <c r="AW187" s="11">
        <f t="shared" si="231"/>
        <v>0</v>
      </c>
      <c r="AX187" s="11">
        <f t="shared" si="232"/>
        <v>0</v>
      </c>
      <c r="AY187" s="13">
        <f t="shared" si="233"/>
        <v>0</v>
      </c>
      <c r="AZ187" s="13">
        <f t="shared" si="234"/>
        <v>0</v>
      </c>
      <c r="BA187" s="11">
        <f t="shared" si="235"/>
        <v>0</v>
      </c>
      <c r="BB187" s="11">
        <f t="shared" si="236"/>
        <v>0</v>
      </c>
      <c r="BC187" s="11">
        <f t="shared" si="237"/>
        <v>0</v>
      </c>
      <c r="BD187" s="11">
        <f t="shared" si="238"/>
        <v>0</v>
      </c>
      <c r="BE187" s="13">
        <f t="shared" si="239"/>
        <v>0</v>
      </c>
      <c r="BF187" s="13">
        <f t="shared" si="240"/>
        <v>0</v>
      </c>
      <c r="BG187" s="11">
        <f t="shared" si="241"/>
        <v>0</v>
      </c>
      <c r="BH187" s="11">
        <f t="shared" si="242"/>
        <v>0</v>
      </c>
      <c r="BI187" s="13">
        <f t="shared" si="243"/>
        <v>0</v>
      </c>
      <c r="BJ187" s="13">
        <f t="shared" si="244"/>
        <v>0</v>
      </c>
      <c r="BK187" s="11">
        <f t="shared" si="245"/>
        <v>0</v>
      </c>
      <c r="BL187" s="11">
        <f t="shared" si="246"/>
        <v>0</v>
      </c>
      <c r="BM187" s="13">
        <f t="shared" si="247"/>
        <v>0</v>
      </c>
      <c r="BN187" s="13">
        <f t="shared" si="248"/>
        <v>0</v>
      </c>
      <c r="BO187" s="11">
        <f t="shared" si="249"/>
        <v>0</v>
      </c>
      <c r="BP187" s="11">
        <f t="shared" si="250"/>
        <v>0</v>
      </c>
      <c r="BQ187" s="13">
        <f t="shared" si="251"/>
        <v>0</v>
      </c>
      <c r="BR187" s="13">
        <f t="shared" si="252"/>
        <v>0</v>
      </c>
      <c r="BS187" s="11">
        <f t="shared" si="253"/>
        <v>0</v>
      </c>
      <c r="BT187" s="11">
        <f t="shared" si="254"/>
        <v>0</v>
      </c>
      <c r="BU187" s="13">
        <f t="shared" si="255"/>
        <v>0</v>
      </c>
      <c r="BV187" s="13">
        <f t="shared" si="256"/>
        <v>0</v>
      </c>
      <c r="BW187" s="11">
        <f t="shared" si="257"/>
        <v>0</v>
      </c>
      <c r="BX187" s="11">
        <f t="shared" si="258"/>
        <v>0</v>
      </c>
      <c r="BY187" s="13">
        <f t="shared" si="259"/>
        <v>0</v>
      </c>
      <c r="BZ187" s="13">
        <f t="shared" si="260"/>
        <v>0</v>
      </c>
      <c r="CA187" s="11">
        <f t="shared" si="261"/>
        <v>0</v>
      </c>
      <c r="CB187" s="11">
        <f t="shared" si="262"/>
        <v>0</v>
      </c>
      <c r="CC187" s="11">
        <f t="shared" si="263"/>
        <v>0</v>
      </c>
      <c r="CD187" s="11">
        <f t="shared" si="264"/>
        <v>0</v>
      </c>
      <c r="CE187" s="11">
        <f t="shared" si="265"/>
        <v>0</v>
      </c>
      <c r="CF187" s="11">
        <f t="shared" si="266"/>
        <v>0</v>
      </c>
      <c r="CG187" s="11">
        <f t="shared" si="267"/>
        <v>0</v>
      </c>
      <c r="CH187" s="11">
        <f t="shared" si="268"/>
        <v>0</v>
      </c>
      <c r="CI187" s="11">
        <f t="shared" si="269"/>
        <v>0</v>
      </c>
      <c r="CJ187" s="11">
        <f t="shared" si="270"/>
        <v>0</v>
      </c>
      <c r="CK187" s="11">
        <f t="shared" si="271"/>
        <v>0</v>
      </c>
      <c r="CL187" s="11">
        <f t="shared" si="272"/>
        <v>0</v>
      </c>
      <c r="CM187" s="11">
        <f t="shared" si="273"/>
        <v>0</v>
      </c>
      <c r="CN187" s="11">
        <f t="shared" si="274"/>
        <v>0</v>
      </c>
      <c r="CO187" s="11">
        <f t="shared" si="275"/>
        <v>0</v>
      </c>
      <c r="CP187" s="11">
        <f t="shared" si="276"/>
        <v>0</v>
      </c>
      <c r="CQ187" s="11">
        <f t="shared" si="188"/>
        <v>55</v>
      </c>
      <c r="CR187" s="25">
        <f t="shared" si="278"/>
        <v>0</v>
      </c>
    </row>
    <row r="188" spans="1:96" ht="15.6" x14ac:dyDescent="0.3">
      <c r="A188" s="131"/>
      <c r="B188" s="19" t="s">
        <v>2</v>
      </c>
      <c r="C188" s="16"/>
      <c r="D188" s="16">
        <v>55</v>
      </c>
      <c r="E188" s="133"/>
      <c r="F188" s="91"/>
      <c r="G188" s="11">
        <f t="shared" si="189"/>
        <v>0</v>
      </c>
      <c r="H188" s="11">
        <f t="shared" si="190"/>
        <v>55</v>
      </c>
      <c r="I188" s="13">
        <f t="shared" si="191"/>
        <v>0</v>
      </c>
      <c r="J188" s="13">
        <f t="shared" si="192"/>
        <v>0</v>
      </c>
      <c r="K188" s="11">
        <f t="shared" si="193"/>
        <v>0</v>
      </c>
      <c r="L188" s="11">
        <f t="shared" si="194"/>
        <v>0</v>
      </c>
      <c r="M188" s="13">
        <f t="shared" si="195"/>
        <v>0</v>
      </c>
      <c r="N188" s="13">
        <f t="shared" si="196"/>
        <v>0</v>
      </c>
      <c r="O188" s="11">
        <f t="shared" si="197"/>
        <v>0</v>
      </c>
      <c r="P188" s="11">
        <f t="shared" si="198"/>
        <v>0</v>
      </c>
      <c r="Q188" s="13">
        <f t="shared" si="199"/>
        <v>0</v>
      </c>
      <c r="R188" s="13">
        <f t="shared" si="200"/>
        <v>0</v>
      </c>
      <c r="S188" s="11">
        <f t="shared" si="201"/>
        <v>0</v>
      </c>
      <c r="T188" s="11">
        <f t="shared" si="202"/>
        <v>0</v>
      </c>
      <c r="U188" s="13">
        <f t="shared" si="203"/>
        <v>0</v>
      </c>
      <c r="V188" s="13">
        <f t="shared" si="204"/>
        <v>0</v>
      </c>
      <c r="W188" s="11">
        <f t="shared" si="205"/>
        <v>0</v>
      </c>
      <c r="X188" s="11">
        <f t="shared" si="206"/>
        <v>0</v>
      </c>
      <c r="Y188" s="13">
        <f t="shared" si="207"/>
        <v>0</v>
      </c>
      <c r="Z188" s="13">
        <f t="shared" si="208"/>
        <v>0</v>
      </c>
      <c r="AA188" s="11">
        <f t="shared" si="209"/>
        <v>0</v>
      </c>
      <c r="AB188" s="11">
        <f t="shared" si="210"/>
        <v>0</v>
      </c>
      <c r="AC188" s="13">
        <f t="shared" si="211"/>
        <v>0</v>
      </c>
      <c r="AD188" s="13">
        <f t="shared" si="212"/>
        <v>0</v>
      </c>
      <c r="AE188" s="11">
        <f t="shared" si="213"/>
        <v>0</v>
      </c>
      <c r="AF188" s="11">
        <f t="shared" si="214"/>
        <v>0</v>
      </c>
      <c r="AG188" s="13">
        <f t="shared" si="215"/>
        <v>0</v>
      </c>
      <c r="AH188" s="13">
        <f t="shared" si="216"/>
        <v>0</v>
      </c>
      <c r="AI188" s="11">
        <f t="shared" si="217"/>
        <v>0</v>
      </c>
      <c r="AJ188" s="11">
        <f t="shared" si="218"/>
        <v>0</v>
      </c>
      <c r="AK188" s="13">
        <f t="shared" si="219"/>
        <v>0</v>
      </c>
      <c r="AL188" s="13">
        <f t="shared" si="220"/>
        <v>0</v>
      </c>
      <c r="AM188" s="11">
        <f t="shared" si="221"/>
        <v>0</v>
      </c>
      <c r="AN188" s="11">
        <f t="shared" si="222"/>
        <v>0</v>
      </c>
      <c r="AO188" s="13">
        <f t="shared" si="223"/>
        <v>0</v>
      </c>
      <c r="AP188" s="13">
        <f t="shared" si="224"/>
        <v>0</v>
      </c>
      <c r="AQ188" s="13">
        <f t="shared" si="225"/>
        <v>0</v>
      </c>
      <c r="AR188" s="13">
        <f t="shared" si="226"/>
        <v>0</v>
      </c>
      <c r="AS188" s="11">
        <f t="shared" si="227"/>
        <v>0</v>
      </c>
      <c r="AT188" s="11">
        <f t="shared" si="228"/>
        <v>0</v>
      </c>
      <c r="AU188" s="13">
        <f t="shared" si="229"/>
        <v>0</v>
      </c>
      <c r="AV188" s="13">
        <f t="shared" si="230"/>
        <v>0</v>
      </c>
      <c r="AW188" s="11">
        <f t="shared" si="231"/>
        <v>0</v>
      </c>
      <c r="AX188" s="11">
        <f t="shared" si="232"/>
        <v>0</v>
      </c>
      <c r="AY188" s="13">
        <f t="shared" si="233"/>
        <v>0</v>
      </c>
      <c r="AZ188" s="13">
        <f t="shared" si="234"/>
        <v>0</v>
      </c>
      <c r="BA188" s="11">
        <f t="shared" si="235"/>
        <v>0</v>
      </c>
      <c r="BB188" s="11">
        <f t="shared" si="236"/>
        <v>0</v>
      </c>
      <c r="BC188" s="11">
        <f t="shared" si="237"/>
        <v>0</v>
      </c>
      <c r="BD188" s="11">
        <f t="shared" si="238"/>
        <v>0</v>
      </c>
      <c r="BE188" s="13">
        <f t="shared" si="239"/>
        <v>0</v>
      </c>
      <c r="BF188" s="13">
        <f t="shared" si="240"/>
        <v>0</v>
      </c>
      <c r="BG188" s="11">
        <f t="shared" si="241"/>
        <v>0</v>
      </c>
      <c r="BH188" s="11">
        <f t="shared" si="242"/>
        <v>0</v>
      </c>
      <c r="BI188" s="13">
        <f t="shared" si="243"/>
        <v>0</v>
      </c>
      <c r="BJ188" s="13">
        <f t="shared" si="244"/>
        <v>0</v>
      </c>
      <c r="BK188" s="11">
        <f t="shared" si="245"/>
        <v>0</v>
      </c>
      <c r="BL188" s="11">
        <f t="shared" si="246"/>
        <v>0</v>
      </c>
      <c r="BM188" s="13">
        <f t="shared" si="247"/>
        <v>0</v>
      </c>
      <c r="BN188" s="13">
        <f t="shared" si="248"/>
        <v>0</v>
      </c>
      <c r="BO188" s="11">
        <f t="shared" si="249"/>
        <v>0</v>
      </c>
      <c r="BP188" s="11">
        <f t="shared" si="250"/>
        <v>0</v>
      </c>
      <c r="BQ188" s="13">
        <f t="shared" si="251"/>
        <v>0</v>
      </c>
      <c r="BR188" s="13">
        <f t="shared" si="252"/>
        <v>0</v>
      </c>
      <c r="BS188" s="11">
        <f t="shared" si="253"/>
        <v>0</v>
      </c>
      <c r="BT188" s="11">
        <f t="shared" si="254"/>
        <v>0</v>
      </c>
      <c r="BU188" s="13">
        <f t="shared" si="255"/>
        <v>0</v>
      </c>
      <c r="BV188" s="13">
        <f t="shared" si="256"/>
        <v>0</v>
      </c>
      <c r="BW188" s="11">
        <f t="shared" si="257"/>
        <v>0</v>
      </c>
      <c r="BX188" s="11">
        <f t="shared" si="258"/>
        <v>0</v>
      </c>
      <c r="BY188" s="13">
        <f t="shared" si="259"/>
        <v>0</v>
      </c>
      <c r="BZ188" s="13">
        <f t="shared" si="260"/>
        <v>0</v>
      </c>
      <c r="CA188" s="11">
        <f t="shared" si="261"/>
        <v>0</v>
      </c>
      <c r="CB188" s="11">
        <f t="shared" si="262"/>
        <v>0</v>
      </c>
      <c r="CC188" s="11">
        <f t="shared" si="263"/>
        <v>0</v>
      </c>
      <c r="CD188" s="11">
        <f t="shared" si="264"/>
        <v>0</v>
      </c>
      <c r="CE188" s="11">
        <f t="shared" si="265"/>
        <v>0</v>
      </c>
      <c r="CF188" s="11">
        <f t="shared" si="266"/>
        <v>0</v>
      </c>
      <c r="CG188" s="11">
        <f t="shared" si="267"/>
        <v>0</v>
      </c>
      <c r="CH188" s="11">
        <f t="shared" si="268"/>
        <v>0</v>
      </c>
      <c r="CI188" s="11">
        <f t="shared" si="269"/>
        <v>0</v>
      </c>
      <c r="CJ188" s="11">
        <f t="shared" si="270"/>
        <v>0</v>
      </c>
      <c r="CK188" s="11">
        <f t="shared" si="271"/>
        <v>0</v>
      </c>
      <c r="CL188" s="11">
        <f t="shared" si="272"/>
        <v>0</v>
      </c>
      <c r="CM188" s="11">
        <f t="shared" si="273"/>
        <v>0</v>
      </c>
      <c r="CN188" s="11">
        <f t="shared" si="274"/>
        <v>0</v>
      </c>
      <c r="CO188" s="11">
        <f t="shared" si="275"/>
        <v>0</v>
      </c>
      <c r="CP188" s="11">
        <f t="shared" si="276"/>
        <v>0</v>
      </c>
      <c r="CQ188" s="11">
        <f t="shared" si="188"/>
        <v>55</v>
      </c>
      <c r="CR188" s="25">
        <f t="shared" si="278"/>
        <v>0</v>
      </c>
    </row>
    <row r="189" spans="1:96" ht="15.6" x14ac:dyDescent="0.3">
      <c r="A189" s="134">
        <v>44690</v>
      </c>
      <c r="B189" s="20" t="s">
        <v>85</v>
      </c>
      <c r="C189" s="15">
        <v>3000</v>
      </c>
      <c r="D189" s="15"/>
      <c r="E189" s="136"/>
      <c r="F189" s="91"/>
      <c r="G189" s="11">
        <f t="shared" si="189"/>
        <v>0</v>
      </c>
      <c r="H189" s="11">
        <f t="shared" si="190"/>
        <v>0</v>
      </c>
      <c r="I189" s="13">
        <f t="shared" si="191"/>
        <v>0</v>
      </c>
      <c r="J189" s="13">
        <f t="shared" si="192"/>
        <v>0</v>
      </c>
      <c r="K189" s="11">
        <f t="shared" si="193"/>
        <v>0</v>
      </c>
      <c r="L189" s="11">
        <f t="shared" si="194"/>
        <v>0</v>
      </c>
      <c r="M189" s="13">
        <f t="shared" si="195"/>
        <v>0</v>
      </c>
      <c r="N189" s="13">
        <f t="shared" si="196"/>
        <v>0</v>
      </c>
      <c r="O189" s="11">
        <f t="shared" si="197"/>
        <v>0</v>
      </c>
      <c r="P189" s="11">
        <f t="shared" si="198"/>
        <v>0</v>
      </c>
      <c r="Q189" s="112">
        <f t="shared" si="199"/>
        <v>3000</v>
      </c>
      <c r="R189" s="13">
        <f t="shared" si="200"/>
        <v>0</v>
      </c>
      <c r="S189" s="11">
        <f t="shared" si="201"/>
        <v>0</v>
      </c>
      <c r="T189" s="11">
        <f t="shared" si="202"/>
        <v>0</v>
      </c>
      <c r="U189" s="13">
        <f t="shared" si="203"/>
        <v>0</v>
      </c>
      <c r="V189" s="13">
        <f t="shared" si="204"/>
        <v>0</v>
      </c>
      <c r="W189" s="11">
        <f t="shared" si="205"/>
        <v>0</v>
      </c>
      <c r="X189" s="11">
        <f t="shared" si="206"/>
        <v>0</v>
      </c>
      <c r="Y189" s="13">
        <f t="shared" si="207"/>
        <v>0</v>
      </c>
      <c r="Z189" s="13">
        <f t="shared" si="208"/>
        <v>0</v>
      </c>
      <c r="AA189" s="11">
        <f t="shared" si="209"/>
        <v>0</v>
      </c>
      <c r="AB189" s="11">
        <f t="shared" si="210"/>
        <v>0</v>
      </c>
      <c r="AC189" s="13">
        <f t="shared" si="211"/>
        <v>0</v>
      </c>
      <c r="AD189" s="13">
        <f t="shared" si="212"/>
        <v>0</v>
      </c>
      <c r="AE189" s="11">
        <f t="shared" si="213"/>
        <v>0</v>
      </c>
      <c r="AF189" s="11">
        <f t="shared" si="214"/>
        <v>0</v>
      </c>
      <c r="AG189" s="13">
        <f t="shared" si="215"/>
        <v>0</v>
      </c>
      <c r="AH189" s="13">
        <f t="shared" si="216"/>
        <v>0</v>
      </c>
      <c r="AI189" s="11">
        <f t="shared" si="217"/>
        <v>0</v>
      </c>
      <c r="AJ189" s="11">
        <f t="shared" si="218"/>
        <v>0</v>
      </c>
      <c r="AK189" s="13">
        <f t="shared" si="219"/>
        <v>0</v>
      </c>
      <c r="AL189" s="13">
        <f t="shared" si="220"/>
        <v>0</v>
      </c>
      <c r="AM189" s="11">
        <f t="shared" si="221"/>
        <v>0</v>
      </c>
      <c r="AN189" s="11">
        <f t="shared" si="222"/>
        <v>0</v>
      </c>
      <c r="AO189" s="13">
        <f t="shared" si="223"/>
        <v>0</v>
      </c>
      <c r="AP189" s="13">
        <f t="shared" si="224"/>
        <v>0</v>
      </c>
      <c r="AQ189" s="13">
        <f t="shared" si="225"/>
        <v>0</v>
      </c>
      <c r="AR189" s="13">
        <f t="shared" si="226"/>
        <v>0</v>
      </c>
      <c r="AS189" s="11">
        <f t="shared" si="227"/>
        <v>0</v>
      </c>
      <c r="AT189" s="11">
        <f t="shared" si="228"/>
        <v>0</v>
      </c>
      <c r="AU189" s="13">
        <f t="shared" si="229"/>
        <v>0</v>
      </c>
      <c r="AV189" s="13">
        <f t="shared" si="230"/>
        <v>0</v>
      </c>
      <c r="AW189" s="11">
        <f t="shared" si="231"/>
        <v>0</v>
      </c>
      <c r="AX189" s="11">
        <f t="shared" si="232"/>
        <v>0</v>
      </c>
      <c r="AY189" s="13">
        <f t="shared" si="233"/>
        <v>0</v>
      </c>
      <c r="AZ189" s="13">
        <f t="shared" si="234"/>
        <v>0</v>
      </c>
      <c r="BA189" s="11">
        <f t="shared" si="235"/>
        <v>0</v>
      </c>
      <c r="BB189" s="11">
        <f t="shared" si="236"/>
        <v>0</v>
      </c>
      <c r="BC189" s="11">
        <f t="shared" si="237"/>
        <v>0</v>
      </c>
      <c r="BD189" s="11">
        <f t="shared" si="238"/>
        <v>0</v>
      </c>
      <c r="BE189" s="13">
        <f t="shared" si="239"/>
        <v>0</v>
      </c>
      <c r="BF189" s="13">
        <f t="shared" si="240"/>
        <v>0</v>
      </c>
      <c r="BG189" s="11">
        <f t="shared" si="241"/>
        <v>0</v>
      </c>
      <c r="BH189" s="11">
        <f t="shared" si="242"/>
        <v>0</v>
      </c>
      <c r="BI189" s="13">
        <f t="shared" si="243"/>
        <v>0</v>
      </c>
      <c r="BJ189" s="13">
        <f t="shared" si="244"/>
        <v>0</v>
      </c>
      <c r="BK189" s="11">
        <f t="shared" si="245"/>
        <v>0</v>
      </c>
      <c r="BL189" s="11">
        <f t="shared" si="246"/>
        <v>0</v>
      </c>
      <c r="BM189" s="13">
        <f t="shared" si="247"/>
        <v>0</v>
      </c>
      <c r="BN189" s="13">
        <f t="shared" si="248"/>
        <v>0</v>
      </c>
      <c r="BO189" s="11">
        <f t="shared" si="249"/>
        <v>0</v>
      </c>
      <c r="BP189" s="11">
        <f t="shared" si="250"/>
        <v>0</v>
      </c>
      <c r="BQ189" s="13">
        <f t="shared" si="251"/>
        <v>0</v>
      </c>
      <c r="BR189" s="13">
        <f t="shared" si="252"/>
        <v>0</v>
      </c>
      <c r="BS189" s="11">
        <f t="shared" si="253"/>
        <v>0</v>
      </c>
      <c r="BT189" s="11">
        <f t="shared" si="254"/>
        <v>0</v>
      </c>
      <c r="BU189" s="13">
        <f t="shared" si="255"/>
        <v>0</v>
      </c>
      <c r="BV189" s="13">
        <f t="shared" si="256"/>
        <v>0</v>
      </c>
      <c r="BW189" s="11">
        <f t="shared" si="257"/>
        <v>0</v>
      </c>
      <c r="BX189" s="11">
        <f t="shared" si="258"/>
        <v>0</v>
      </c>
      <c r="BY189" s="13">
        <f t="shared" si="259"/>
        <v>0</v>
      </c>
      <c r="BZ189" s="13">
        <f t="shared" si="260"/>
        <v>0</v>
      </c>
      <c r="CA189" s="11">
        <f t="shared" si="261"/>
        <v>0</v>
      </c>
      <c r="CB189" s="11">
        <f t="shared" si="262"/>
        <v>0</v>
      </c>
      <c r="CC189" s="11">
        <f t="shared" si="263"/>
        <v>0</v>
      </c>
      <c r="CD189" s="11">
        <f t="shared" si="264"/>
        <v>0</v>
      </c>
      <c r="CE189" s="11">
        <f t="shared" si="265"/>
        <v>0</v>
      </c>
      <c r="CF189" s="11">
        <f t="shared" si="266"/>
        <v>0</v>
      </c>
      <c r="CG189" s="11">
        <f t="shared" si="267"/>
        <v>0</v>
      </c>
      <c r="CH189" s="11">
        <f t="shared" si="268"/>
        <v>0</v>
      </c>
      <c r="CI189" s="11">
        <f t="shared" si="269"/>
        <v>0</v>
      </c>
      <c r="CJ189" s="11">
        <f t="shared" si="270"/>
        <v>0</v>
      </c>
      <c r="CK189" s="11">
        <f t="shared" si="271"/>
        <v>0</v>
      </c>
      <c r="CL189" s="11">
        <f t="shared" si="272"/>
        <v>0</v>
      </c>
      <c r="CM189" s="11">
        <f t="shared" si="273"/>
        <v>0</v>
      </c>
      <c r="CN189" s="11">
        <f t="shared" si="274"/>
        <v>0</v>
      </c>
      <c r="CO189" s="11">
        <f t="shared" si="275"/>
        <v>0</v>
      </c>
      <c r="CP189" s="11">
        <f t="shared" si="276"/>
        <v>0</v>
      </c>
      <c r="CQ189" s="11">
        <f t="shared" si="188"/>
        <v>3000</v>
      </c>
      <c r="CR189" s="25">
        <f t="shared" si="278"/>
        <v>0</v>
      </c>
    </row>
    <row r="190" spans="1:96" ht="15.6" x14ac:dyDescent="0.3">
      <c r="A190" s="135">
        <v>44690</v>
      </c>
      <c r="B190" s="20" t="s">
        <v>2</v>
      </c>
      <c r="C190" s="15"/>
      <c r="D190" s="15">
        <v>3000</v>
      </c>
      <c r="E190" s="137"/>
      <c r="F190" s="91"/>
      <c r="G190" s="11">
        <f t="shared" si="189"/>
        <v>0</v>
      </c>
      <c r="H190" s="11">
        <f t="shared" si="190"/>
        <v>3000</v>
      </c>
      <c r="I190" s="13">
        <f t="shared" si="191"/>
        <v>0</v>
      </c>
      <c r="J190" s="13">
        <f t="shared" si="192"/>
        <v>0</v>
      </c>
      <c r="K190" s="11">
        <f t="shared" si="193"/>
        <v>0</v>
      </c>
      <c r="L190" s="11">
        <f t="shared" si="194"/>
        <v>0</v>
      </c>
      <c r="M190" s="13">
        <f t="shared" si="195"/>
        <v>0</v>
      </c>
      <c r="N190" s="13">
        <f t="shared" si="196"/>
        <v>0</v>
      </c>
      <c r="O190" s="11">
        <f t="shared" si="197"/>
        <v>0</v>
      </c>
      <c r="P190" s="11">
        <f t="shared" si="198"/>
        <v>0</v>
      </c>
      <c r="Q190" s="13">
        <f t="shared" si="199"/>
        <v>0</v>
      </c>
      <c r="R190" s="13">
        <f t="shared" si="200"/>
        <v>0</v>
      </c>
      <c r="S190" s="11">
        <f t="shared" si="201"/>
        <v>0</v>
      </c>
      <c r="T190" s="11">
        <f t="shared" si="202"/>
        <v>0</v>
      </c>
      <c r="U190" s="13">
        <f t="shared" si="203"/>
        <v>0</v>
      </c>
      <c r="V190" s="13">
        <f t="shared" si="204"/>
        <v>0</v>
      </c>
      <c r="W190" s="11">
        <f t="shared" si="205"/>
        <v>0</v>
      </c>
      <c r="X190" s="11">
        <f t="shared" si="206"/>
        <v>0</v>
      </c>
      <c r="Y190" s="13">
        <f t="shared" si="207"/>
        <v>0</v>
      </c>
      <c r="Z190" s="13">
        <f t="shared" si="208"/>
        <v>0</v>
      </c>
      <c r="AA190" s="11">
        <f t="shared" si="209"/>
        <v>0</v>
      </c>
      <c r="AB190" s="11">
        <f t="shared" si="210"/>
        <v>0</v>
      </c>
      <c r="AC190" s="13">
        <f t="shared" si="211"/>
        <v>0</v>
      </c>
      <c r="AD190" s="13">
        <f t="shared" si="212"/>
        <v>0</v>
      </c>
      <c r="AE190" s="11">
        <f t="shared" si="213"/>
        <v>0</v>
      </c>
      <c r="AF190" s="11">
        <f t="shared" si="214"/>
        <v>0</v>
      </c>
      <c r="AG190" s="13">
        <f t="shared" si="215"/>
        <v>0</v>
      </c>
      <c r="AH190" s="13">
        <f t="shared" si="216"/>
        <v>0</v>
      </c>
      <c r="AI190" s="11">
        <f t="shared" si="217"/>
        <v>0</v>
      </c>
      <c r="AJ190" s="11">
        <f t="shared" si="218"/>
        <v>0</v>
      </c>
      <c r="AK190" s="13">
        <f t="shared" si="219"/>
        <v>0</v>
      </c>
      <c r="AL190" s="13">
        <f t="shared" si="220"/>
        <v>0</v>
      </c>
      <c r="AM190" s="11">
        <f t="shared" si="221"/>
        <v>0</v>
      </c>
      <c r="AN190" s="11">
        <f t="shared" si="222"/>
        <v>0</v>
      </c>
      <c r="AO190" s="13">
        <f t="shared" si="223"/>
        <v>0</v>
      </c>
      <c r="AP190" s="13">
        <f t="shared" si="224"/>
        <v>0</v>
      </c>
      <c r="AQ190" s="13">
        <f t="shared" si="225"/>
        <v>0</v>
      </c>
      <c r="AR190" s="13">
        <f t="shared" si="226"/>
        <v>0</v>
      </c>
      <c r="AS190" s="11">
        <f t="shared" si="227"/>
        <v>0</v>
      </c>
      <c r="AT190" s="11">
        <f t="shared" si="228"/>
        <v>0</v>
      </c>
      <c r="AU190" s="13">
        <f t="shared" si="229"/>
        <v>0</v>
      </c>
      <c r="AV190" s="13">
        <f t="shared" si="230"/>
        <v>0</v>
      </c>
      <c r="AW190" s="11">
        <f t="shared" si="231"/>
        <v>0</v>
      </c>
      <c r="AX190" s="11">
        <f t="shared" si="232"/>
        <v>0</v>
      </c>
      <c r="AY190" s="13">
        <f t="shared" si="233"/>
        <v>0</v>
      </c>
      <c r="AZ190" s="13">
        <f t="shared" si="234"/>
        <v>0</v>
      </c>
      <c r="BA190" s="11">
        <f t="shared" si="235"/>
        <v>0</v>
      </c>
      <c r="BB190" s="11">
        <f t="shared" si="236"/>
        <v>0</v>
      </c>
      <c r="BC190" s="11">
        <f t="shared" si="237"/>
        <v>0</v>
      </c>
      <c r="BD190" s="11">
        <f t="shared" si="238"/>
        <v>0</v>
      </c>
      <c r="BE190" s="13">
        <f t="shared" si="239"/>
        <v>0</v>
      </c>
      <c r="BF190" s="13">
        <f t="shared" si="240"/>
        <v>0</v>
      </c>
      <c r="BG190" s="11">
        <f t="shared" si="241"/>
        <v>0</v>
      </c>
      <c r="BH190" s="11">
        <f t="shared" si="242"/>
        <v>0</v>
      </c>
      <c r="BI190" s="13">
        <f t="shared" si="243"/>
        <v>0</v>
      </c>
      <c r="BJ190" s="13">
        <f t="shared" si="244"/>
        <v>0</v>
      </c>
      <c r="BK190" s="11">
        <f t="shared" si="245"/>
        <v>0</v>
      </c>
      <c r="BL190" s="11">
        <f t="shared" si="246"/>
        <v>0</v>
      </c>
      <c r="BM190" s="13">
        <f t="shared" si="247"/>
        <v>0</v>
      </c>
      <c r="BN190" s="13">
        <f t="shared" si="248"/>
        <v>0</v>
      </c>
      <c r="BO190" s="11">
        <f t="shared" si="249"/>
        <v>0</v>
      </c>
      <c r="BP190" s="11">
        <f t="shared" si="250"/>
        <v>0</v>
      </c>
      <c r="BQ190" s="13">
        <f t="shared" si="251"/>
        <v>0</v>
      </c>
      <c r="BR190" s="13">
        <f t="shared" si="252"/>
        <v>0</v>
      </c>
      <c r="BS190" s="11">
        <f t="shared" si="253"/>
        <v>0</v>
      </c>
      <c r="BT190" s="11">
        <f t="shared" si="254"/>
        <v>0</v>
      </c>
      <c r="BU190" s="13">
        <f t="shared" si="255"/>
        <v>0</v>
      </c>
      <c r="BV190" s="13">
        <f t="shared" si="256"/>
        <v>0</v>
      </c>
      <c r="BW190" s="11">
        <f t="shared" si="257"/>
        <v>0</v>
      </c>
      <c r="BX190" s="11">
        <f t="shared" si="258"/>
        <v>0</v>
      </c>
      <c r="BY190" s="13">
        <f t="shared" si="259"/>
        <v>0</v>
      </c>
      <c r="BZ190" s="13">
        <f t="shared" si="260"/>
        <v>0</v>
      </c>
      <c r="CA190" s="11">
        <f t="shared" si="261"/>
        <v>0</v>
      </c>
      <c r="CB190" s="11">
        <f t="shared" si="262"/>
        <v>0</v>
      </c>
      <c r="CC190" s="11">
        <f t="shared" si="263"/>
        <v>0</v>
      </c>
      <c r="CD190" s="11">
        <f t="shared" si="264"/>
        <v>0</v>
      </c>
      <c r="CE190" s="11">
        <f t="shared" si="265"/>
        <v>0</v>
      </c>
      <c r="CF190" s="11">
        <f t="shared" si="266"/>
        <v>0</v>
      </c>
      <c r="CG190" s="11">
        <f t="shared" si="267"/>
        <v>0</v>
      </c>
      <c r="CH190" s="11">
        <f t="shared" si="268"/>
        <v>0</v>
      </c>
      <c r="CI190" s="11">
        <f t="shared" si="269"/>
        <v>0</v>
      </c>
      <c r="CJ190" s="11">
        <f t="shared" si="270"/>
        <v>0</v>
      </c>
      <c r="CK190" s="11">
        <f t="shared" si="271"/>
        <v>0</v>
      </c>
      <c r="CL190" s="11">
        <f t="shared" si="272"/>
        <v>0</v>
      </c>
      <c r="CM190" s="11">
        <f t="shared" si="273"/>
        <v>0</v>
      </c>
      <c r="CN190" s="11">
        <f t="shared" si="274"/>
        <v>0</v>
      </c>
      <c r="CO190" s="11">
        <f t="shared" si="275"/>
        <v>0</v>
      </c>
      <c r="CP190" s="11">
        <f t="shared" si="276"/>
        <v>0</v>
      </c>
      <c r="CQ190" s="11">
        <f t="shared" si="188"/>
        <v>3000</v>
      </c>
      <c r="CR190" s="25">
        <f t="shared" si="278"/>
        <v>0</v>
      </c>
    </row>
    <row r="191" spans="1:96" ht="15.6" x14ac:dyDescent="0.3">
      <c r="A191" s="130">
        <v>44690</v>
      </c>
      <c r="B191" s="19" t="s">
        <v>37</v>
      </c>
      <c r="C191" s="16">
        <v>5000</v>
      </c>
      <c r="D191" s="16"/>
      <c r="E191" s="132"/>
      <c r="F191" s="91"/>
      <c r="G191" s="11">
        <f t="shared" si="189"/>
        <v>0</v>
      </c>
      <c r="H191" s="11">
        <f t="shared" si="190"/>
        <v>0</v>
      </c>
      <c r="I191" s="13">
        <f t="shared" si="191"/>
        <v>0</v>
      </c>
      <c r="J191" s="13">
        <f t="shared" si="192"/>
        <v>0</v>
      </c>
      <c r="K191" s="11">
        <f t="shared" si="193"/>
        <v>0</v>
      </c>
      <c r="L191" s="11">
        <f t="shared" si="194"/>
        <v>0</v>
      </c>
      <c r="M191" s="13">
        <f t="shared" si="195"/>
        <v>0</v>
      </c>
      <c r="N191" s="13">
        <f t="shared" si="196"/>
        <v>0</v>
      </c>
      <c r="O191" s="11">
        <f t="shared" si="197"/>
        <v>0</v>
      </c>
      <c r="P191" s="11">
        <f t="shared" si="198"/>
        <v>0</v>
      </c>
      <c r="Q191" s="13">
        <f t="shared" si="199"/>
        <v>0</v>
      </c>
      <c r="R191" s="13">
        <f t="shared" si="200"/>
        <v>0</v>
      </c>
      <c r="S191" s="11">
        <f t="shared" si="201"/>
        <v>0</v>
      </c>
      <c r="T191" s="11">
        <f t="shared" si="202"/>
        <v>0</v>
      </c>
      <c r="U191" s="13">
        <f t="shared" si="203"/>
        <v>0</v>
      </c>
      <c r="V191" s="13">
        <f t="shared" si="204"/>
        <v>0</v>
      </c>
      <c r="W191" s="11">
        <f t="shared" si="205"/>
        <v>0</v>
      </c>
      <c r="X191" s="11">
        <f t="shared" si="206"/>
        <v>0</v>
      </c>
      <c r="Y191" s="13">
        <f t="shared" si="207"/>
        <v>0</v>
      </c>
      <c r="Z191" s="13">
        <f t="shared" si="208"/>
        <v>0</v>
      </c>
      <c r="AA191" s="11">
        <f t="shared" si="209"/>
        <v>0</v>
      </c>
      <c r="AB191" s="11">
        <f t="shared" si="210"/>
        <v>0</v>
      </c>
      <c r="AC191" s="13">
        <f t="shared" si="211"/>
        <v>0</v>
      </c>
      <c r="AD191" s="13">
        <f t="shared" si="212"/>
        <v>0</v>
      </c>
      <c r="AE191" s="11">
        <f t="shared" si="213"/>
        <v>0</v>
      </c>
      <c r="AF191" s="11">
        <f t="shared" si="214"/>
        <v>0</v>
      </c>
      <c r="AG191" s="13">
        <f t="shared" si="215"/>
        <v>0</v>
      </c>
      <c r="AH191" s="13">
        <f t="shared" si="216"/>
        <v>0</v>
      </c>
      <c r="AI191" s="11">
        <f t="shared" si="217"/>
        <v>0</v>
      </c>
      <c r="AJ191" s="11">
        <f t="shared" si="218"/>
        <v>0</v>
      </c>
      <c r="AK191" s="13">
        <f t="shared" si="219"/>
        <v>0</v>
      </c>
      <c r="AL191" s="13">
        <f t="shared" si="220"/>
        <v>0</v>
      </c>
      <c r="AM191" s="11">
        <f t="shared" si="221"/>
        <v>0</v>
      </c>
      <c r="AN191" s="11">
        <f t="shared" si="222"/>
        <v>0</v>
      </c>
      <c r="AO191" s="13">
        <f t="shared" si="223"/>
        <v>0</v>
      </c>
      <c r="AP191" s="13">
        <f t="shared" si="224"/>
        <v>0</v>
      </c>
      <c r="AQ191" s="112">
        <f t="shared" si="225"/>
        <v>5000</v>
      </c>
      <c r="AR191" s="13">
        <f t="shared" si="226"/>
        <v>0</v>
      </c>
      <c r="AS191" s="11">
        <f t="shared" si="227"/>
        <v>0</v>
      </c>
      <c r="AT191" s="11">
        <f t="shared" si="228"/>
        <v>0</v>
      </c>
      <c r="AU191" s="13">
        <f t="shared" si="229"/>
        <v>0</v>
      </c>
      <c r="AV191" s="13">
        <f t="shared" si="230"/>
        <v>0</v>
      </c>
      <c r="AW191" s="11">
        <f t="shared" si="231"/>
        <v>0</v>
      </c>
      <c r="AX191" s="11">
        <f t="shared" si="232"/>
        <v>0</v>
      </c>
      <c r="AY191" s="13">
        <f t="shared" si="233"/>
        <v>0</v>
      </c>
      <c r="AZ191" s="13">
        <f t="shared" si="234"/>
        <v>0</v>
      </c>
      <c r="BA191" s="11">
        <f t="shared" si="235"/>
        <v>0</v>
      </c>
      <c r="BB191" s="11">
        <f t="shared" si="236"/>
        <v>0</v>
      </c>
      <c r="BC191" s="11">
        <f t="shared" si="237"/>
        <v>0</v>
      </c>
      <c r="BD191" s="11">
        <f t="shared" si="238"/>
        <v>0</v>
      </c>
      <c r="BE191" s="13">
        <f t="shared" si="239"/>
        <v>0</v>
      </c>
      <c r="BF191" s="13">
        <f t="shared" si="240"/>
        <v>0</v>
      </c>
      <c r="BG191" s="11">
        <f t="shared" si="241"/>
        <v>0</v>
      </c>
      <c r="BH191" s="11">
        <f t="shared" si="242"/>
        <v>0</v>
      </c>
      <c r="BI191" s="13">
        <f t="shared" si="243"/>
        <v>0</v>
      </c>
      <c r="BJ191" s="13">
        <f t="shared" si="244"/>
        <v>0</v>
      </c>
      <c r="BK191" s="11">
        <f t="shared" si="245"/>
        <v>0</v>
      </c>
      <c r="BL191" s="11">
        <f t="shared" si="246"/>
        <v>0</v>
      </c>
      <c r="BM191" s="13">
        <f t="shared" si="247"/>
        <v>0</v>
      </c>
      <c r="BN191" s="13">
        <f t="shared" si="248"/>
        <v>0</v>
      </c>
      <c r="BO191" s="11">
        <f t="shared" si="249"/>
        <v>0</v>
      </c>
      <c r="BP191" s="11">
        <f t="shared" si="250"/>
        <v>0</v>
      </c>
      <c r="BQ191" s="13">
        <f t="shared" si="251"/>
        <v>0</v>
      </c>
      <c r="BR191" s="13">
        <f t="shared" si="252"/>
        <v>0</v>
      </c>
      <c r="BS191" s="11">
        <f t="shared" si="253"/>
        <v>0</v>
      </c>
      <c r="BT191" s="11">
        <f t="shared" si="254"/>
        <v>0</v>
      </c>
      <c r="BU191" s="13">
        <f t="shared" si="255"/>
        <v>0</v>
      </c>
      <c r="BV191" s="13">
        <f t="shared" si="256"/>
        <v>0</v>
      </c>
      <c r="BW191" s="11">
        <f t="shared" si="257"/>
        <v>0</v>
      </c>
      <c r="BX191" s="11">
        <f t="shared" si="258"/>
        <v>0</v>
      </c>
      <c r="BY191" s="13">
        <f t="shared" si="259"/>
        <v>0</v>
      </c>
      <c r="BZ191" s="13">
        <f t="shared" si="260"/>
        <v>0</v>
      </c>
      <c r="CA191" s="11">
        <f t="shared" si="261"/>
        <v>0</v>
      </c>
      <c r="CB191" s="11">
        <f t="shared" si="262"/>
        <v>0</v>
      </c>
      <c r="CC191" s="11">
        <f t="shared" si="263"/>
        <v>0</v>
      </c>
      <c r="CD191" s="11">
        <f t="shared" si="264"/>
        <v>0</v>
      </c>
      <c r="CE191" s="11">
        <f t="shared" si="265"/>
        <v>0</v>
      </c>
      <c r="CF191" s="11">
        <f t="shared" si="266"/>
        <v>0</v>
      </c>
      <c r="CG191" s="11">
        <f t="shared" si="267"/>
        <v>0</v>
      </c>
      <c r="CH191" s="11">
        <f t="shared" si="268"/>
        <v>0</v>
      </c>
      <c r="CI191" s="11">
        <f t="shared" si="269"/>
        <v>0</v>
      </c>
      <c r="CJ191" s="11">
        <f t="shared" si="270"/>
        <v>0</v>
      </c>
      <c r="CK191" s="11">
        <f t="shared" si="271"/>
        <v>0</v>
      </c>
      <c r="CL191" s="11">
        <f t="shared" si="272"/>
        <v>0</v>
      </c>
      <c r="CM191" s="11">
        <f t="shared" si="273"/>
        <v>0</v>
      </c>
      <c r="CN191" s="11">
        <f t="shared" si="274"/>
        <v>0</v>
      </c>
      <c r="CO191" s="11">
        <f t="shared" si="275"/>
        <v>0</v>
      </c>
      <c r="CP191" s="11">
        <f t="shared" si="276"/>
        <v>0</v>
      </c>
      <c r="CQ191" s="11">
        <f t="shared" ref="CQ191:CQ208" si="279">SUM(G191:CP191)</f>
        <v>5000</v>
      </c>
      <c r="CR191" s="25">
        <f t="shared" si="278"/>
        <v>0</v>
      </c>
    </row>
    <row r="192" spans="1:96" ht="15.6" x14ac:dyDescent="0.3">
      <c r="A192" s="131"/>
      <c r="B192" s="19" t="s">
        <v>2</v>
      </c>
      <c r="C192" s="16"/>
      <c r="D192" s="16">
        <v>5000</v>
      </c>
      <c r="E192" s="133"/>
      <c r="F192" s="91"/>
      <c r="G192" s="11">
        <f t="shared" si="189"/>
        <v>0</v>
      </c>
      <c r="H192" s="11">
        <f t="shared" si="190"/>
        <v>5000</v>
      </c>
      <c r="I192" s="13">
        <f t="shared" si="191"/>
        <v>0</v>
      </c>
      <c r="J192" s="13">
        <f t="shared" si="192"/>
        <v>0</v>
      </c>
      <c r="K192" s="11">
        <f t="shared" si="193"/>
        <v>0</v>
      </c>
      <c r="L192" s="11">
        <f t="shared" si="194"/>
        <v>0</v>
      </c>
      <c r="M192" s="13">
        <f t="shared" si="195"/>
        <v>0</v>
      </c>
      <c r="N192" s="13">
        <f t="shared" si="196"/>
        <v>0</v>
      </c>
      <c r="O192" s="11">
        <f t="shared" si="197"/>
        <v>0</v>
      </c>
      <c r="P192" s="11">
        <f t="shared" si="198"/>
        <v>0</v>
      </c>
      <c r="Q192" s="13">
        <f t="shared" si="199"/>
        <v>0</v>
      </c>
      <c r="R192" s="13">
        <f t="shared" si="200"/>
        <v>0</v>
      </c>
      <c r="S192" s="11">
        <f t="shared" si="201"/>
        <v>0</v>
      </c>
      <c r="T192" s="11">
        <f t="shared" si="202"/>
        <v>0</v>
      </c>
      <c r="U192" s="13">
        <f t="shared" si="203"/>
        <v>0</v>
      </c>
      <c r="V192" s="13">
        <f t="shared" si="204"/>
        <v>0</v>
      </c>
      <c r="W192" s="11">
        <f t="shared" si="205"/>
        <v>0</v>
      </c>
      <c r="X192" s="11">
        <f t="shared" si="206"/>
        <v>0</v>
      </c>
      <c r="Y192" s="13">
        <f t="shared" si="207"/>
        <v>0</v>
      </c>
      <c r="Z192" s="13">
        <f t="shared" si="208"/>
        <v>0</v>
      </c>
      <c r="AA192" s="11">
        <f t="shared" si="209"/>
        <v>0</v>
      </c>
      <c r="AB192" s="11">
        <f t="shared" si="210"/>
        <v>0</v>
      </c>
      <c r="AC192" s="13">
        <f t="shared" si="211"/>
        <v>0</v>
      </c>
      <c r="AD192" s="13">
        <f t="shared" si="212"/>
        <v>0</v>
      </c>
      <c r="AE192" s="11">
        <f t="shared" si="213"/>
        <v>0</v>
      </c>
      <c r="AF192" s="11">
        <f t="shared" si="214"/>
        <v>0</v>
      </c>
      <c r="AG192" s="13">
        <f t="shared" si="215"/>
        <v>0</v>
      </c>
      <c r="AH192" s="13">
        <f t="shared" si="216"/>
        <v>0</v>
      </c>
      <c r="AI192" s="11">
        <f t="shared" si="217"/>
        <v>0</v>
      </c>
      <c r="AJ192" s="11">
        <f t="shared" si="218"/>
        <v>0</v>
      </c>
      <c r="AK192" s="13">
        <f t="shared" si="219"/>
        <v>0</v>
      </c>
      <c r="AL192" s="13">
        <f t="shared" si="220"/>
        <v>0</v>
      </c>
      <c r="AM192" s="11">
        <f t="shared" si="221"/>
        <v>0</v>
      </c>
      <c r="AN192" s="11">
        <f t="shared" si="222"/>
        <v>0</v>
      </c>
      <c r="AO192" s="13">
        <f t="shared" si="223"/>
        <v>0</v>
      </c>
      <c r="AP192" s="13">
        <f t="shared" si="224"/>
        <v>0</v>
      </c>
      <c r="AQ192" s="13">
        <f t="shared" si="225"/>
        <v>0</v>
      </c>
      <c r="AR192" s="13">
        <f t="shared" si="226"/>
        <v>0</v>
      </c>
      <c r="AS192" s="11">
        <f t="shared" si="227"/>
        <v>0</v>
      </c>
      <c r="AT192" s="11">
        <f t="shared" si="228"/>
        <v>0</v>
      </c>
      <c r="AU192" s="13">
        <f t="shared" si="229"/>
        <v>0</v>
      </c>
      <c r="AV192" s="13">
        <f t="shared" si="230"/>
        <v>0</v>
      </c>
      <c r="AW192" s="11">
        <f t="shared" si="231"/>
        <v>0</v>
      </c>
      <c r="AX192" s="11">
        <f t="shared" si="232"/>
        <v>0</v>
      </c>
      <c r="AY192" s="13">
        <f t="shared" si="233"/>
        <v>0</v>
      </c>
      <c r="AZ192" s="13">
        <f t="shared" si="234"/>
        <v>0</v>
      </c>
      <c r="BA192" s="11">
        <f t="shared" si="235"/>
        <v>0</v>
      </c>
      <c r="BB192" s="11">
        <f t="shared" si="236"/>
        <v>0</v>
      </c>
      <c r="BC192" s="11">
        <f t="shared" si="237"/>
        <v>0</v>
      </c>
      <c r="BD192" s="11">
        <f t="shared" si="238"/>
        <v>0</v>
      </c>
      <c r="BE192" s="13">
        <f t="shared" si="239"/>
        <v>0</v>
      </c>
      <c r="BF192" s="13">
        <f t="shared" si="240"/>
        <v>0</v>
      </c>
      <c r="BG192" s="11">
        <f t="shared" si="241"/>
        <v>0</v>
      </c>
      <c r="BH192" s="11">
        <f t="shared" si="242"/>
        <v>0</v>
      </c>
      <c r="BI192" s="13">
        <f t="shared" si="243"/>
        <v>0</v>
      </c>
      <c r="BJ192" s="13">
        <f t="shared" si="244"/>
        <v>0</v>
      </c>
      <c r="BK192" s="11">
        <f t="shared" si="245"/>
        <v>0</v>
      </c>
      <c r="BL192" s="11">
        <f t="shared" si="246"/>
        <v>0</v>
      </c>
      <c r="BM192" s="13">
        <f t="shared" si="247"/>
        <v>0</v>
      </c>
      <c r="BN192" s="13">
        <f t="shared" si="248"/>
        <v>0</v>
      </c>
      <c r="BO192" s="11">
        <f t="shared" si="249"/>
        <v>0</v>
      </c>
      <c r="BP192" s="11">
        <f t="shared" si="250"/>
        <v>0</v>
      </c>
      <c r="BQ192" s="13">
        <f t="shared" si="251"/>
        <v>0</v>
      </c>
      <c r="BR192" s="13">
        <f t="shared" si="252"/>
        <v>0</v>
      </c>
      <c r="BS192" s="11">
        <f t="shared" si="253"/>
        <v>0</v>
      </c>
      <c r="BT192" s="11">
        <f t="shared" si="254"/>
        <v>0</v>
      </c>
      <c r="BU192" s="13">
        <f t="shared" si="255"/>
        <v>0</v>
      </c>
      <c r="BV192" s="13">
        <f t="shared" si="256"/>
        <v>0</v>
      </c>
      <c r="BW192" s="11">
        <f t="shared" si="257"/>
        <v>0</v>
      </c>
      <c r="BX192" s="11">
        <f t="shared" si="258"/>
        <v>0</v>
      </c>
      <c r="BY192" s="13">
        <f t="shared" si="259"/>
        <v>0</v>
      </c>
      <c r="BZ192" s="13">
        <f t="shared" si="260"/>
        <v>0</v>
      </c>
      <c r="CA192" s="11">
        <f t="shared" si="261"/>
        <v>0</v>
      </c>
      <c r="CB192" s="11">
        <f t="shared" si="262"/>
        <v>0</v>
      </c>
      <c r="CC192" s="11">
        <f t="shared" si="263"/>
        <v>0</v>
      </c>
      <c r="CD192" s="11">
        <f t="shared" si="264"/>
        <v>0</v>
      </c>
      <c r="CE192" s="11">
        <f t="shared" si="265"/>
        <v>0</v>
      </c>
      <c r="CF192" s="11">
        <f t="shared" si="266"/>
        <v>0</v>
      </c>
      <c r="CG192" s="11">
        <f t="shared" si="267"/>
        <v>0</v>
      </c>
      <c r="CH192" s="11">
        <f t="shared" si="268"/>
        <v>0</v>
      </c>
      <c r="CI192" s="11">
        <f t="shared" si="269"/>
        <v>0</v>
      </c>
      <c r="CJ192" s="11">
        <f t="shared" si="270"/>
        <v>0</v>
      </c>
      <c r="CK192" s="11">
        <f t="shared" si="271"/>
        <v>0</v>
      </c>
      <c r="CL192" s="11">
        <f t="shared" si="272"/>
        <v>0</v>
      </c>
      <c r="CM192" s="11">
        <f t="shared" si="273"/>
        <v>0</v>
      </c>
      <c r="CN192" s="11">
        <f t="shared" si="274"/>
        <v>0</v>
      </c>
      <c r="CO192" s="11">
        <f t="shared" si="275"/>
        <v>0</v>
      </c>
      <c r="CP192" s="11">
        <f t="shared" si="276"/>
        <v>0</v>
      </c>
      <c r="CQ192" s="11">
        <f t="shared" si="279"/>
        <v>5000</v>
      </c>
      <c r="CR192" s="25">
        <f t="shared" si="278"/>
        <v>0</v>
      </c>
    </row>
    <row r="193" spans="1:96" ht="15.6" x14ac:dyDescent="0.3">
      <c r="A193" s="134">
        <v>44691</v>
      </c>
      <c r="B193" s="20" t="s">
        <v>110</v>
      </c>
      <c r="C193" s="15">
        <v>500</v>
      </c>
      <c r="D193" s="15"/>
      <c r="E193" s="136"/>
      <c r="F193" s="91"/>
      <c r="G193" s="11">
        <f t="shared" si="189"/>
        <v>0</v>
      </c>
      <c r="H193" s="11">
        <f t="shared" si="190"/>
        <v>0</v>
      </c>
      <c r="I193" s="13">
        <f t="shared" si="191"/>
        <v>0</v>
      </c>
      <c r="J193" s="13">
        <f t="shared" si="192"/>
        <v>0</v>
      </c>
      <c r="K193" s="11">
        <f t="shared" si="193"/>
        <v>0</v>
      </c>
      <c r="L193" s="11">
        <f t="shared" si="194"/>
        <v>0</v>
      </c>
      <c r="M193" s="13">
        <f t="shared" si="195"/>
        <v>0</v>
      </c>
      <c r="N193" s="13">
        <f t="shared" si="196"/>
        <v>0</v>
      </c>
      <c r="O193" s="11">
        <f t="shared" si="197"/>
        <v>0</v>
      </c>
      <c r="P193" s="11">
        <f t="shared" si="198"/>
        <v>0</v>
      </c>
      <c r="Q193" s="13">
        <f t="shared" si="199"/>
        <v>0</v>
      </c>
      <c r="R193" s="13">
        <f t="shared" si="200"/>
        <v>0</v>
      </c>
      <c r="S193" s="11">
        <f t="shared" si="201"/>
        <v>0</v>
      </c>
      <c r="T193" s="11">
        <f t="shared" si="202"/>
        <v>0</v>
      </c>
      <c r="U193" s="13">
        <f t="shared" si="203"/>
        <v>0</v>
      </c>
      <c r="V193" s="13">
        <f t="shared" si="204"/>
        <v>0</v>
      </c>
      <c r="W193" s="11">
        <f t="shared" si="205"/>
        <v>0</v>
      </c>
      <c r="X193" s="11">
        <f t="shared" si="206"/>
        <v>0</v>
      </c>
      <c r="Y193" s="13">
        <f t="shared" si="207"/>
        <v>0</v>
      </c>
      <c r="Z193" s="13">
        <f t="shared" si="208"/>
        <v>0</v>
      </c>
      <c r="AA193" s="11">
        <f t="shared" si="209"/>
        <v>0</v>
      </c>
      <c r="AB193" s="11">
        <f t="shared" si="210"/>
        <v>0</v>
      </c>
      <c r="AC193" s="13">
        <f t="shared" si="211"/>
        <v>0</v>
      </c>
      <c r="AD193" s="13">
        <f t="shared" si="212"/>
        <v>0</v>
      </c>
      <c r="AE193" s="11">
        <f t="shared" si="213"/>
        <v>0</v>
      </c>
      <c r="AF193" s="11">
        <f t="shared" si="214"/>
        <v>0</v>
      </c>
      <c r="AG193" s="13">
        <f t="shared" si="215"/>
        <v>0</v>
      </c>
      <c r="AH193" s="13">
        <f t="shared" si="216"/>
        <v>0</v>
      </c>
      <c r="AI193" s="11">
        <f t="shared" si="217"/>
        <v>0</v>
      </c>
      <c r="AJ193" s="11">
        <f t="shared" si="218"/>
        <v>0</v>
      </c>
      <c r="AK193" s="13">
        <f t="shared" si="219"/>
        <v>0</v>
      </c>
      <c r="AL193" s="13">
        <f t="shared" si="220"/>
        <v>0</v>
      </c>
      <c r="AM193" s="11">
        <f t="shared" si="221"/>
        <v>0</v>
      </c>
      <c r="AN193" s="11">
        <f t="shared" si="222"/>
        <v>0</v>
      </c>
      <c r="AO193" s="13">
        <f t="shared" si="223"/>
        <v>0</v>
      </c>
      <c r="AP193" s="13">
        <f t="shared" si="224"/>
        <v>0</v>
      </c>
      <c r="AQ193" s="13">
        <f t="shared" si="225"/>
        <v>0</v>
      </c>
      <c r="AR193" s="13">
        <f t="shared" si="226"/>
        <v>0</v>
      </c>
      <c r="AS193" s="11">
        <f t="shared" si="227"/>
        <v>0</v>
      </c>
      <c r="AT193" s="11">
        <f t="shared" si="228"/>
        <v>0</v>
      </c>
      <c r="AU193" s="13">
        <f t="shared" si="229"/>
        <v>0</v>
      </c>
      <c r="AV193" s="13">
        <f t="shared" si="230"/>
        <v>0</v>
      </c>
      <c r="AW193" s="11">
        <f t="shared" si="231"/>
        <v>0</v>
      </c>
      <c r="AX193" s="11">
        <f t="shared" si="232"/>
        <v>0</v>
      </c>
      <c r="AY193" s="13">
        <f t="shared" si="233"/>
        <v>0</v>
      </c>
      <c r="AZ193" s="13">
        <f t="shared" si="234"/>
        <v>0</v>
      </c>
      <c r="BA193" s="11">
        <f t="shared" si="235"/>
        <v>0</v>
      </c>
      <c r="BB193" s="11">
        <f t="shared" si="236"/>
        <v>0</v>
      </c>
      <c r="BC193" s="11">
        <f t="shared" si="237"/>
        <v>0</v>
      </c>
      <c r="BD193" s="11">
        <f t="shared" si="238"/>
        <v>0</v>
      </c>
      <c r="BE193" s="13">
        <f t="shared" si="239"/>
        <v>0</v>
      </c>
      <c r="BF193" s="13">
        <f t="shared" si="240"/>
        <v>0</v>
      </c>
      <c r="BG193" s="11">
        <f t="shared" si="241"/>
        <v>0</v>
      </c>
      <c r="BH193" s="11">
        <f t="shared" si="242"/>
        <v>0</v>
      </c>
      <c r="BI193" s="13">
        <f t="shared" si="243"/>
        <v>0</v>
      </c>
      <c r="BJ193" s="13">
        <f t="shared" si="244"/>
        <v>0</v>
      </c>
      <c r="BK193" s="11">
        <f t="shared" si="245"/>
        <v>0</v>
      </c>
      <c r="BL193" s="11">
        <f t="shared" si="246"/>
        <v>0</v>
      </c>
      <c r="BM193" s="13">
        <f t="shared" si="247"/>
        <v>0</v>
      </c>
      <c r="BN193" s="13">
        <f t="shared" si="248"/>
        <v>0</v>
      </c>
      <c r="BO193" s="11">
        <f t="shared" si="249"/>
        <v>0</v>
      </c>
      <c r="BP193" s="11">
        <f t="shared" si="250"/>
        <v>0</v>
      </c>
      <c r="BQ193" s="13">
        <f t="shared" si="251"/>
        <v>0</v>
      </c>
      <c r="BR193" s="13">
        <f t="shared" si="252"/>
        <v>0</v>
      </c>
      <c r="BS193" s="112">
        <f t="shared" si="253"/>
        <v>500</v>
      </c>
      <c r="BT193" s="11">
        <f t="shared" si="254"/>
        <v>0</v>
      </c>
      <c r="BU193" s="13">
        <f t="shared" si="255"/>
        <v>0</v>
      </c>
      <c r="BV193" s="13">
        <f t="shared" si="256"/>
        <v>0</v>
      </c>
      <c r="BW193" s="11">
        <f t="shared" si="257"/>
        <v>0</v>
      </c>
      <c r="BX193" s="11">
        <f t="shared" si="258"/>
        <v>0</v>
      </c>
      <c r="BY193" s="13">
        <f t="shared" si="259"/>
        <v>0</v>
      </c>
      <c r="BZ193" s="13">
        <f t="shared" si="260"/>
        <v>0</v>
      </c>
      <c r="CA193" s="11">
        <f t="shared" si="261"/>
        <v>0</v>
      </c>
      <c r="CB193" s="11">
        <f t="shared" si="262"/>
        <v>0</v>
      </c>
      <c r="CC193" s="11">
        <f t="shared" si="263"/>
        <v>0</v>
      </c>
      <c r="CD193" s="11">
        <f t="shared" si="264"/>
        <v>0</v>
      </c>
      <c r="CE193" s="11">
        <f t="shared" si="265"/>
        <v>0</v>
      </c>
      <c r="CF193" s="11">
        <f t="shared" si="266"/>
        <v>0</v>
      </c>
      <c r="CG193" s="11">
        <f t="shared" si="267"/>
        <v>0</v>
      </c>
      <c r="CH193" s="11">
        <f t="shared" si="268"/>
        <v>0</v>
      </c>
      <c r="CI193" s="11">
        <f t="shared" si="269"/>
        <v>0</v>
      </c>
      <c r="CJ193" s="11">
        <f t="shared" si="270"/>
        <v>0</v>
      </c>
      <c r="CK193" s="11">
        <f t="shared" si="271"/>
        <v>0</v>
      </c>
      <c r="CL193" s="11">
        <f t="shared" si="272"/>
        <v>0</v>
      </c>
      <c r="CM193" s="11">
        <f t="shared" si="273"/>
        <v>0</v>
      </c>
      <c r="CN193" s="11">
        <f t="shared" si="274"/>
        <v>0</v>
      </c>
      <c r="CO193" s="11">
        <f t="shared" si="275"/>
        <v>0</v>
      </c>
      <c r="CP193" s="11">
        <f t="shared" si="276"/>
        <v>0</v>
      </c>
      <c r="CQ193" s="11">
        <f t="shared" si="279"/>
        <v>500</v>
      </c>
      <c r="CR193" s="25">
        <f t="shared" si="278"/>
        <v>0</v>
      </c>
    </row>
    <row r="194" spans="1:96" ht="15.6" x14ac:dyDescent="0.3">
      <c r="A194" s="135"/>
      <c r="B194" s="20" t="s">
        <v>112</v>
      </c>
      <c r="C194" s="15">
        <v>100</v>
      </c>
      <c r="D194" s="15"/>
      <c r="E194" s="178"/>
      <c r="F194" s="91"/>
      <c r="G194" s="11">
        <f t="shared" si="189"/>
        <v>0</v>
      </c>
      <c r="H194" s="11">
        <f t="shared" si="190"/>
        <v>0</v>
      </c>
      <c r="I194" s="13">
        <f t="shared" si="191"/>
        <v>0</v>
      </c>
      <c r="J194" s="13">
        <f t="shared" si="192"/>
        <v>0</v>
      </c>
      <c r="K194" s="11">
        <f t="shared" si="193"/>
        <v>0</v>
      </c>
      <c r="L194" s="11">
        <f t="shared" si="194"/>
        <v>0</v>
      </c>
      <c r="M194" s="13">
        <f t="shared" si="195"/>
        <v>0</v>
      </c>
      <c r="N194" s="13">
        <f t="shared" si="196"/>
        <v>0</v>
      </c>
      <c r="O194" s="11">
        <f t="shared" si="197"/>
        <v>0</v>
      </c>
      <c r="P194" s="11">
        <f t="shared" si="198"/>
        <v>0</v>
      </c>
      <c r="Q194" s="13">
        <f t="shared" si="199"/>
        <v>0</v>
      </c>
      <c r="R194" s="13">
        <f t="shared" si="200"/>
        <v>0</v>
      </c>
      <c r="S194" s="11">
        <f t="shared" si="201"/>
        <v>0</v>
      </c>
      <c r="T194" s="11">
        <f t="shared" si="202"/>
        <v>0</v>
      </c>
      <c r="U194" s="13">
        <f t="shared" si="203"/>
        <v>0</v>
      </c>
      <c r="V194" s="13">
        <f t="shared" si="204"/>
        <v>0</v>
      </c>
      <c r="W194" s="11">
        <f t="shared" si="205"/>
        <v>0</v>
      </c>
      <c r="X194" s="11">
        <f t="shared" si="206"/>
        <v>0</v>
      </c>
      <c r="Y194" s="13">
        <f t="shared" si="207"/>
        <v>0</v>
      </c>
      <c r="Z194" s="13">
        <f t="shared" si="208"/>
        <v>0</v>
      </c>
      <c r="AA194" s="11">
        <f t="shared" si="209"/>
        <v>0</v>
      </c>
      <c r="AB194" s="11">
        <f t="shared" si="210"/>
        <v>0</v>
      </c>
      <c r="AC194" s="13">
        <f t="shared" si="211"/>
        <v>0</v>
      </c>
      <c r="AD194" s="13">
        <f t="shared" si="212"/>
        <v>0</v>
      </c>
      <c r="AE194" s="11">
        <f t="shared" si="213"/>
        <v>0</v>
      </c>
      <c r="AF194" s="11">
        <f t="shared" si="214"/>
        <v>0</v>
      </c>
      <c r="AG194" s="13">
        <f t="shared" si="215"/>
        <v>0</v>
      </c>
      <c r="AH194" s="13">
        <f t="shared" si="216"/>
        <v>0</v>
      </c>
      <c r="AI194" s="11">
        <f t="shared" si="217"/>
        <v>0</v>
      </c>
      <c r="AJ194" s="11">
        <f t="shared" si="218"/>
        <v>0</v>
      </c>
      <c r="AK194" s="13">
        <f t="shared" si="219"/>
        <v>0</v>
      </c>
      <c r="AL194" s="13">
        <f t="shared" si="220"/>
        <v>0</v>
      </c>
      <c r="AM194" s="11">
        <f t="shared" si="221"/>
        <v>0</v>
      </c>
      <c r="AN194" s="11">
        <f t="shared" si="222"/>
        <v>0</v>
      </c>
      <c r="AO194" s="13">
        <f t="shared" si="223"/>
        <v>0</v>
      </c>
      <c r="AP194" s="13">
        <f t="shared" si="224"/>
        <v>0</v>
      </c>
      <c r="AQ194" s="13">
        <f t="shared" si="225"/>
        <v>0</v>
      </c>
      <c r="AR194" s="13">
        <f t="shared" si="226"/>
        <v>0</v>
      </c>
      <c r="AS194" s="11">
        <f t="shared" si="227"/>
        <v>0</v>
      </c>
      <c r="AT194" s="11">
        <f t="shared" si="228"/>
        <v>0</v>
      </c>
      <c r="AU194" s="13">
        <f t="shared" si="229"/>
        <v>0</v>
      </c>
      <c r="AV194" s="13">
        <f t="shared" si="230"/>
        <v>0</v>
      </c>
      <c r="AW194" s="11">
        <f t="shared" si="231"/>
        <v>0</v>
      </c>
      <c r="AX194" s="11">
        <f t="shared" si="232"/>
        <v>0</v>
      </c>
      <c r="AY194" s="13">
        <f t="shared" si="233"/>
        <v>0</v>
      </c>
      <c r="AZ194" s="13">
        <f t="shared" si="234"/>
        <v>0</v>
      </c>
      <c r="BA194" s="11">
        <f t="shared" si="235"/>
        <v>0</v>
      </c>
      <c r="BB194" s="11">
        <f t="shared" si="236"/>
        <v>0</v>
      </c>
      <c r="BC194" s="11">
        <f t="shared" si="237"/>
        <v>0</v>
      </c>
      <c r="BD194" s="11">
        <f t="shared" si="238"/>
        <v>0</v>
      </c>
      <c r="BE194" s="13">
        <f t="shared" si="239"/>
        <v>0</v>
      </c>
      <c r="BF194" s="13">
        <f t="shared" si="240"/>
        <v>0</v>
      </c>
      <c r="BG194" s="11">
        <f t="shared" si="241"/>
        <v>0</v>
      </c>
      <c r="BH194" s="11">
        <f t="shared" si="242"/>
        <v>0</v>
      </c>
      <c r="BI194" s="13">
        <f t="shared" si="243"/>
        <v>0</v>
      </c>
      <c r="BJ194" s="13">
        <f t="shared" si="244"/>
        <v>0</v>
      </c>
      <c r="BK194" s="11">
        <f t="shared" si="245"/>
        <v>0</v>
      </c>
      <c r="BL194" s="11">
        <f t="shared" si="246"/>
        <v>0</v>
      </c>
      <c r="BM194" s="13">
        <f t="shared" si="247"/>
        <v>0</v>
      </c>
      <c r="BN194" s="13">
        <f t="shared" si="248"/>
        <v>0</v>
      </c>
      <c r="BO194" s="11">
        <f t="shared" si="249"/>
        <v>0</v>
      </c>
      <c r="BP194" s="11">
        <f t="shared" si="250"/>
        <v>0</v>
      </c>
      <c r="BQ194" s="13">
        <f t="shared" si="251"/>
        <v>0</v>
      </c>
      <c r="BR194" s="13">
        <f t="shared" si="252"/>
        <v>0</v>
      </c>
      <c r="BS194" s="11">
        <f t="shared" si="253"/>
        <v>0</v>
      </c>
      <c r="BT194" s="11">
        <f t="shared" si="254"/>
        <v>0</v>
      </c>
      <c r="BU194" s="112">
        <f t="shared" si="255"/>
        <v>100</v>
      </c>
      <c r="BV194" s="13">
        <f t="shared" si="256"/>
        <v>0</v>
      </c>
      <c r="BW194" s="11">
        <f t="shared" si="257"/>
        <v>0</v>
      </c>
      <c r="BX194" s="11">
        <f t="shared" si="258"/>
        <v>0</v>
      </c>
      <c r="BY194" s="13">
        <f t="shared" si="259"/>
        <v>0</v>
      </c>
      <c r="BZ194" s="13">
        <f t="shared" si="260"/>
        <v>0</v>
      </c>
      <c r="CA194" s="11">
        <f t="shared" si="261"/>
        <v>0</v>
      </c>
      <c r="CB194" s="11">
        <f t="shared" si="262"/>
        <v>0</v>
      </c>
      <c r="CC194" s="11">
        <f t="shared" si="263"/>
        <v>0</v>
      </c>
      <c r="CD194" s="11">
        <f t="shared" si="264"/>
        <v>0</v>
      </c>
      <c r="CE194" s="11">
        <f t="shared" si="265"/>
        <v>0</v>
      </c>
      <c r="CF194" s="11">
        <f t="shared" si="266"/>
        <v>0</v>
      </c>
      <c r="CG194" s="11">
        <f t="shared" si="267"/>
        <v>0</v>
      </c>
      <c r="CH194" s="11">
        <f t="shared" si="268"/>
        <v>0</v>
      </c>
      <c r="CI194" s="11">
        <f t="shared" si="269"/>
        <v>0</v>
      </c>
      <c r="CJ194" s="11">
        <f t="shared" si="270"/>
        <v>0</v>
      </c>
      <c r="CK194" s="11">
        <f t="shared" si="271"/>
        <v>0</v>
      </c>
      <c r="CL194" s="11">
        <f t="shared" si="272"/>
        <v>0</v>
      </c>
      <c r="CM194" s="11">
        <f t="shared" si="273"/>
        <v>0</v>
      </c>
      <c r="CN194" s="11">
        <f t="shared" si="274"/>
        <v>0</v>
      </c>
      <c r="CO194" s="11">
        <f t="shared" si="275"/>
        <v>0</v>
      </c>
      <c r="CP194" s="11">
        <f t="shared" si="276"/>
        <v>0</v>
      </c>
      <c r="CQ194" s="11">
        <f t="shared" ref="CQ194:CQ202" si="280">SUM(G194:CP194)</f>
        <v>100</v>
      </c>
      <c r="CR194" s="25">
        <f t="shared" si="278"/>
        <v>0</v>
      </c>
    </row>
    <row r="195" spans="1:96" ht="15.6" x14ac:dyDescent="0.3">
      <c r="A195" s="135"/>
      <c r="B195" s="20" t="s">
        <v>92</v>
      </c>
      <c r="C195" s="15">
        <v>357</v>
      </c>
      <c r="D195" s="15"/>
      <c r="E195" s="178"/>
      <c r="F195" s="91"/>
      <c r="G195" s="11">
        <f t="shared" si="189"/>
        <v>0</v>
      </c>
      <c r="H195" s="11">
        <f t="shared" si="190"/>
        <v>0</v>
      </c>
      <c r="I195" s="13">
        <f t="shared" si="191"/>
        <v>0</v>
      </c>
      <c r="J195" s="13">
        <f t="shared" si="192"/>
        <v>0</v>
      </c>
      <c r="K195" s="11">
        <f t="shared" si="193"/>
        <v>0</v>
      </c>
      <c r="L195" s="11">
        <f t="shared" si="194"/>
        <v>0</v>
      </c>
      <c r="M195" s="13">
        <f t="shared" si="195"/>
        <v>0</v>
      </c>
      <c r="N195" s="13">
        <f t="shared" si="196"/>
        <v>0</v>
      </c>
      <c r="O195" s="11">
        <f t="shared" si="197"/>
        <v>0</v>
      </c>
      <c r="P195" s="11">
        <f t="shared" si="198"/>
        <v>0</v>
      </c>
      <c r="Q195" s="13">
        <f t="shared" si="199"/>
        <v>0</v>
      </c>
      <c r="R195" s="13">
        <f t="shared" si="200"/>
        <v>0</v>
      </c>
      <c r="S195" s="11">
        <f t="shared" si="201"/>
        <v>0</v>
      </c>
      <c r="T195" s="11">
        <f t="shared" si="202"/>
        <v>0</v>
      </c>
      <c r="U195" s="13">
        <f t="shared" si="203"/>
        <v>0</v>
      </c>
      <c r="V195" s="13">
        <f t="shared" si="204"/>
        <v>0</v>
      </c>
      <c r="W195" s="11">
        <f t="shared" si="205"/>
        <v>0</v>
      </c>
      <c r="X195" s="11">
        <f t="shared" si="206"/>
        <v>0</v>
      </c>
      <c r="Y195" s="13">
        <f t="shared" si="207"/>
        <v>0</v>
      </c>
      <c r="Z195" s="13">
        <f t="shared" si="208"/>
        <v>0</v>
      </c>
      <c r="AA195" s="11">
        <f t="shared" si="209"/>
        <v>0</v>
      </c>
      <c r="AB195" s="11">
        <f t="shared" si="210"/>
        <v>0</v>
      </c>
      <c r="AC195" s="13">
        <f t="shared" si="211"/>
        <v>0</v>
      </c>
      <c r="AD195" s="13">
        <f t="shared" si="212"/>
        <v>0</v>
      </c>
      <c r="AE195" s="11">
        <f t="shared" si="213"/>
        <v>0</v>
      </c>
      <c r="AF195" s="11">
        <f t="shared" si="214"/>
        <v>0</v>
      </c>
      <c r="AG195" s="13">
        <f t="shared" si="215"/>
        <v>0</v>
      </c>
      <c r="AH195" s="13">
        <f t="shared" si="216"/>
        <v>0</v>
      </c>
      <c r="AI195" s="11">
        <f t="shared" si="217"/>
        <v>0</v>
      </c>
      <c r="AJ195" s="11">
        <f t="shared" si="218"/>
        <v>0</v>
      </c>
      <c r="AK195" s="13">
        <f t="shared" si="219"/>
        <v>0</v>
      </c>
      <c r="AL195" s="13">
        <f t="shared" si="220"/>
        <v>0</v>
      </c>
      <c r="AM195" s="11">
        <f t="shared" si="221"/>
        <v>0</v>
      </c>
      <c r="AN195" s="11">
        <f t="shared" si="222"/>
        <v>0</v>
      </c>
      <c r="AO195" s="13">
        <f t="shared" si="223"/>
        <v>0</v>
      </c>
      <c r="AP195" s="13">
        <f t="shared" si="224"/>
        <v>0</v>
      </c>
      <c r="AQ195" s="13">
        <f t="shared" si="225"/>
        <v>0</v>
      </c>
      <c r="AR195" s="13">
        <f t="shared" si="226"/>
        <v>0</v>
      </c>
      <c r="AS195" s="11">
        <f t="shared" si="227"/>
        <v>0</v>
      </c>
      <c r="AT195" s="11">
        <f t="shared" si="228"/>
        <v>0</v>
      </c>
      <c r="AU195" s="13">
        <f t="shared" si="229"/>
        <v>0</v>
      </c>
      <c r="AV195" s="13">
        <f t="shared" si="230"/>
        <v>0</v>
      </c>
      <c r="AW195" s="11">
        <f t="shared" si="231"/>
        <v>0</v>
      </c>
      <c r="AX195" s="11">
        <f t="shared" si="232"/>
        <v>0</v>
      </c>
      <c r="AY195" s="13">
        <f t="shared" si="233"/>
        <v>0</v>
      </c>
      <c r="AZ195" s="13">
        <f t="shared" si="234"/>
        <v>0</v>
      </c>
      <c r="BA195" s="11">
        <f t="shared" si="235"/>
        <v>0</v>
      </c>
      <c r="BB195" s="11">
        <f t="shared" si="236"/>
        <v>0</v>
      </c>
      <c r="BC195" s="11">
        <f t="shared" si="237"/>
        <v>0</v>
      </c>
      <c r="BD195" s="11">
        <f t="shared" si="238"/>
        <v>0</v>
      </c>
      <c r="BE195" s="13">
        <f t="shared" si="239"/>
        <v>0</v>
      </c>
      <c r="BF195" s="13">
        <f t="shared" si="240"/>
        <v>0</v>
      </c>
      <c r="BG195" s="11">
        <f t="shared" si="241"/>
        <v>0</v>
      </c>
      <c r="BH195" s="11">
        <f t="shared" si="242"/>
        <v>0</v>
      </c>
      <c r="BI195" s="13">
        <f t="shared" si="243"/>
        <v>0</v>
      </c>
      <c r="BJ195" s="13">
        <f t="shared" si="244"/>
        <v>0</v>
      </c>
      <c r="BK195" s="11">
        <f t="shared" si="245"/>
        <v>0</v>
      </c>
      <c r="BL195" s="11">
        <f t="shared" si="246"/>
        <v>0</v>
      </c>
      <c r="BM195" s="13">
        <f t="shared" si="247"/>
        <v>0</v>
      </c>
      <c r="BN195" s="13">
        <f t="shared" si="248"/>
        <v>0</v>
      </c>
      <c r="BO195" s="11">
        <f t="shared" si="249"/>
        <v>0</v>
      </c>
      <c r="BP195" s="11">
        <f t="shared" si="250"/>
        <v>0</v>
      </c>
      <c r="BQ195" s="13">
        <f t="shared" si="251"/>
        <v>0</v>
      </c>
      <c r="BR195" s="13">
        <f t="shared" si="252"/>
        <v>0</v>
      </c>
      <c r="BS195" s="11">
        <f t="shared" si="253"/>
        <v>0</v>
      </c>
      <c r="BT195" s="11">
        <f t="shared" si="254"/>
        <v>0</v>
      </c>
      <c r="BU195" s="13">
        <f t="shared" si="255"/>
        <v>0</v>
      </c>
      <c r="BV195" s="13">
        <f t="shared" si="256"/>
        <v>0</v>
      </c>
      <c r="BW195" s="112">
        <f t="shared" si="257"/>
        <v>357</v>
      </c>
      <c r="BX195" s="11">
        <f t="shared" si="258"/>
        <v>0</v>
      </c>
      <c r="BY195" s="13">
        <f t="shared" si="259"/>
        <v>0</v>
      </c>
      <c r="BZ195" s="13">
        <f t="shared" si="260"/>
        <v>0</v>
      </c>
      <c r="CA195" s="11">
        <f t="shared" si="261"/>
        <v>0</v>
      </c>
      <c r="CB195" s="11">
        <f t="shared" si="262"/>
        <v>0</v>
      </c>
      <c r="CC195" s="11">
        <f t="shared" si="263"/>
        <v>0</v>
      </c>
      <c r="CD195" s="11">
        <f t="shared" si="264"/>
        <v>0</v>
      </c>
      <c r="CE195" s="11">
        <f t="shared" si="265"/>
        <v>0</v>
      </c>
      <c r="CF195" s="11">
        <f t="shared" si="266"/>
        <v>0</v>
      </c>
      <c r="CG195" s="11">
        <f t="shared" si="267"/>
        <v>0</v>
      </c>
      <c r="CH195" s="11">
        <f t="shared" si="268"/>
        <v>0</v>
      </c>
      <c r="CI195" s="11">
        <f t="shared" si="269"/>
        <v>0</v>
      </c>
      <c r="CJ195" s="11">
        <f t="shared" si="270"/>
        <v>0</v>
      </c>
      <c r="CK195" s="11">
        <f t="shared" si="271"/>
        <v>0</v>
      </c>
      <c r="CL195" s="11">
        <f t="shared" si="272"/>
        <v>0</v>
      </c>
      <c r="CM195" s="11">
        <f t="shared" si="273"/>
        <v>0</v>
      </c>
      <c r="CN195" s="11">
        <f t="shared" si="274"/>
        <v>0</v>
      </c>
      <c r="CO195" s="11">
        <f t="shared" si="275"/>
        <v>0</v>
      </c>
      <c r="CP195" s="11">
        <f t="shared" si="276"/>
        <v>0</v>
      </c>
      <c r="CQ195" s="11">
        <f t="shared" si="280"/>
        <v>357</v>
      </c>
      <c r="CR195" s="25">
        <f t="shared" si="278"/>
        <v>0</v>
      </c>
    </row>
    <row r="196" spans="1:96" ht="15.6" x14ac:dyDescent="0.3">
      <c r="A196" s="135"/>
      <c r="B196" s="20" t="s">
        <v>106</v>
      </c>
      <c r="C196" s="15">
        <v>30</v>
      </c>
      <c r="D196" s="15"/>
      <c r="E196" s="178"/>
      <c r="F196" s="91"/>
      <c r="G196" s="11">
        <f t="shared" ref="G196:G210" si="281">IF($G$2=B196,C196,0)</f>
        <v>0</v>
      </c>
      <c r="H196" s="11">
        <f t="shared" ref="H196:H210" si="282">IF($G$2=B196,D196,0)</f>
        <v>0</v>
      </c>
      <c r="I196" s="13">
        <f t="shared" ref="I196:I210" si="283">IF($I$2=B196,C196,0)</f>
        <v>0</v>
      </c>
      <c r="J196" s="13">
        <f t="shared" ref="J196:J210" si="284">IF($I$2=B196,D196,0)</f>
        <v>0</v>
      </c>
      <c r="K196" s="11">
        <f t="shared" ref="K196:K210" si="285">IF($K$2=B196,C196,0)</f>
        <v>0</v>
      </c>
      <c r="L196" s="11">
        <f t="shared" ref="L196:L210" si="286">IF($K$2=B196,D196,0)</f>
        <v>0</v>
      </c>
      <c r="M196" s="13">
        <f t="shared" ref="M196:M210" si="287">IF($M$2=B196,C196,0)</f>
        <v>0</v>
      </c>
      <c r="N196" s="13">
        <f t="shared" ref="N196:N210" si="288">IF($M$2=B196,D196,0)</f>
        <v>0</v>
      </c>
      <c r="O196" s="11">
        <f t="shared" ref="O196:O210" si="289">IF($O$2=B196,C196,0)</f>
        <v>0</v>
      </c>
      <c r="P196" s="11">
        <f t="shared" ref="P196:P210" si="290">IF($O$2=B196,D196,0)</f>
        <v>0</v>
      </c>
      <c r="Q196" s="13">
        <f t="shared" ref="Q196:Q210" si="291">IF($Q$2=B196,C196,0)</f>
        <v>0</v>
      </c>
      <c r="R196" s="13">
        <f t="shared" ref="R196:R210" si="292">IF($Q$2=B196,D196,0)</f>
        <v>0</v>
      </c>
      <c r="S196" s="11">
        <f t="shared" ref="S196:S210" si="293">IF($S$2=B196,C196,0)</f>
        <v>0</v>
      </c>
      <c r="T196" s="11">
        <f t="shared" ref="T196:T210" si="294">IF($S$2=B196,D196,0)</f>
        <v>0</v>
      </c>
      <c r="U196" s="13">
        <f t="shared" ref="U196:U210" si="295">IF($U$2=B196,C196,0)</f>
        <v>0</v>
      </c>
      <c r="V196" s="13">
        <f t="shared" ref="V196:V210" si="296">IF($U$2=B196,D196,0)</f>
        <v>0</v>
      </c>
      <c r="W196" s="11">
        <f t="shared" ref="W196:W210" si="297">IF($W$2=B196,C196,0)</f>
        <v>0</v>
      </c>
      <c r="X196" s="11">
        <f t="shared" ref="X196:X210" si="298">IF($W$2=B196,D196,0)</f>
        <v>0</v>
      </c>
      <c r="Y196" s="13">
        <f t="shared" ref="Y196:Y210" si="299">IF($Y$2=B196,C196,0)</f>
        <v>0</v>
      </c>
      <c r="Z196" s="13">
        <f t="shared" ref="Z196:Z210" si="300">IF($Y$2=B196,D196,0)</f>
        <v>0</v>
      </c>
      <c r="AA196" s="11">
        <f t="shared" ref="AA196:AA210" si="301">IF($AA$2=B196,C196,0)</f>
        <v>0</v>
      </c>
      <c r="AB196" s="11">
        <f t="shared" ref="AB196:AB210" si="302">IF($AA$2=B196,D196,0)</f>
        <v>0</v>
      </c>
      <c r="AC196" s="13">
        <f t="shared" ref="AC196:AC210" si="303">IF($AC$2=B196,C196,0)</f>
        <v>0</v>
      </c>
      <c r="AD196" s="13">
        <f t="shared" ref="AD196:AD210" si="304">IF($AC$2=B196,D196,0)</f>
        <v>0</v>
      </c>
      <c r="AE196" s="11">
        <f t="shared" ref="AE196:AE210" si="305">IF($AE$2=B196,C196,0)</f>
        <v>0</v>
      </c>
      <c r="AF196" s="11">
        <f t="shared" ref="AF196:AF210" si="306">IF($AE$2=B196,D196,0)</f>
        <v>0</v>
      </c>
      <c r="AG196" s="13">
        <f t="shared" ref="AG196:AG210" si="307">IF($AG$2=B196,C196,0)</f>
        <v>0</v>
      </c>
      <c r="AH196" s="13">
        <f t="shared" ref="AH196:AH210" si="308">IF($AG$2=B196,D196,0)</f>
        <v>0</v>
      </c>
      <c r="AI196" s="11">
        <f t="shared" ref="AI196:AI210" si="309">IF($AI$2=B196,C196,0)</f>
        <v>0</v>
      </c>
      <c r="AJ196" s="11">
        <f t="shared" ref="AJ196:AJ210" si="310">IF($AI$2=B196,D196,0)</f>
        <v>0</v>
      </c>
      <c r="AK196" s="13">
        <f t="shared" ref="AK196:AK210" si="311">IF($AK$2=B196,C196,0)</f>
        <v>0</v>
      </c>
      <c r="AL196" s="13">
        <f t="shared" ref="AL196:AL210" si="312">IF($AK$2=B196,D196,0)</f>
        <v>0</v>
      </c>
      <c r="AM196" s="11">
        <f t="shared" ref="AM196:AM210" si="313">IF($AM$2=B196,C196,0)</f>
        <v>0</v>
      </c>
      <c r="AN196" s="11">
        <f t="shared" ref="AN196:AN210" si="314">IF($AM$2=B196,D196,0)</f>
        <v>0</v>
      </c>
      <c r="AO196" s="112">
        <f t="shared" ref="AO196:AO210" si="315">IF($AO$2=B196,C196,0)</f>
        <v>30</v>
      </c>
      <c r="AP196" s="13">
        <f t="shared" ref="AP196:AP210" si="316">IF($AO$2=B196,D196,0)</f>
        <v>0</v>
      </c>
      <c r="AQ196" s="13">
        <f t="shared" ref="AQ196:AQ210" si="317">IF($AQ$2=B196,C196,0)</f>
        <v>0</v>
      </c>
      <c r="AR196" s="13">
        <f t="shared" ref="AR196:AR210" si="318">IF($AQ$2=B196,D196,0)</f>
        <v>0</v>
      </c>
      <c r="AS196" s="11">
        <f t="shared" ref="AS196:AS210" si="319">IF($AS$2=B196,C196,0)</f>
        <v>0</v>
      </c>
      <c r="AT196" s="11">
        <f t="shared" ref="AT196:AT210" si="320">IF($AS$2=B196,D196,0)</f>
        <v>0</v>
      </c>
      <c r="AU196" s="13">
        <f t="shared" ref="AU196:AU210" si="321">IF($AU$2=B196,C196,0)</f>
        <v>0</v>
      </c>
      <c r="AV196" s="13">
        <f t="shared" ref="AV196:AV210" si="322">IF($AU$2=B196,D196,0)</f>
        <v>0</v>
      </c>
      <c r="AW196" s="11">
        <f t="shared" ref="AW196:AW210" si="323">IF($AW$2=B196,C196,0)</f>
        <v>0</v>
      </c>
      <c r="AX196" s="11">
        <f t="shared" ref="AX196:AX210" si="324">IF($AW$2=B196,D196,0)</f>
        <v>0</v>
      </c>
      <c r="AY196" s="13">
        <f t="shared" ref="AY196:AY210" si="325">IF($AY$2=B196,C196,0)</f>
        <v>0</v>
      </c>
      <c r="AZ196" s="13">
        <f t="shared" ref="AZ196:AZ210" si="326">IF($AY$2=B196,D196,0)</f>
        <v>0</v>
      </c>
      <c r="BA196" s="11">
        <f t="shared" ref="BA196:BA210" si="327">IF($BA$2=B196,C196,0)</f>
        <v>0</v>
      </c>
      <c r="BB196" s="11">
        <f t="shared" ref="BB196:BB210" si="328">IF($BA$2=B196,D196,0)</f>
        <v>0</v>
      </c>
      <c r="BC196" s="11">
        <f t="shared" ref="BC196:BC210" si="329">IF($BC$2=B196,C196,0)</f>
        <v>0</v>
      </c>
      <c r="BD196" s="11">
        <f t="shared" ref="BD196:BD210" si="330">IF($BC$2=B196,D196,0)</f>
        <v>0</v>
      </c>
      <c r="BE196" s="13">
        <f t="shared" ref="BE196:BE210" si="331">IF($BE$2=B196,C196,0)</f>
        <v>0</v>
      </c>
      <c r="BF196" s="13">
        <f t="shared" ref="BF196:BF210" si="332">IF($BE$2=B196,D196,0)</f>
        <v>0</v>
      </c>
      <c r="BG196" s="11">
        <f t="shared" ref="BG196:BG210" si="333">IF($BG$2=B196,C196,0)</f>
        <v>0</v>
      </c>
      <c r="BH196" s="11">
        <f t="shared" ref="BH196:BH210" si="334">IF($BG$2=B196,D196,0)</f>
        <v>0</v>
      </c>
      <c r="BI196" s="13">
        <f t="shared" ref="BI196:BI210" si="335">IF($BI$2=B196,C196,0)</f>
        <v>0</v>
      </c>
      <c r="BJ196" s="13">
        <f t="shared" ref="BJ196:BJ210" si="336">IF($BI$2=B196,D196,0)</f>
        <v>0</v>
      </c>
      <c r="BK196" s="11">
        <f t="shared" ref="BK196:BK210" si="337">IF($BK$2=B196,C196,0)</f>
        <v>0</v>
      </c>
      <c r="BL196" s="11">
        <f t="shared" ref="BL196:BL210" si="338">IF($BK$2=B196,D196,0)</f>
        <v>0</v>
      </c>
      <c r="BM196" s="13">
        <f t="shared" ref="BM196:BM210" si="339">IF($BM$2=B196,C196,0)</f>
        <v>0</v>
      </c>
      <c r="BN196" s="13">
        <f t="shared" ref="BN196:BN210" si="340">IF($BM$2=B196,D196,0)</f>
        <v>0</v>
      </c>
      <c r="BO196" s="11">
        <f t="shared" ref="BO196:BO210" si="341">IF($BO$2=B196,C196,0)</f>
        <v>0</v>
      </c>
      <c r="BP196" s="11">
        <f t="shared" ref="BP196:BP210" si="342">IF($BO$2=B196,D196,0)</f>
        <v>0</v>
      </c>
      <c r="BQ196" s="13">
        <f t="shared" ref="BQ196:BQ210" si="343">IF($BQ$2=B196,C196,0)</f>
        <v>0</v>
      </c>
      <c r="BR196" s="13">
        <f t="shared" ref="BR196:BR210" si="344">IF($BQ$2=B196,D196,0)</f>
        <v>0</v>
      </c>
      <c r="BS196" s="11">
        <f t="shared" ref="BS196:BS210" si="345">IF($BS$2=B196,C196,0)</f>
        <v>0</v>
      </c>
      <c r="BT196" s="11">
        <f t="shared" ref="BT196:BT210" si="346">IF($BS$2=B196,D196,0)</f>
        <v>0</v>
      </c>
      <c r="BU196" s="13">
        <f t="shared" ref="BU196:BU210" si="347">IF($BU$2=B196,C196,0)</f>
        <v>0</v>
      </c>
      <c r="BV196" s="13">
        <f t="shared" ref="BV196:BV210" si="348">IF($BU$2=B196,D196,0)</f>
        <v>0</v>
      </c>
      <c r="BW196" s="11">
        <f t="shared" ref="BW196:BW210" si="349">IF($BW$2=B196,C196,0)</f>
        <v>0</v>
      </c>
      <c r="BX196" s="11">
        <f t="shared" ref="BX196:BX210" si="350">IF($BW$2=B196,D196,0)</f>
        <v>0</v>
      </c>
      <c r="BY196" s="13">
        <f t="shared" ref="BY196:BY210" si="351">IF($BY$2=B196,C196,0)</f>
        <v>0</v>
      </c>
      <c r="BZ196" s="13">
        <f t="shared" ref="BZ196:BZ210" si="352">IF($BY$2=B196,D196,0)</f>
        <v>0</v>
      </c>
      <c r="CA196" s="11">
        <f t="shared" ref="CA196:CA210" si="353">IF($CA$2=B196,C196,0)</f>
        <v>0</v>
      </c>
      <c r="CB196" s="11">
        <f t="shared" ref="CB196:CB210" si="354">IF($CA$2=B196,D196,0)</f>
        <v>0</v>
      </c>
      <c r="CC196" s="11">
        <f t="shared" ref="CC196:CC210" si="355">IF($CC$2=B196,C196,0)</f>
        <v>0</v>
      </c>
      <c r="CD196" s="11">
        <f t="shared" ref="CD196:CD210" si="356">IF($CC$2=B196,D196,0)</f>
        <v>0</v>
      </c>
      <c r="CE196" s="11">
        <f t="shared" ref="CE196:CE210" si="357">IF($CE$2=B196,C196,0)</f>
        <v>0</v>
      </c>
      <c r="CF196" s="11">
        <f t="shared" ref="CF196:CF210" si="358">IF($CE$2=B196,D196,0)</f>
        <v>0</v>
      </c>
      <c r="CG196" s="11">
        <f t="shared" ref="CG196:CG210" si="359">IF($CG$2=B196,C196,0)</f>
        <v>0</v>
      </c>
      <c r="CH196" s="11">
        <f t="shared" ref="CH196:CH210" si="360">IF($CG$2=B196,D196,0)</f>
        <v>0</v>
      </c>
      <c r="CI196" s="11">
        <f t="shared" ref="CI196:CI210" si="361">IF($CI$2=B196,C196,0)</f>
        <v>0</v>
      </c>
      <c r="CJ196" s="11">
        <f t="shared" ref="CJ196:CJ210" si="362">IF($CI$2=B196,D196,0)</f>
        <v>0</v>
      </c>
      <c r="CK196" s="11">
        <f t="shared" ref="CK196:CK210" si="363">IF($CK$2=B196,C196,0)</f>
        <v>0</v>
      </c>
      <c r="CL196" s="11">
        <f t="shared" ref="CL196:CL210" si="364">IF($CK$2=B196,D196,0)</f>
        <v>0</v>
      </c>
      <c r="CM196" s="11">
        <f t="shared" ref="CM196:CM210" si="365">IF($CM$2=B196,C196,0)</f>
        <v>0</v>
      </c>
      <c r="CN196" s="11">
        <f t="shared" ref="CN196:CN210" si="366">IF($CM$2=B196,D196,0)</f>
        <v>0</v>
      </c>
      <c r="CO196" s="11">
        <f t="shared" ref="CO196:CO210" si="367">IF($CO$2=B196,C196,0)</f>
        <v>0</v>
      </c>
      <c r="CP196" s="11">
        <f t="shared" ref="CP196:CP210" si="368">IF($CO$2=B196,D196,0)</f>
        <v>0</v>
      </c>
      <c r="CQ196" s="11">
        <f t="shared" si="280"/>
        <v>30</v>
      </c>
      <c r="CR196" s="25">
        <f t="shared" si="278"/>
        <v>0</v>
      </c>
    </row>
    <row r="197" spans="1:96" ht="15.6" x14ac:dyDescent="0.3">
      <c r="A197" s="135"/>
      <c r="B197" s="20" t="s">
        <v>2</v>
      </c>
      <c r="C197" s="15"/>
      <c r="D197" s="15">
        <v>700</v>
      </c>
      <c r="E197" s="178"/>
      <c r="F197" s="91"/>
      <c r="G197" s="11">
        <f t="shared" si="281"/>
        <v>0</v>
      </c>
      <c r="H197" s="11">
        <f t="shared" si="282"/>
        <v>700</v>
      </c>
      <c r="I197" s="13">
        <f t="shared" si="283"/>
        <v>0</v>
      </c>
      <c r="J197" s="13">
        <f t="shared" si="284"/>
        <v>0</v>
      </c>
      <c r="K197" s="11">
        <f t="shared" si="285"/>
        <v>0</v>
      </c>
      <c r="L197" s="11">
        <f t="shared" si="286"/>
        <v>0</v>
      </c>
      <c r="M197" s="13">
        <f t="shared" si="287"/>
        <v>0</v>
      </c>
      <c r="N197" s="13">
        <f t="shared" si="288"/>
        <v>0</v>
      </c>
      <c r="O197" s="11">
        <f t="shared" si="289"/>
        <v>0</v>
      </c>
      <c r="P197" s="11">
        <f t="shared" si="290"/>
        <v>0</v>
      </c>
      <c r="Q197" s="13">
        <f t="shared" si="291"/>
        <v>0</v>
      </c>
      <c r="R197" s="13">
        <f t="shared" si="292"/>
        <v>0</v>
      </c>
      <c r="S197" s="11">
        <f t="shared" si="293"/>
        <v>0</v>
      </c>
      <c r="T197" s="11">
        <f t="shared" si="294"/>
        <v>0</v>
      </c>
      <c r="U197" s="13">
        <f t="shared" si="295"/>
        <v>0</v>
      </c>
      <c r="V197" s="13">
        <f t="shared" si="296"/>
        <v>0</v>
      </c>
      <c r="W197" s="11">
        <f t="shared" si="297"/>
        <v>0</v>
      </c>
      <c r="X197" s="11">
        <f t="shared" si="298"/>
        <v>0</v>
      </c>
      <c r="Y197" s="13">
        <f t="shared" si="299"/>
        <v>0</v>
      </c>
      <c r="Z197" s="13">
        <f t="shared" si="300"/>
        <v>0</v>
      </c>
      <c r="AA197" s="11">
        <f t="shared" si="301"/>
        <v>0</v>
      </c>
      <c r="AB197" s="11">
        <f t="shared" si="302"/>
        <v>0</v>
      </c>
      <c r="AC197" s="13">
        <f t="shared" si="303"/>
        <v>0</v>
      </c>
      <c r="AD197" s="13">
        <f t="shared" si="304"/>
        <v>0</v>
      </c>
      <c r="AE197" s="11">
        <f t="shared" si="305"/>
        <v>0</v>
      </c>
      <c r="AF197" s="11">
        <f t="shared" si="306"/>
        <v>0</v>
      </c>
      <c r="AG197" s="13">
        <f t="shared" si="307"/>
        <v>0</v>
      </c>
      <c r="AH197" s="13">
        <f t="shared" si="308"/>
        <v>0</v>
      </c>
      <c r="AI197" s="11">
        <f t="shared" si="309"/>
        <v>0</v>
      </c>
      <c r="AJ197" s="11">
        <f t="shared" si="310"/>
        <v>0</v>
      </c>
      <c r="AK197" s="13">
        <f t="shared" si="311"/>
        <v>0</v>
      </c>
      <c r="AL197" s="13">
        <f t="shared" si="312"/>
        <v>0</v>
      </c>
      <c r="AM197" s="11">
        <f t="shared" si="313"/>
        <v>0</v>
      </c>
      <c r="AN197" s="11">
        <f t="shared" si="314"/>
        <v>0</v>
      </c>
      <c r="AO197" s="13">
        <f t="shared" si="315"/>
        <v>0</v>
      </c>
      <c r="AP197" s="13">
        <f t="shared" si="316"/>
        <v>0</v>
      </c>
      <c r="AQ197" s="13">
        <f t="shared" si="317"/>
        <v>0</v>
      </c>
      <c r="AR197" s="13">
        <f t="shared" si="318"/>
        <v>0</v>
      </c>
      <c r="AS197" s="11">
        <f t="shared" si="319"/>
        <v>0</v>
      </c>
      <c r="AT197" s="11">
        <f t="shared" si="320"/>
        <v>0</v>
      </c>
      <c r="AU197" s="13">
        <f t="shared" si="321"/>
        <v>0</v>
      </c>
      <c r="AV197" s="13">
        <f t="shared" si="322"/>
        <v>0</v>
      </c>
      <c r="AW197" s="11">
        <f t="shared" si="323"/>
        <v>0</v>
      </c>
      <c r="AX197" s="11">
        <f t="shared" si="324"/>
        <v>0</v>
      </c>
      <c r="AY197" s="13">
        <f t="shared" si="325"/>
        <v>0</v>
      </c>
      <c r="AZ197" s="13">
        <f t="shared" si="326"/>
        <v>0</v>
      </c>
      <c r="BA197" s="11">
        <f t="shared" si="327"/>
        <v>0</v>
      </c>
      <c r="BB197" s="11">
        <f t="shared" si="328"/>
        <v>0</v>
      </c>
      <c r="BC197" s="11">
        <f t="shared" si="329"/>
        <v>0</v>
      </c>
      <c r="BD197" s="11">
        <f t="shared" si="330"/>
        <v>0</v>
      </c>
      <c r="BE197" s="13">
        <f t="shared" si="331"/>
        <v>0</v>
      </c>
      <c r="BF197" s="13">
        <f t="shared" si="332"/>
        <v>0</v>
      </c>
      <c r="BG197" s="11">
        <f t="shared" si="333"/>
        <v>0</v>
      </c>
      <c r="BH197" s="11">
        <f t="shared" si="334"/>
        <v>0</v>
      </c>
      <c r="BI197" s="13">
        <f t="shared" si="335"/>
        <v>0</v>
      </c>
      <c r="BJ197" s="13">
        <f t="shared" si="336"/>
        <v>0</v>
      </c>
      <c r="BK197" s="11">
        <f t="shared" si="337"/>
        <v>0</v>
      </c>
      <c r="BL197" s="11">
        <f t="shared" si="338"/>
        <v>0</v>
      </c>
      <c r="BM197" s="13">
        <f t="shared" si="339"/>
        <v>0</v>
      </c>
      <c r="BN197" s="13">
        <f t="shared" si="340"/>
        <v>0</v>
      </c>
      <c r="BO197" s="11">
        <f t="shared" si="341"/>
        <v>0</v>
      </c>
      <c r="BP197" s="11">
        <f t="shared" si="342"/>
        <v>0</v>
      </c>
      <c r="BQ197" s="13">
        <f t="shared" si="343"/>
        <v>0</v>
      </c>
      <c r="BR197" s="13">
        <f t="shared" si="344"/>
        <v>0</v>
      </c>
      <c r="BS197" s="11">
        <f t="shared" si="345"/>
        <v>0</v>
      </c>
      <c r="BT197" s="11">
        <f t="shared" si="346"/>
        <v>0</v>
      </c>
      <c r="BU197" s="13">
        <f t="shared" si="347"/>
        <v>0</v>
      </c>
      <c r="BV197" s="13">
        <f t="shared" si="348"/>
        <v>0</v>
      </c>
      <c r="BW197" s="11">
        <f t="shared" si="349"/>
        <v>0</v>
      </c>
      <c r="BX197" s="11">
        <f t="shared" si="350"/>
        <v>0</v>
      </c>
      <c r="BY197" s="13">
        <f t="shared" si="351"/>
        <v>0</v>
      </c>
      <c r="BZ197" s="13">
        <f t="shared" si="352"/>
        <v>0</v>
      </c>
      <c r="CA197" s="11">
        <f t="shared" si="353"/>
        <v>0</v>
      </c>
      <c r="CB197" s="11">
        <f t="shared" si="354"/>
        <v>0</v>
      </c>
      <c r="CC197" s="11">
        <f t="shared" si="355"/>
        <v>0</v>
      </c>
      <c r="CD197" s="11">
        <f t="shared" si="356"/>
        <v>0</v>
      </c>
      <c r="CE197" s="11">
        <f t="shared" si="357"/>
        <v>0</v>
      </c>
      <c r="CF197" s="11">
        <f t="shared" si="358"/>
        <v>0</v>
      </c>
      <c r="CG197" s="11">
        <f t="shared" si="359"/>
        <v>0</v>
      </c>
      <c r="CH197" s="11">
        <f t="shared" si="360"/>
        <v>0</v>
      </c>
      <c r="CI197" s="11">
        <f t="shared" si="361"/>
        <v>0</v>
      </c>
      <c r="CJ197" s="11">
        <f t="shared" si="362"/>
        <v>0</v>
      </c>
      <c r="CK197" s="11">
        <f t="shared" si="363"/>
        <v>0</v>
      </c>
      <c r="CL197" s="11">
        <f t="shared" si="364"/>
        <v>0</v>
      </c>
      <c r="CM197" s="11">
        <f t="shared" si="365"/>
        <v>0</v>
      </c>
      <c r="CN197" s="11">
        <f t="shared" si="366"/>
        <v>0</v>
      </c>
      <c r="CO197" s="11">
        <f t="shared" si="367"/>
        <v>0</v>
      </c>
      <c r="CP197" s="11">
        <f t="shared" si="368"/>
        <v>0</v>
      </c>
      <c r="CQ197" s="11">
        <f t="shared" si="280"/>
        <v>700</v>
      </c>
      <c r="CR197" s="25">
        <f t="shared" si="278"/>
        <v>0</v>
      </c>
    </row>
    <row r="198" spans="1:96" ht="15.6" x14ac:dyDescent="0.3">
      <c r="A198" s="139"/>
      <c r="B198" s="20" t="s">
        <v>134</v>
      </c>
      <c r="C198" s="15"/>
      <c r="D198" s="15">
        <v>287</v>
      </c>
      <c r="E198" s="137"/>
      <c r="F198" s="91"/>
      <c r="G198" s="11">
        <f t="shared" si="281"/>
        <v>0</v>
      </c>
      <c r="H198" s="11">
        <f t="shared" si="282"/>
        <v>0</v>
      </c>
      <c r="I198" s="13">
        <f t="shared" si="283"/>
        <v>0</v>
      </c>
      <c r="J198" s="13">
        <f t="shared" si="284"/>
        <v>0</v>
      </c>
      <c r="K198" s="11">
        <f t="shared" si="285"/>
        <v>0</v>
      </c>
      <c r="L198" s="11">
        <f t="shared" si="286"/>
        <v>0</v>
      </c>
      <c r="M198" s="13">
        <f t="shared" si="287"/>
        <v>0</v>
      </c>
      <c r="N198" s="13">
        <f t="shared" si="288"/>
        <v>0</v>
      </c>
      <c r="O198" s="11">
        <f t="shared" si="289"/>
        <v>0</v>
      </c>
      <c r="P198" s="11">
        <f t="shared" si="290"/>
        <v>0</v>
      </c>
      <c r="Q198" s="13">
        <f t="shared" si="291"/>
        <v>0</v>
      </c>
      <c r="R198" s="13">
        <f t="shared" si="292"/>
        <v>0</v>
      </c>
      <c r="S198" s="11">
        <f t="shared" si="293"/>
        <v>0</v>
      </c>
      <c r="T198" s="11">
        <f t="shared" si="294"/>
        <v>0</v>
      </c>
      <c r="U198" s="13">
        <f t="shared" si="295"/>
        <v>0</v>
      </c>
      <c r="V198" s="13">
        <f t="shared" si="296"/>
        <v>0</v>
      </c>
      <c r="W198" s="11">
        <f t="shared" si="297"/>
        <v>0</v>
      </c>
      <c r="X198" s="11">
        <f t="shared" si="298"/>
        <v>0</v>
      </c>
      <c r="Y198" s="13">
        <f t="shared" si="299"/>
        <v>0</v>
      </c>
      <c r="Z198" s="13">
        <f t="shared" si="300"/>
        <v>0</v>
      </c>
      <c r="AA198" s="11">
        <f t="shared" si="301"/>
        <v>0</v>
      </c>
      <c r="AB198" s="11">
        <f t="shared" si="302"/>
        <v>0</v>
      </c>
      <c r="AC198" s="13">
        <f t="shared" si="303"/>
        <v>0</v>
      </c>
      <c r="AD198" s="13">
        <f t="shared" si="304"/>
        <v>0</v>
      </c>
      <c r="AE198" s="11">
        <f t="shared" si="305"/>
        <v>0</v>
      </c>
      <c r="AF198" s="11">
        <f t="shared" si="306"/>
        <v>0</v>
      </c>
      <c r="AG198" s="13">
        <f t="shared" si="307"/>
        <v>0</v>
      </c>
      <c r="AH198" s="13">
        <f t="shared" si="308"/>
        <v>0</v>
      </c>
      <c r="AI198" s="11">
        <f t="shared" si="309"/>
        <v>0</v>
      </c>
      <c r="AJ198" s="11">
        <f t="shared" si="310"/>
        <v>0</v>
      </c>
      <c r="AK198" s="13">
        <f t="shared" si="311"/>
        <v>0</v>
      </c>
      <c r="AL198" s="13">
        <f t="shared" si="312"/>
        <v>0</v>
      </c>
      <c r="AM198" s="11">
        <f t="shared" si="313"/>
        <v>0</v>
      </c>
      <c r="AN198" s="11">
        <f t="shared" si="314"/>
        <v>0</v>
      </c>
      <c r="AO198" s="13">
        <f t="shared" si="315"/>
        <v>0</v>
      </c>
      <c r="AP198" s="13">
        <f t="shared" si="316"/>
        <v>0</v>
      </c>
      <c r="AQ198" s="13">
        <f t="shared" si="317"/>
        <v>0</v>
      </c>
      <c r="AR198" s="13">
        <f t="shared" si="318"/>
        <v>0</v>
      </c>
      <c r="AS198" s="11">
        <f t="shared" si="319"/>
        <v>0</v>
      </c>
      <c r="AT198" s="11">
        <f t="shared" si="320"/>
        <v>0</v>
      </c>
      <c r="AU198" s="13">
        <f t="shared" si="321"/>
        <v>0</v>
      </c>
      <c r="AV198" s="13">
        <f t="shared" si="322"/>
        <v>0</v>
      </c>
      <c r="AW198" s="11">
        <f t="shared" si="323"/>
        <v>0</v>
      </c>
      <c r="AX198" s="11">
        <f t="shared" si="324"/>
        <v>0</v>
      </c>
      <c r="AY198" s="13">
        <f t="shared" si="325"/>
        <v>0</v>
      </c>
      <c r="AZ198" s="13">
        <f t="shared" si="326"/>
        <v>0</v>
      </c>
      <c r="BA198" s="11">
        <f t="shared" si="327"/>
        <v>0</v>
      </c>
      <c r="BB198" s="11">
        <f t="shared" si="328"/>
        <v>0</v>
      </c>
      <c r="BC198" s="11">
        <f t="shared" si="329"/>
        <v>0</v>
      </c>
      <c r="BD198" s="11">
        <f t="shared" si="330"/>
        <v>0</v>
      </c>
      <c r="BE198" s="13">
        <f t="shared" si="331"/>
        <v>0</v>
      </c>
      <c r="BF198" s="13">
        <f t="shared" si="332"/>
        <v>0</v>
      </c>
      <c r="BG198" s="11">
        <f t="shared" si="333"/>
        <v>0</v>
      </c>
      <c r="BH198" s="11">
        <f t="shared" si="334"/>
        <v>0</v>
      </c>
      <c r="BI198" s="13">
        <f t="shared" si="335"/>
        <v>0</v>
      </c>
      <c r="BJ198" s="13">
        <f t="shared" si="336"/>
        <v>0</v>
      </c>
      <c r="BK198" s="11">
        <f t="shared" si="337"/>
        <v>0</v>
      </c>
      <c r="BL198" s="11">
        <f t="shared" si="338"/>
        <v>0</v>
      </c>
      <c r="BM198" s="13">
        <f t="shared" si="339"/>
        <v>0</v>
      </c>
      <c r="BN198" s="13">
        <f t="shared" si="340"/>
        <v>0</v>
      </c>
      <c r="BO198" s="11">
        <f t="shared" si="341"/>
        <v>0</v>
      </c>
      <c r="BP198" s="11">
        <f t="shared" si="342"/>
        <v>0</v>
      </c>
      <c r="BQ198" s="13">
        <f t="shared" si="343"/>
        <v>0</v>
      </c>
      <c r="BR198" s="13">
        <f t="shared" si="344"/>
        <v>0</v>
      </c>
      <c r="BS198" s="11">
        <f t="shared" si="345"/>
        <v>0</v>
      </c>
      <c r="BT198" s="11">
        <f t="shared" si="346"/>
        <v>0</v>
      </c>
      <c r="BU198" s="13">
        <f t="shared" si="347"/>
        <v>0</v>
      </c>
      <c r="BV198" s="13">
        <f t="shared" si="348"/>
        <v>0</v>
      </c>
      <c r="BW198" s="11">
        <f t="shared" si="349"/>
        <v>0</v>
      </c>
      <c r="BX198" s="11">
        <f t="shared" si="350"/>
        <v>0</v>
      </c>
      <c r="BY198" s="13">
        <f t="shared" si="351"/>
        <v>0</v>
      </c>
      <c r="BZ198" s="13">
        <f t="shared" si="352"/>
        <v>287</v>
      </c>
      <c r="CA198" s="11">
        <f t="shared" si="353"/>
        <v>0</v>
      </c>
      <c r="CB198" s="11">
        <f t="shared" si="354"/>
        <v>0</v>
      </c>
      <c r="CC198" s="11">
        <f t="shared" si="355"/>
        <v>0</v>
      </c>
      <c r="CD198" s="11">
        <f t="shared" si="356"/>
        <v>0</v>
      </c>
      <c r="CE198" s="11">
        <f t="shared" si="357"/>
        <v>0</v>
      </c>
      <c r="CF198" s="11">
        <f t="shared" si="358"/>
        <v>0</v>
      </c>
      <c r="CG198" s="11">
        <f t="shared" si="359"/>
        <v>0</v>
      </c>
      <c r="CH198" s="11">
        <f t="shared" si="360"/>
        <v>0</v>
      </c>
      <c r="CI198" s="11">
        <f t="shared" si="361"/>
        <v>0</v>
      </c>
      <c r="CJ198" s="11">
        <f t="shared" si="362"/>
        <v>0</v>
      </c>
      <c r="CK198" s="11">
        <f t="shared" si="363"/>
        <v>0</v>
      </c>
      <c r="CL198" s="11">
        <f t="shared" si="364"/>
        <v>0</v>
      </c>
      <c r="CM198" s="11">
        <f t="shared" si="365"/>
        <v>0</v>
      </c>
      <c r="CN198" s="11">
        <f t="shared" si="366"/>
        <v>0</v>
      </c>
      <c r="CO198" s="11">
        <f t="shared" si="367"/>
        <v>0</v>
      </c>
      <c r="CP198" s="11">
        <f t="shared" si="368"/>
        <v>0</v>
      </c>
      <c r="CQ198" s="11">
        <f t="shared" si="280"/>
        <v>287</v>
      </c>
      <c r="CR198" s="25">
        <f t="shared" si="278"/>
        <v>0</v>
      </c>
    </row>
    <row r="199" spans="1:96" ht="15.6" x14ac:dyDescent="0.3">
      <c r="A199" s="130">
        <v>44691</v>
      </c>
      <c r="B199" s="19" t="s">
        <v>129</v>
      </c>
      <c r="C199" s="16">
        <v>1400</v>
      </c>
      <c r="D199" s="105"/>
      <c r="E199" s="132"/>
      <c r="F199" s="91"/>
      <c r="G199" s="11">
        <f t="shared" si="281"/>
        <v>0</v>
      </c>
      <c r="H199" s="11">
        <f t="shared" si="282"/>
        <v>0</v>
      </c>
      <c r="I199" s="13">
        <f t="shared" si="283"/>
        <v>0</v>
      </c>
      <c r="J199" s="13">
        <f t="shared" si="284"/>
        <v>0</v>
      </c>
      <c r="K199" s="11">
        <f t="shared" si="285"/>
        <v>0</v>
      </c>
      <c r="L199" s="11">
        <f t="shared" si="286"/>
        <v>0</v>
      </c>
      <c r="M199" s="13">
        <f t="shared" si="287"/>
        <v>0</v>
      </c>
      <c r="N199" s="13">
        <f t="shared" si="288"/>
        <v>0</v>
      </c>
      <c r="O199" s="11">
        <f t="shared" si="289"/>
        <v>0</v>
      </c>
      <c r="P199" s="11">
        <f t="shared" si="290"/>
        <v>0</v>
      </c>
      <c r="Q199" s="13">
        <f t="shared" si="291"/>
        <v>0</v>
      </c>
      <c r="R199" s="13">
        <f t="shared" si="292"/>
        <v>0</v>
      </c>
      <c r="S199" s="11">
        <f t="shared" si="293"/>
        <v>0</v>
      </c>
      <c r="T199" s="11">
        <f t="shared" si="294"/>
        <v>0</v>
      </c>
      <c r="U199" s="13">
        <f t="shared" si="295"/>
        <v>0</v>
      </c>
      <c r="V199" s="13">
        <f t="shared" si="296"/>
        <v>0</v>
      </c>
      <c r="W199" s="11">
        <f t="shared" si="297"/>
        <v>0</v>
      </c>
      <c r="X199" s="11">
        <f t="shared" si="298"/>
        <v>0</v>
      </c>
      <c r="Y199" s="13">
        <f t="shared" si="299"/>
        <v>0</v>
      </c>
      <c r="Z199" s="13">
        <f t="shared" si="300"/>
        <v>0</v>
      </c>
      <c r="AA199" s="11">
        <f t="shared" si="301"/>
        <v>0</v>
      </c>
      <c r="AB199" s="11">
        <f t="shared" si="302"/>
        <v>0</v>
      </c>
      <c r="AC199" s="13">
        <f t="shared" si="303"/>
        <v>1400</v>
      </c>
      <c r="AD199" s="13">
        <f t="shared" si="304"/>
        <v>0</v>
      </c>
      <c r="AE199" s="11">
        <f t="shared" si="305"/>
        <v>0</v>
      </c>
      <c r="AF199" s="11">
        <f t="shared" si="306"/>
        <v>0</v>
      </c>
      <c r="AG199" s="13">
        <f t="shared" si="307"/>
        <v>0</v>
      </c>
      <c r="AH199" s="13">
        <f t="shared" si="308"/>
        <v>0</v>
      </c>
      <c r="AI199" s="11">
        <f t="shared" si="309"/>
        <v>0</v>
      </c>
      <c r="AJ199" s="11">
        <f t="shared" si="310"/>
        <v>0</v>
      </c>
      <c r="AK199" s="13">
        <f t="shared" si="311"/>
        <v>0</v>
      </c>
      <c r="AL199" s="13">
        <f t="shared" si="312"/>
        <v>0</v>
      </c>
      <c r="AM199" s="11">
        <f t="shared" si="313"/>
        <v>0</v>
      </c>
      <c r="AN199" s="11">
        <f t="shared" si="314"/>
        <v>0</v>
      </c>
      <c r="AO199" s="13">
        <f t="shared" si="315"/>
        <v>0</v>
      </c>
      <c r="AP199" s="13">
        <f t="shared" si="316"/>
        <v>0</v>
      </c>
      <c r="AQ199" s="13">
        <f t="shared" si="317"/>
        <v>0</v>
      </c>
      <c r="AR199" s="13">
        <f t="shared" si="318"/>
        <v>0</v>
      </c>
      <c r="AS199" s="11">
        <f t="shared" si="319"/>
        <v>0</v>
      </c>
      <c r="AT199" s="11">
        <f t="shared" si="320"/>
        <v>0</v>
      </c>
      <c r="AU199" s="13">
        <f t="shared" si="321"/>
        <v>0</v>
      </c>
      <c r="AV199" s="13">
        <f t="shared" si="322"/>
        <v>0</v>
      </c>
      <c r="AW199" s="11">
        <f t="shared" si="323"/>
        <v>0</v>
      </c>
      <c r="AX199" s="11">
        <f t="shared" si="324"/>
        <v>0</v>
      </c>
      <c r="AY199" s="13">
        <f t="shared" si="325"/>
        <v>0</v>
      </c>
      <c r="AZ199" s="13">
        <f t="shared" si="326"/>
        <v>0</v>
      </c>
      <c r="BA199" s="11">
        <f t="shared" si="327"/>
        <v>0</v>
      </c>
      <c r="BB199" s="11">
        <f t="shared" si="328"/>
        <v>0</v>
      </c>
      <c r="BC199" s="11">
        <f t="shared" si="329"/>
        <v>0</v>
      </c>
      <c r="BD199" s="11">
        <f t="shared" si="330"/>
        <v>0</v>
      </c>
      <c r="BE199" s="13">
        <f t="shared" si="331"/>
        <v>0</v>
      </c>
      <c r="BF199" s="13">
        <f t="shared" si="332"/>
        <v>0</v>
      </c>
      <c r="BG199" s="11">
        <f t="shared" si="333"/>
        <v>0</v>
      </c>
      <c r="BH199" s="11">
        <f t="shared" si="334"/>
        <v>0</v>
      </c>
      <c r="BI199" s="13">
        <f t="shared" si="335"/>
        <v>0</v>
      </c>
      <c r="BJ199" s="13">
        <f t="shared" si="336"/>
        <v>0</v>
      </c>
      <c r="BK199" s="11">
        <f t="shared" si="337"/>
        <v>0</v>
      </c>
      <c r="BL199" s="11">
        <f t="shared" si="338"/>
        <v>0</v>
      </c>
      <c r="BM199" s="13">
        <f t="shared" si="339"/>
        <v>0</v>
      </c>
      <c r="BN199" s="13">
        <f t="shared" si="340"/>
        <v>0</v>
      </c>
      <c r="BO199" s="11">
        <f t="shared" si="341"/>
        <v>0</v>
      </c>
      <c r="BP199" s="11">
        <f t="shared" si="342"/>
        <v>0</v>
      </c>
      <c r="BQ199" s="13">
        <f t="shared" si="343"/>
        <v>0</v>
      </c>
      <c r="BR199" s="13">
        <f t="shared" si="344"/>
        <v>0</v>
      </c>
      <c r="BS199" s="11">
        <f t="shared" si="345"/>
        <v>0</v>
      </c>
      <c r="BT199" s="11">
        <f t="shared" si="346"/>
        <v>0</v>
      </c>
      <c r="BU199" s="13">
        <f t="shared" si="347"/>
        <v>0</v>
      </c>
      <c r="BV199" s="13">
        <f t="shared" si="348"/>
        <v>0</v>
      </c>
      <c r="BW199" s="11">
        <f t="shared" si="349"/>
        <v>0</v>
      </c>
      <c r="BX199" s="11">
        <f t="shared" si="350"/>
        <v>0</v>
      </c>
      <c r="BY199" s="13">
        <f t="shared" si="351"/>
        <v>0</v>
      </c>
      <c r="BZ199" s="13">
        <f t="shared" si="352"/>
        <v>0</v>
      </c>
      <c r="CA199" s="11">
        <f t="shared" si="353"/>
        <v>0</v>
      </c>
      <c r="CB199" s="11">
        <f t="shared" si="354"/>
        <v>0</v>
      </c>
      <c r="CC199" s="11">
        <f t="shared" si="355"/>
        <v>0</v>
      </c>
      <c r="CD199" s="11">
        <f t="shared" si="356"/>
        <v>0</v>
      </c>
      <c r="CE199" s="11">
        <f t="shared" si="357"/>
        <v>0</v>
      </c>
      <c r="CF199" s="11">
        <f t="shared" si="358"/>
        <v>0</v>
      </c>
      <c r="CG199" s="11">
        <f t="shared" si="359"/>
        <v>0</v>
      </c>
      <c r="CH199" s="11">
        <f t="shared" si="360"/>
        <v>0</v>
      </c>
      <c r="CI199" s="11">
        <f t="shared" si="361"/>
        <v>0</v>
      </c>
      <c r="CJ199" s="11">
        <f t="shared" si="362"/>
        <v>0</v>
      </c>
      <c r="CK199" s="11">
        <f t="shared" si="363"/>
        <v>0</v>
      </c>
      <c r="CL199" s="11">
        <f t="shared" si="364"/>
        <v>0</v>
      </c>
      <c r="CM199" s="11">
        <f t="shared" si="365"/>
        <v>0</v>
      </c>
      <c r="CN199" s="11">
        <f t="shared" si="366"/>
        <v>0</v>
      </c>
      <c r="CO199" s="11">
        <f t="shared" si="367"/>
        <v>0</v>
      </c>
      <c r="CP199" s="11">
        <f t="shared" si="368"/>
        <v>0</v>
      </c>
      <c r="CQ199" s="11">
        <f t="shared" si="280"/>
        <v>1400</v>
      </c>
      <c r="CR199" s="25">
        <f t="shared" si="278"/>
        <v>0</v>
      </c>
    </row>
    <row r="200" spans="1:96" ht="15.6" x14ac:dyDescent="0.3">
      <c r="A200" s="131"/>
      <c r="B200" s="19" t="s">
        <v>2</v>
      </c>
      <c r="C200" s="16"/>
      <c r="D200" s="16">
        <v>1400</v>
      </c>
      <c r="E200" s="133"/>
      <c r="F200" s="91"/>
      <c r="G200" s="11">
        <f t="shared" si="281"/>
        <v>0</v>
      </c>
      <c r="H200" s="11">
        <f t="shared" si="282"/>
        <v>1400</v>
      </c>
      <c r="I200" s="13">
        <f t="shared" si="283"/>
        <v>0</v>
      </c>
      <c r="J200" s="13">
        <f t="shared" si="284"/>
        <v>0</v>
      </c>
      <c r="K200" s="11">
        <f t="shared" si="285"/>
        <v>0</v>
      </c>
      <c r="L200" s="11">
        <f t="shared" si="286"/>
        <v>0</v>
      </c>
      <c r="M200" s="13">
        <f t="shared" si="287"/>
        <v>0</v>
      </c>
      <c r="N200" s="13">
        <f t="shared" si="288"/>
        <v>0</v>
      </c>
      <c r="O200" s="11">
        <f t="shared" si="289"/>
        <v>0</v>
      </c>
      <c r="P200" s="11">
        <f t="shared" si="290"/>
        <v>0</v>
      </c>
      <c r="Q200" s="13">
        <f t="shared" si="291"/>
        <v>0</v>
      </c>
      <c r="R200" s="13">
        <f t="shared" si="292"/>
        <v>0</v>
      </c>
      <c r="S200" s="11">
        <f t="shared" si="293"/>
        <v>0</v>
      </c>
      <c r="T200" s="11">
        <f t="shared" si="294"/>
        <v>0</v>
      </c>
      <c r="U200" s="13">
        <f t="shared" si="295"/>
        <v>0</v>
      </c>
      <c r="V200" s="13">
        <f t="shared" si="296"/>
        <v>0</v>
      </c>
      <c r="W200" s="11">
        <f t="shared" si="297"/>
        <v>0</v>
      </c>
      <c r="X200" s="11">
        <f t="shared" si="298"/>
        <v>0</v>
      </c>
      <c r="Y200" s="13">
        <f t="shared" si="299"/>
        <v>0</v>
      </c>
      <c r="Z200" s="13">
        <f t="shared" si="300"/>
        <v>0</v>
      </c>
      <c r="AA200" s="11">
        <f t="shared" si="301"/>
        <v>0</v>
      </c>
      <c r="AB200" s="11">
        <f t="shared" si="302"/>
        <v>0</v>
      </c>
      <c r="AC200" s="13">
        <f t="shared" si="303"/>
        <v>0</v>
      </c>
      <c r="AD200" s="13">
        <f t="shared" si="304"/>
        <v>0</v>
      </c>
      <c r="AE200" s="11">
        <f t="shared" si="305"/>
        <v>0</v>
      </c>
      <c r="AF200" s="11">
        <f t="shared" si="306"/>
        <v>0</v>
      </c>
      <c r="AG200" s="13">
        <f t="shared" si="307"/>
        <v>0</v>
      </c>
      <c r="AH200" s="13">
        <f t="shared" si="308"/>
        <v>0</v>
      </c>
      <c r="AI200" s="11">
        <f t="shared" si="309"/>
        <v>0</v>
      </c>
      <c r="AJ200" s="11">
        <f t="shared" si="310"/>
        <v>0</v>
      </c>
      <c r="AK200" s="13">
        <f t="shared" si="311"/>
        <v>0</v>
      </c>
      <c r="AL200" s="13">
        <f t="shared" si="312"/>
        <v>0</v>
      </c>
      <c r="AM200" s="11">
        <f t="shared" si="313"/>
        <v>0</v>
      </c>
      <c r="AN200" s="11">
        <f t="shared" si="314"/>
        <v>0</v>
      </c>
      <c r="AO200" s="13">
        <f t="shared" si="315"/>
        <v>0</v>
      </c>
      <c r="AP200" s="13">
        <f t="shared" si="316"/>
        <v>0</v>
      </c>
      <c r="AQ200" s="13">
        <f t="shared" si="317"/>
        <v>0</v>
      </c>
      <c r="AR200" s="13">
        <f t="shared" si="318"/>
        <v>0</v>
      </c>
      <c r="AS200" s="11">
        <f t="shared" si="319"/>
        <v>0</v>
      </c>
      <c r="AT200" s="11">
        <f t="shared" si="320"/>
        <v>0</v>
      </c>
      <c r="AU200" s="13">
        <f t="shared" si="321"/>
        <v>0</v>
      </c>
      <c r="AV200" s="13">
        <f t="shared" si="322"/>
        <v>0</v>
      </c>
      <c r="AW200" s="11">
        <f t="shared" si="323"/>
        <v>0</v>
      </c>
      <c r="AX200" s="11">
        <f t="shared" si="324"/>
        <v>0</v>
      </c>
      <c r="AY200" s="13">
        <f t="shared" si="325"/>
        <v>0</v>
      </c>
      <c r="AZ200" s="13">
        <f t="shared" si="326"/>
        <v>0</v>
      </c>
      <c r="BA200" s="11">
        <f t="shared" si="327"/>
        <v>0</v>
      </c>
      <c r="BB200" s="11">
        <f t="shared" si="328"/>
        <v>0</v>
      </c>
      <c r="BC200" s="11">
        <f t="shared" si="329"/>
        <v>0</v>
      </c>
      <c r="BD200" s="11">
        <f t="shared" si="330"/>
        <v>0</v>
      </c>
      <c r="BE200" s="13">
        <f t="shared" si="331"/>
        <v>0</v>
      </c>
      <c r="BF200" s="13">
        <f t="shared" si="332"/>
        <v>0</v>
      </c>
      <c r="BG200" s="11">
        <f t="shared" si="333"/>
        <v>0</v>
      </c>
      <c r="BH200" s="11">
        <f t="shared" si="334"/>
        <v>0</v>
      </c>
      <c r="BI200" s="13">
        <f t="shared" si="335"/>
        <v>0</v>
      </c>
      <c r="BJ200" s="13">
        <f t="shared" si="336"/>
        <v>0</v>
      </c>
      <c r="BK200" s="11">
        <f t="shared" si="337"/>
        <v>0</v>
      </c>
      <c r="BL200" s="11">
        <f t="shared" si="338"/>
        <v>0</v>
      </c>
      <c r="BM200" s="13">
        <f t="shared" si="339"/>
        <v>0</v>
      </c>
      <c r="BN200" s="13">
        <f t="shared" si="340"/>
        <v>0</v>
      </c>
      <c r="BO200" s="11">
        <f t="shared" si="341"/>
        <v>0</v>
      </c>
      <c r="BP200" s="11">
        <f t="shared" si="342"/>
        <v>0</v>
      </c>
      <c r="BQ200" s="13">
        <f t="shared" si="343"/>
        <v>0</v>
      </c>
      <c r="BR200" s="13">
        <f t="shared" si="344"/>
        <v>0</v>
      </c>
      <c r="BS200" s="11">
        <f t="shared" si="345"/>
        <v>0</v>
      </c>
      <c r="BT200" s="11">
        <f t="shared" si="346"/>
        <v>0</v>
      </c>
      <c r="BU200" s="13">
        <f t="shared" si="347"/>
        <v>0</v>
      </c>
      <c r="BV200" s="13">
        <f t="shared" si="348"/>
        <v>0</v>
      </c>
      <c r="BW200" s="11">
        <f t="shared" si="349"/>
        <v>0</v>
      </c>
      <c r="BX200" s="11">
        <f t="shared" si="350"/>
        <v>0</v>
      </c>
      <c r="BY200" s="13">
        <f t="shared" si="351"/>
        <v>0</v>
      </c>
      <c r="BZ200" s="13">
        <f t="shared" si="352"/>
        <v>0</v>
      </c>
      <c r="CA200" s="11">
        <f t="shared" si="353"/>
        <v>0</v>
      </c>
      <c r="CB200" s="11">
        <f t="shared" si="354"/>
        <v>0</v>
      </c>
      <c r="CC200" s="11">
        <f t="shared" si="355"/>
        <v>0</v>
      </c>
      <c r="CD200" s="11">
        <f t="shared" si="356"/>
        <v>0</v>
      </c>
      <c r="CE200" s="11">
        <f t="shared" si="357"/>
        <v>0</v>
      </c>
      <c r="CF200" s="11">
        <f t="shared" si="358"/>
        <v>0</v>
      </c>
      <c r="CG200" s="11">
        <f t="shared" si="359"/>
        <v>0</v>
      </c>
      <c r="CH200" s="11">
        <f t="shared" si="360"/>
        <v>0</v>
      </c>
      <c r="CI200" s="11">
        <f t="shared" si="361"/>
        <v>0</v>
      </c>
      <c r="CJ200" s="11">
        <f t="shared" si="362"/>
        <v>0</v>
      </c>
      <c r="CK200" s="11">
        <f t="shared" si="363"/>
        <v>0</v>
      </c>
      <c r="CL200" s="11">
        <f t="shared" si="364"/>
        <v>0</v>
      </c>
      <c r="CM200" s="11">
        <f t="shared" si="365"/>
        <v>0</v>
      </c>
      <c r="CN200" s="11">
        <f t="shared" si="366"/>
        <v>0</v>
      </c>
      <c r="CO200" s="11">
        <f t="shared" si="367"/>
        <v>0</v>
      </c>
      <c r="CP200" s="11">
        <f t="shared" si="368"/>
        <v>0</v>
      </c>
      <c r="CQ200" s="11">
        <f t="shared" si="280"/>
        <v>1400</v>
      </c>
      <c r="CR200" s="25">
        <f t="shared" si="278"/>
        <v>0</v>
      </c>
    </row>
    <row r="201" spans="1:96" ht="15.6" x14ac:dyDescent="0.3">
      <c r="A201" s="134">
        <v>44691</v>
      </c>
      <c r="B201" s="20" t="s">
        <v>112</v>
      </c>
      <c r="C201" s="15">
        <v>900</v>
      </c>
      <c r="D201" s="104"/>
      <c r="E201" s="136"/>
      <c r="F201" s="91"/>
      <c r="G201" s="11">
        <f t="shared" si="281"/>
        <v>0</v>
      </c>
      <c r="H201" s="11">
        <f t="shared" si="282"/>
        <v>0</v>
      </c>
      <c r="I201" s="13">
        <f t="shared" si="283"/>
        <v>0</v>
      </c>
      <c r="J201" s="13">
        <f t="shared" si="284"/>
        <v>0</v>
      </c>
      <c r="K201" s="11">
        <f t="shared" si="285"/>
        <v>0</v>
      </c>
      <c r="L201" s="11">
        <f t="shared" si="286"/>
        <v>0</v>
      </c>
      <c r="M201" s="13">
        <f t="shared" si="287"/>
        <v>0</v>
      </c>
      <c r="N201" s="13">
        <f t="shared" si="288"/>
        <v>0</v>
      </c>
      <c r="O201" s="11">
        <f t="shared" si="289"/>
        <v>0</v>
      </c>
      <c r="P201" s="11">
        <f t="shared" si="290"/>
        <v>0</v>
      </c>
      <c r="Q201" s="13">
        <f t="shared" si="291"/>
        <v>0</v>
      </c>
      <c r="R201" s="13">
        <f t="shared" si="292"/>
        <v>0</v>
      </c>
      <c r="S201" s="11">
        <f t="shared" si="293"/>
        <v>0</v>
      </c>
      <c r="T201" s="11">
        <f t="shared" si="294"/>
        <v>0</v>
      </c>
      <c r="U201" s="13">
        <f t="shared" si="295"/>
        <v>0</v>
      </c>
      <c r="V201" s="13">
        <f t="shared" si="296"/>
        <v>0</v>
      </c>
      <c r="W201" s="11">
        <f t="shared" si="297"/>
        <v>0</v>
      </c>
      <c r="X201" s="11">
        <f t="shared" si="298"/>
        <v>0</v>
      </c>
      <c r="Y201" s="13">
        <f t="shared" si="299"/>
        <v>0</v>
      </c>
      <c r="Z201" s="13">
        <f t="shared" si="300"/>
        <v>0</v>
      </c>
      <c r="AA201" s="11">
        <f t="shared" si="301"/>
        <v>0</v>
      </c>
      <c r="AB201" s="11">
        <f t="shared" si="302"/>
        <v>0</v>
      </c>
      <c r="AC201" s="13">
        <f t="shared" si="303"/>
        <v>0</v>
      </c>
      <c r="AD201" s="13">
        <f t="shared" si="304"/>
        <v>0</v>
      </c>
      <c r="AE201" s="11">
        <f t="shared" si="305"/>
        <v>0</v>
      </c>
      <c r="AF201" s="11">
        <f t="shared" si="306"/>
        <v>0</v>
      </c>
      <c r="AG201" s="13">
        <f t="shared" si="307"/>
        <v>0</v>
      </c>
      <c r="AH201" s="13">
        <f t="shared" si="308"/>
        <v>0</v>
      </c>
      <c r="AI201" s="11">
        <f t="shared" si="309"/>
        <v>0</v>
      </c>
      <c r="AJ201" s="11">
        <f t="shared" si="310"/>
        <v>0</v>
      </c>
      <c r="AK201" s="13">
        <f t="shared" si="311"/>
        <v>0</v>
      </c>
      <c r="AL201" s="13">
        <f t="shared" si="312"/>
        <v>0</v>
      </c>
      <c r="AM201" s="11">
        <f t="shared" si="313"/>
        <v>0</v>
      </c>
      <c r="AN201" s="11">
        <f t="shared" si="314"/>
        <v>0</v>
      </c>
      <c r="AO201" s="13">
        <f t="shared" si="315"/>
        <v>0</v>
      </c>
      <c r="AP201" s="13">
        <f t="shared" si="316"/>
        <v>0</v>
      </c>
      <c r="AQ201" s="13">
        <f t="shared" si="317"/>
        <v>0</v>
      </c>
      <c r="AR201" s="13">
        <f t="shared" si="318"/>
        <v>0</v>
      </c>
      <c r="AS201" s="11">
        <f t="shared" si="319"/>
        <v>0</v>
      </c>
      <c r="AT201" s="11">
        <f t="shared" si="320"/>
        <v>0</v>
      </c>
      <c r="AU201" s="13">
        <f t="shared" si="321"/>
        <v>0</v>
      </c>
      <c r="AV201" s="13">
        <f t="shared" si="322"/>
        <v>0</v>
      </c>
      <c r="AW201" s="11">
        <f t="shared" si="323"/>
        <v>0</v>
      </c>
      <c r="AX201" s="11">
        <f t="shared" si="324"/>
        <v>0</v>
      </c>
      <c r="AY201" s="13">
        <f t="shared" si="325"/>
        <v>0</v>
      </c>
      <c r="AZ201" s="13">
        <f t="shared" si="326"/>
        <v>0</v>
      </c>
      <c r="BA201" s="11">
        <f t="shared" si="327"/>
        <v>0</v>
      </c>
      <c r="BB201" s="11">
        <f t="shared" si="328"/>
        <v>0</v>
      </c>
      <c r="BC201" s="11">
        <f t="shared" si="329"/>
        <v>0</v>
      </c>
      <c r="BD201" s="11">
        <f t="shared" si="330"/>
        <v>0</v>
      </c>
      <c r="BE201" s="13">
        <f t="shared" si="331"/>
        <v>0</v>
      </c>
      <c r="BF201" s="13">
        <f t="shared" si="332"/>
        <v>0</v>
      </c>
      <c r="BG201" s="11">
        <f t="shared" si="333"/>
        <v>0</v>
      </c>
      <c r="BH201" s="11">
        <f t="shared" si="334"/>
        <v>0</v>
      </c>
      <c r="BI201" s="13">
        <f t="shared" si="335"/>
        <v>0</v>
      </c>
      <c r="BJ201" s="13">
        <f t="shared" si="336"/>
        <v>0</v>
      </c>
      <c r="BK201" s="11">
        <f t="shared" si="337"/>
        <v>0</v>
      </c>
      <c r="BL201" s="11">
        <f t="shared" si="338"/>
        <v>0</v>
      </c>
      <c r="BM201" s="13">
        <f t="shared" si="339"/>
        <v>0</v>
      </c>
      <c r="BN201" s="13">
        <f t="shared" si="340"/>
        <v>0</v>
      </c>
      <c r="BO201" s="11">
        <f t="shared" si="341"/>
        <v>0</v>
      </c>
      <c r="BP201" s="11">
        <f t="shared" si="342"/>
        <v>0</v>
      </c>
      <c r="BQ201" s="13">
        <f t="shared" si="343"/>
        <v>0</v>
      </c>
      <c r="BR201" s="13">
        <f t="shared" si="344"/>
        <v>0</v>
      </c>
      <c r="BS201" s="11">
        <f t="shared" si="345"/>
        <v>0</v>
      </c>
      <c r="BT201" s="11">
        <f t="shared" si="346"/>
        <v>0</v>
      </c>
      <c r="BU201" s="112">
        <f t="shared" si="347"/>
        <v>900</v>
      </c>
      <c r="BV201" s="13">
        <f t="shared" si="348"/>
        <v>0</v>
      </c>
      <c r="BW201" s="11">
        <f t="shared" si="349"/>
        <v>0</v>
      </c>
      <c r="BX201" s="11">
        <f t="shared" si="350"/>
        <v>0</v>
      </c>
      <c r="BY201" s="13">
        <f t="shared" si="351"/>
        <v>0</v>
      </c>
      <c r="BZ201" s="13">
        <f t="shared" si="352"/>
        <v>0</v>
      </c>
      <c r="CA201" s="11">
        <f t="shared" si="353"/>
        <v>0</v>
      </c>
      <c r="CB201" s="11">
        <f t="shared" si="354"/>
        <v>0</v>
      </c>
      <c r="CC201" s="11">
        <f t="shared" si="355"/>
        <v>0</v>
      </c>
      <c r="CD201" s="11">
        <f t="shared" si="356"/>
        <v>0</v>
      </c>
      <c r="CE201" s="11">
        <f t="shared" si="357"/>
        <v>0</v>
      </c>
      <c r="CF201" s="11">
        <f t="shared" si="358"/>
        <v>0</v>
      </c>
      <c r="CG201" s="11">
        <f t="shared" si="359"/>
        <v>0</v>
      </c>
      <c r="CH201" s="11">
        <f t="shared" si="360"/>
        <v>0</v>
      </c>
      <c r="CI201" s="11">
        <f t="shared" si="361"/>
        <v>0</v>
      </c>
      <c r="CJ201" s="11">
        <f t="shared" si="362"/>
        <v>0</v>
      </c>
      <c r="CK201" s="11">
        <f t="shared" si="363"/>
        <v>0</v>
      </c>
      <c r="CL201" s="11">
        <f t="shared" si="364"/>
        <v>0</v>
      </c>
      <c r="CM201" s="11">
        <f t="shared" si="365"/>
        <v>0</v>
      </c>
      <c r="CN201" s="11">
        <f t="shared" si="366"/>
        <v>0</v>
      </c>
      <c r="CO201" s="11">
        <f t="shared" si="367"/>
        <v>0</v>
      </c>
      <c r="CP201" s="11">
        <f t="shared" si="368"/>
        <v>0</v>
      </c>
      <c r="CQ201" s="11">
        <f t="shared" si="280"/>
        <v>900</v>
      </c>
      <c r="CR201" s="25">
        <f t="shared" si="278"/>
        <v>0</v>
      </c>
    </row>
    <row r="202" spans="1:96" ht="15.6" x14ac:dyDescent="0.3">
      <c r="A202" s="135"/>
      <c r="B202" s="20" t="s">
        <v>113</v>
      </c>
      <c r="C202" s="15"/>
      <c r="D202" s="15">
        <v>900</v>
      </c>
      <c r="E202" s="137"/>
      <c r="F202" s="91"/>
      <c r="G202" s="11">
        <f t="shared" si="281"/>
        <v>0</v>
      </c>
      <c r="H202" s="11">
        <f t="shared" si="282"/>
        <v>0</v>
      </c>
      <c r="I202" s="13">
        <f t="shared" si="283"/>
        <v>0</v>
      </c>
      <c r="J202" s="13">
        <f t="shared" si="284"/>
        <v>0</v>
      </c>
      <c r="K202" s="11">
        <f t="shared" si="285"/>
        <v>0</v>
      </c>
      <c r="L202" s="11">
        <f t="shared" si="286"/>
        <v>0</v>
      </c>
      <c r="M202" s="13">
        <f t="shared" si="287"/>
        <v>0</v>
      </c>
      <c r="N202" s="13">
        <f t="shared" si="288"/>
        <v>0</v>
      </c>
      <c r="O202" s="11">
        <f t="shared" si="289"/>
        <v>0</v>
      </c>
      <c r="P202" s="11">
        <f t="shared" si="290"/>
        <v>0</v>
      </c>
      <c r="Q202" s="13">
        <f t="shared" si="291"/>
        <v>0</v>
      </c>
      <c r="R202" s="13">
        <f t="shared" si="292"/>
        <v>0</v>
      </c>
      <c r="S202" s="11">
        <f t="shared" si="293"/>
        <v>0</v>
      </c>
      <c r="T202" s="11">
        <f t="shared" si="294"/>
        <v>0</v>
      </c>
      <c r="U202" s="13">
        <f t="shared" si="295"/>
        <v>0</v>
      </c>
      <c r="V202" s="13">
        <f t="shared" si="296"/>
        <v>0</v>
      </c>
      <c r="W202" s="11">
        <f t="shared" si="297"/>
        <v>0</v>
      </c>
      <c r="X202" s="11">
        <f t="shared" si="298"/>
        <v>0</v>
      </c>
      <c r="Y202" s="13">
        <f t="shared" si="299"/>
        <v>0</v>
      </c>
      <c r="Z202" s="13">
        <f t="shared" si="300"/>
        <v>0</v>
      </c>
      <c r="AA202" s="11">
        <f t="shared" si="301"/>
        <v>0</v>
      </c>
      <c r="AB202" s="11">
        <f t="shared" si="302"/>
        <v>0</v>
      </c>
      <c r="AC202" s="13">
        <f t="shared" si="303"/>
        <v>0</v>
      </c>
      <c r="AD202" s="13">
        <f t="shared" si="304"/>
        <v>0</v>
      </c>
      <c r="AE202" s="11">
        <f t="shared" si="305"/>
        <v>0</v>
      </c>
      <c r="AF202" s="11">
        <f t="shared" si="306"/>
        <v>0</v>
      </c>
      <c r="AG202" s="13">
        <f t="shared" si="307"/>
        <v>0</v>
      </c>
      <c r="AH202" s="13">
        <f t="shared" si="308"/>
        <v>0</v>
      </c>
      <c r="AI202" s="11">
        <f t="shared" si="309"/>
        <v>0</v>
      </c>
      <c r="AJ202" s="11">
        <f t="shared" si="310"/>
        <v>0</v>
      </c>
      <c r="AK202" s="13">
        <f t="shared" si="311"/>
        <v>0</v>
      </c>
      <c r="AL202" s="13">
        <f t="shared" si="312"/>
        <v>0</v>
      </c>
      <c r="AM202" s="11">
        <f t="shared" si="313"/>
        <v>0</v>
      </c>
      <c r="AN202" s="11">
        <f t="shared" si="314"/>
        <v>0</v>
      </c>
      <c r="AO202" s="13">
        <f t="shared" si="315"/>
        <v>0</v>
      </c>
      <c r="AP202" s="13">
        <f t="shared" si="316"/>
        <v>0</v>
      </c>
      <c r="AQ202" s="13">
        <f t="shared" si="317"/>
        <v>0</v>
      </c>
      <c r="AR202" s="13">
        <f t="shared" si="318"/>
        <v>0</v>
      </c>
      <c r="AS202" s="11">
        <f t="shared" si="319"/>
        <v>0</v>
      </c>
      <c r="AT202" s="11">
        <f t="shared" si="320"/>
        <v>0</v>
      </c>
      <c r="AU202" s="13">
        <f t="shared" si="321"/>
        <v>0</v>
      </c>
      <c r="AV202" s="13">
        <f t="shared" si="322"/>
        <v>0</v>
      </c>
      <c r="AW202" s="11">
        <f t="shared" si="323"/>
        <v>0</v>
      </c>
      <c r="AX202" s="11">
        <f t="shared" si="324"/>
        <v>0</v>
      </c>
      <c r="AY202" s="13">
        <f t="shared" si="325"/>
        <v>0</v>
      </c>
      <c r="AZ202" s="13">
        <f t="shared" si="326"/>
        <v>0</v>
      </c>
      <c r="BA202" s="11">
        <f t="shared" si="327"/>
        <v>0</v>
      </c>
      <c r="BB202" s="11">
        <f t="shared" si="328"/>
        <v>0</v>
      </c>
      <c r="BC202" s="11">
        <f t="shared" si="329"/>
        <v>0</v>
      </c>
      <c r="BD202" s="11">
        <f t="shared" si="330"/>
        <v>0</v>
      </c>
      <c r="BE202" s="13">
        <f t="shared" si="331"/>
        <v>0</v>
      </c>
      <c r="BF202" s="13">
        <f t="shared" si="332"/>
        <v>0</v>
      </c>
      <c r="BG202" s="11">
        <f t="shared" si="333"/>
        <v>0</v>
      </c>
      <c r="BH202" s="11">
        <f t="shared" si="334"/>
        <v>0</v>
      </c>
      <c r="BI202" s="13">
        <f t="shared" si="335"/>
        <v>0</v>
      </c>
      <c r="BJ202" s="13">
        <f t="shared" si="336"/>
        <v>0</v>
      </c>
      <c r="BK202" s="11">
        <f t="shared" si="337"/>
        <v>0</v>
      </c>
      <c r="BL202" s="11">
        <f t="shared" si="338"/>
        <v>0</v>
      </c>
      <c r="BM202" s="13">
        <f t="shared" si="339"/>
        <v>0</v>
      </c>
      <c r="BN202" s="13">
        <f t="shared" si="340"/>
        <v>0</v>
      </c>
      <c r="BO202" s="11">
        <f t="shared" si="341"/>
        <v>0</v>
      </c>
      <c r="BP202" s="11">
        <f t="shared" si="342"/>
        <v>0</v>
      </c>
      <c r="BQ202" s="13">
        <f t="shared" si="343"/>
        <v>0</v>
      </c>
      <c r="BR202" s="13">
        <f t="shared" si="344"/>
        <v>0</v>
      </c>
      <c r="BS202" s="11">
        <f t="shared" si="345"/>
        <v>0</v>
      </c>
      <c r="BT202" s="11">
        <f t="shared" si="346"/>
        <v>0</v>
      </c>
      <c r="BU202" s="13">
        <f t="shared" si="347"/>
        <v>0</v>
      </c>
      <c r="BV202" s="13">
        <f t="shared" si="348"/>
        <v>0</v>
      </c>
      <c r="BW202" s="11">
        <f t="shared" si="349"/>
        <v>0</v>
      </c>
      <c r="BX202" s="11">
        <f t="shared" si="350"/>
        <v>0</v>
      </c>
      <c r="BY202" s="13">
        <f t="shared" si="351"/>
        <v>0</v>
      </c>
      <c r="BZ202" s="13">
        <f t="shared" si="352"/>
        <v>0</v>
      </c>
      <c r="CA202" s="11">
        <f t="shared" si="353"/>
        <v>0</v>
      </c>
      <c r="CB202" s="11">
        <f t="shared" si="354"/>
        <v>900</v>
      </c>
      <c r="CC202" s="11">
        <f t="shared" si="355"/>
        <v>0</v>
      </c>
      <c r="CD202" s="11">
        <f t="shared" si="356"/>
        <v>0</v>
      </c>
      <c r="CE202" s="11">
        <f t="shared" si="357"/>
        <v>0</v>
      </c>
      <c r="CF202" s="11">
        <f t="shared" si="358"/>
        <v>0</v>
      </c>
      <c r="CG202" s="11">
        <f t="shared" si="359"/>
        <v>0</v>
      </c>
      <c r="CH202" s="11">
        <f t="shared" si="360"/>
        <v>0</v>
      </c>
      <c r="CI202" s="11">
        <f t="shared" si="361"/>
        <v>0</v>
      </c>
      <c r="CJ202" s="11">
        <f t="shared" si="362"/>
        <v>0</v>
      </c>
      <c r="CK202" s="11">
        <f t="shared" si="363"/>
        <v>0</v>
      </c>
      <c r="CL202" s="11">
        <f t="shared" si="364"/>
        <v>0</v>
      </c>
      <c r="CM202" s="11">
        <f t="shared" si="365"/>
        <v>0</v>
      </c>
      <c r="CN202" s="11">
        <f t="shared" si="366"/>
        <v>0</v>
      </c>
      <c r="CO202" s="11">
        <f t="shared" si="367"/>
        <v>0</v>
      </c>
      <c r="CP202" s="11">
        <f t="shared" si="368"/>
        <v>0</v>
      </c>
      <c r="CQ202" s="11">
        <f t="shared" si="280"/>
        <v>900</v>
      </c>
      <c r="CR202" s="25">
        <f t="shared" si="278"/>
        <v>0</v>
      </c>
    </row>
    <row r="203" spans="1:96" ht="15.6" x14ac:dyDescent="0.3">
      <c r="A203" s="130">
        <v>44691</v>
      </c>
      <c r="B203" s="19" t="s">
        <v>102</v>
      </c>
      <c r="C203" s="16">
        <v>16</v>
      </c>
      <c r="D203" s="16"/>
      <c r="E203" s="132"/>
      <c r="F203" s="91"/>
      <c r="G203" s="11">
        <f t="shared" si="281"/>
        <v>0</v>
      </c>
      <c r="H203" s="11">
        <f t="shared" si="282"/>
        <v>0</v>
      </c>
      <c r="I203" s="13">
        <f t="shared" si="283"/>
        <v>0</v>
      </c>
      <c r="J203" s="13">
        <f t="shared" si="284"/>
        <v>0</v>
      </c>
      <c r="K203" s="11">
        <f t="shared" si="285"/>
        <v>0</v>
      </c>
      <c r="L203" s="11">
        <f t="shared" si="286"/>
        <v>0</v>
      </c>
      <c r="M203" s="13">
        <f t="shared" si="287"/>
        <v>0</v>
      </c>
      <c r="N203" s="13">
        <f t="shared" si="288"/>
        <v>0</v>
      </c>
      <c r="O203" s="11">
        <f t="shared" si="289"/>
        <v>0</v>
      </c>
      <c r="P203" s="11">
        <f t="shared" si="290"/>
        <v>0</v>
      </c>
      <c r="Q203" s="13">
        <f t="shared" si="291"/>
        <v>0</v>
      </c>
      <c r="R203" s="13">
        <f t="shared" si="292"/>
        <v>0</v>
      </c>
      <c r="S203" s="112">
        <f t="shared" si="293"/>
        <v>16</v>
      </c>
      <c r="T203" s="11">
        <f t="shared" si="294"/>
        <v>0</v>
      </c>
      <c r="U203" s="13">
        <f t="shared" si="295"/>
        <v>0</v>
      </c>
      <c r="V203" s="13">
        <f t="shared" si="296"/>
        <v>0</v>
      </c>
      <c r="W203" s="11">
        <f t="shared" si="297"/>
        <v>0</v>
      </c>
      <c r="X203" s="11">
        <f t="shared" si="298"/>
        <v>0</v>
      </c>
      <c r="Y203" s="13">
        <f t="shared" si="299"/>
        <v>0</v>
      </c>
      <c r="Z203" s="13">
        <f t="shared" si="300"/>
        <v>0</v>
      </c>
      <c r="AA203" s="11">
        <f t="shared" si="301"/>
        <v>0</v>
      </c>
      <c r="AB203" s="11">
        <f t="shared" si="302"/>
        <v>0</v>
      </c>
      <c r="AC203" s="13">
        <f t="shared" si="303"/>
        <v>0</v>
      </c>
      <c r="AD203" s="13">
        <f t="shared" si="304"/>
        <v>0</v>
      </c>
      <c r="AE203" s="11">
        <f t="shared" si="305"/>
        <v>0</v>
      </c>
      <c r="AF203" s="11">
        <f t="shared" si="306"/>
        <v>0</v>
      </c>
      <c r="AG203" s="13">
        <f t="shared" si="307"/>
        <v>0</v>
      </c>
      <c r="AH203" s="13">
        <f t="shared" si="308"/>
        <v>0</v>
      </c>
      <c r="AI203" s="11">
        <f t="shared" si="309"/>
        <v>0</v>
      </c>
      <c r="AJ203" s="11">
        <f t="shared" si="310"/>
        <v>0</v>
      </c>
      <c r="AK203" s="13">
        <f t="shared" si="311"/>
        <v>0</v>
      </c>
      <c r="AL203" s="13">
        <f t="shared" si="312"/>
        <v>0</v>
      </c>
      <c r="AM203" s="11">
        <f t="shared" si="313"/>
        <v>0</v>
      </c>
      <c r="AN203" s="11">
        <f t="shared" si="314"/>
        <v>0</v>
      </c>
      <c r="AO203" s="13">
        <f t="shared" si="315"/>
        <v>0</v>
      </c>
      <c r="AP203" s="13">
        <f t="shared" si="316"/>
        <v>0</v>
      </c>
      <c r="AQ203" s="13">
        <f t="shared" si="317"/>
        <v>0</v>
      </c>
      <c r="AR203" s="13">
        <f t="shared" si="318"/>
        <v>0</v>
      </c>
      <c r="AS203" s="11">
        <f t="shared" si="319"/>
        <v>0</v>
      </c>
      <c r="AT203" s="11">
        <f t="shared" si="320"/>
        <v>0</v>
      </c>
      <c r="AU203" s="13">
        <f t="shared" si="321"/>
        <v>0</v>
      </c>
      <c r="AV203" s="13">
        <f t="shared" si="322"/>
        <v>0</v>
      </c>
      <c r="AW203" s="11">
        <f t="shared" si="323"/>
        <v>0</v>
      </c>
      <c r="AX203" s="11">
        <f t="shared" si="324"/>
        <v>0</v>
      </c>
      <c r="AY203" s="13">
        <f t="shared" si="325"/>
        <v>0</v>
      </c>
      <c r="AZ203" s="13">
        <f t="shared" si="326"/>
        <v>0</v>
      </c>
      <c r="BA203" s="11">
        <f t="shared" si="327"/>
        <v>0</v>
      </c>
      <c r="BB203" s="11">
        <f t="shared" si="328"/>
        <v>0</v>
      </c>
      <c r="BC203" s="11">
        <f t="shared" si="329"/>
        <v>0</v>
      </c>
      <c r="BD203" s="11">
        <f t="shared" si="330"/>
        <v>0</v>
      </c>
      <c r="BE203" s="13">
        <f t="shared" si="331"/>
        <v>0</v>
      </c>
      <c r="BF203" s="13">
        <f t="shared" si="332"/>
        <v>0</v>
      </c>
      <c r="BG203" s="11">
        <f t="shared" si="333"/>
        <v>0</v>
      </c>
      <c r="BH203" s="11">
        <f t="shared" si="334"/>
        <v>0</v>
      </c>
      <c r="BI203" s="13">
        <f t="shared" si="335"/>
        <v>0</v>
      </c>
      <c r="BJ203" s="13">
        <f t="shared" si="336"/>
        <v>0</v>
      </c>
      <c r="BK203" s="11">
        <f t="shared" si="337"/>
        <v>0</v>
      </c>
      <c r="BL203" s="11">
        <f t="shared" si="338"/>
        <v>0</v>
      </c>
      <c r="BM203" s="13">
        <f t="shared" si="339"/>
        <v>0</v>
      </c>
      <c r="BN203" s="13">
        <f t="shared" si="340"/>
        <v>0</v>
      </c>
      <c r="BO203" s="11">
        <f t="shared" si="341"/>
        <v>0</v>
      </c>
      <c r="BP203" s="11">
        <f t="shared" si="342"/>
        <v>0</v>
      </c>
      <c r="BQ203" s="13">
        <f t="shared" si="343"/>
        <v>0</v>
      </c>
      <c r="BR203" s="13">
        <f t="shared" si="344"/>
        <v>0</v>
      </c>
      <c r="BS203" s="11">
        <f t="shared" si="345"/>
        <v>0</v>
      </c>
      <c r="BT203" s="11">
        <f t="shared" si="346"/>
        <v>0</v>
      </c>
      <c r="BU203" s="13">
        <f t="shared" si="347"/>
        <v>0</v>
      </c>
      <c r="BV203" s="13">
        <f t="shared" si="348"/>
        <v>0</v>
      </c>
      <c r="BW203" s="11">
        <f t="shared" si="349"/>
        <v>0</v>
      </c>
      <c r="BX203" s="11">
        <f t="shared" si="350"/>
        <v>0</v>
      </c>
      <c r="BY203" s="13">
        <f t="shared" si="351"/>
        <v>0</v>
      </c>
      <c r="BZ203" s="13">
        <f t="shared" si="352"/>
        <v>0</v>
      </c>
      <c r="CA203" s="11">
        <f t="shared" si="353"/>
        <v>0</v>
      </c>
      <c r="CB203" s="11">
        <f t="shared" si="354"/>
        <v>0</v>
      </c>
      <c r="CC203" s="11">
        <f t="shared" si="355"/>
        <v>0</v>
      </c>
      <c r="CD203" s="11">
        <f t="shared" si="356"/>
        <v>0</v>
      </c>
      <c r="CE203" s="11">
        <f t="shared" si="357"/>
        <v>0</v>
      </c>
      <c r="CF203" s="11">
        <f t="shared" si="358"/>
        <v>0</v>
      </c>
      <c r="CG203" s="11">
        <f t="shared" si="359"/>
        <v>0</v>
      </c>
      <c r="CH203" s="11">
        <f t="shared" si="360"/>
        <v>0</v>
      </c>
      <c r="CI203" s="11">
        <f t="shared" si="361"/>
        <v>0</v>
      </c>
      <c r="CJ203" s="11">
        <f t="shared" si="362"/>
        <v>0</v>
      </c>
      <c r="CK203" s="11">
        <f t="shared" si="363"/>
        <v>0</v>
      </c>
      <c r="CL203" s="11">
        <f t="shared" si="364"/>
        <v>0</v>
      </c>
      <c r="CM203" s="11">
        <f t="shared" si="365"/>
        <v>0</v>
      </c>
      <c r="CN203" s="11">
        <f t="shared" si="366"/>
        <v>0</v>
      </c>
      <c r="CO203" s="11">
        <f t="shared" si="367"/>
        <v>0</v>
      </c>
      <c r="CP203" s="11">
        <f t="shared" si="368"/>
        <v>0</v>
      </c>
      <c r="CQ203" s="11">
        <f t="shared" si="279"/>
        <v>16</v>
      </c>
      <c r="CR203" s="25">
        <f t="shared" si="278"/>
        <v>0</v>
      </c>
    </row>
    <row r="204" spans="1:96" ht="15.6" x14ac:dyDescent="0.3">
      <c r="A204" s="131"/>
      <c r="B204" s="19" t="s">
        <v>2</v>
      </c>
      <c r="C204" s="16"/>
      <c r="D204" s="16">
        <v>16</v>
      </c>
      <c r="E204" s="133"/>
      <c r="F204" s="91"/>
      <c r="G204" s="11">
        <f t="shared" si="281"/>
        <v>0</v>
      </c>
      <c r="H204" s="11">
        <f t="shared" si="282"/>
        <v>16</v>
      </c>
      <c r="I204" s="13">
        <f t="shared" si="283"/>
        <v>0</v>
      </c>
      <c r="J204" s="13">
        <f t="shared" si="284"/>
        <v>0</v>
      </c>
      <c r="K204" s="11">
        <f t="shared" si="285"/>
        <v>0</v>
      </c>
      <c r="L204" s="11">
        <f t="shared" si="286"/>
        <v>0</v>
      </c>
      <c r="M204" s="13">
        <f t="shared" si="287"/>
        <v>0</v>
      </c>
      <c r="N204" s="13">
        <f t="shared" si="288"/>
        <v>0</v>
      </c>
      <c r="O204" s="11">
        <f t="shared" si="289"/>
        <v>0</v>
      </c>
      <c r="P204" s="11">
        <f t="shared" si="290"/>
        <v>0</v>
      </c>
      <c r="Q204" s="13">
        <f t="shared" si="291"/>
        <v>0</v>
      </c>
      <c r="R204" s="13">
        <f t="shared" si="292"/>
        <v>0</v>
      </c>
      <c r="S204" s="11">
        <f t="shared" si="293"/>
        <v>0</v>
      </c>
      <c r="T204" s="11">
        <f t="shared" si="294"/>
        <v>0</v>
      </c>
      <c r="U204" s="13">
        <f t="shared" si="295"/>
        <v>0</v>
      </c>
      <c r="V204" s="13">
        <f t="shared" si="296"/>
        <v>0</v>
      </c>
      <c r="W204" s="11">
        <f t="shared" si="297"/>
        <v>0</v>
      </c>
      <c r="X204" s="11">
        <f t="shared" si="298"/>
        <v>0</v>
      </c>
      <c r="Y204" s="13">
        <f t="shared" si="299"/>
        <v>0</v>
      </c>
      <c r="Z204" s="13">
        <f t="shared" si="300"/>
        <v>0</v>
      </c>
      <c r="AA204" s="11">
        <f t="shared" si="301"/>
        <v>0</v>
      </c>
      <c r="AB204" s="11">
        <f t="shared" si="302"/>
        <v>0</v>
      </c>
      <c r="AC204" s="13">
        <f t="shared" si="303"/>
        <v>0</v>
      </c>
      <c r="AD204" s="13">
        <f t="shared" si="304"/>
        <v>0</v>
      </c>
      <c r="AE204" s="11">
        <f t="shared" si="305"/>
        <v>0</v>
      </c>
      <c r="AF204" s="11">
        <f t="shared" si="306"/>
        <v>0</v>
      </c>
      <c r="AG204" s="13">
        <f t="shared" si="307"/>
        <v>0</v>
      </c>
      <c r="AH204" s="13">
        <f t="shared" si="308"/>
        <v>0</v>
      </c>
      <c r="AI204" s="11">
        <f t="shared" si="309"/>
        <v>0</v>
      </c>
      <c r="AJ204" s="11">
        <f t="shared" si="310"/>
        <v>0</v>
      </c>
      <c r="AK204" s="13">
        <f t="shared" si="311"/>
        <v>0</v>
      </c>
      <c r="AL204" s="13">
        <f t="shared" si="312"/>
        <v>0</v>
      </c>
      <c r="AM204" s="11">
        <f t="shared" si="313"/>
        <v>0</v>
      </c>
      <c r="AN204" s="11">
        <f t="shared" si="314"/>
        <v>0</v>
      </c>
      <c r="AO204" s="13">
        <f t="shared" si="315"/>
        <v>0</v>
      </c>
      <c r="AP204" s="13">
        <f t="shared" si="316"/>
        <v>0</v>
      </c>
      <c r="AQ204" s="13">
        <f t="shared" si="317"/>
        <v>0</v>
      </c>
      <c r="AR204" s="13">
        <f t="shared" si="318"/>
        <v>0</v>
      </c>
      <c r="AS204" s="11">
        <f t="shared" si="319"/>
        <v>0</v>
      </c>
      <c r="AT204" s="11">
        <f t="shared" si="320"/>
        <v>0</v>
      </c>
      <c r="AU204" s="13">
        <f t="shared" si="321"/>
        <v>0</v>
      </c>
      <c r="AV204" s="13">
        <f t="shared" si="322"/>
        <v>0</v>
      </c>
      <c r="AW204" s="11">
        <f t="shared" si="323"/>
        <v>0</v>
      </c>
      <c r="AX204" s="11">
        <f t="shared" si="324"/>
        <v>0</v>
      </c>
      <c r="AY204" s="13">
        <f t="shared" si="325"/>
        <v>0</v>
      </c>
      <c r="AZ204" s="13">
        <f t="shared" si="326"/>
        <v>0</v>
      </c>
      <c r="BA204" s="11">
        <f t="shared" si="327"/>
        <v>0</v>
      </c>
      <c r="BB204" s="11">
        <f t="shared" si="328"/>
        <v>0</v>
      </c>
      <c r="BC204" s="11">
        <f t="shared" si="329"/>
        <v>0</v>
      </c>
      <c r="BD204" s="11">
        <f t="shared" si="330"/>
        <v>0</v>
      </c>
      <c r="BE204" s="13">
        <f t="shared" si="331"/>
        <v>0</v>
      </c>
      <c r="BF204" s="13">
        <f t="shared" si="332"/>
        <v>0</v>
      </c>
      <c r="BG204" s="11">
        <f t="shared" si="333"/>
        <v>0</v>
      </c>
      <c r="BH204" s="11">
        <f t="shared" si="334"/>
        <v>0</v>
      </c>
      <c r="BI204" s="13">
        <f t="shared" si="335"/>
        <v>0</v>
      </c>
      <c r="BJ204" s="13">
        <f t="shared" si="336"/>
        <v>0</v>
      </c>
      <c r="BK204" s="11">
        <f t="shared" si="337"/>
        <v>0</v>
      </c>
      <c r="BL204" s="11">
        <f t="shared" si="338"/>
        <v>0</v>
      </c>
      <c r="BM204" s="13">
        <f t="shared" si="339"/>
        <v>0</v>
      </c>
      <c r="BN204" s="13">
        <f t="shared" si="340"/>
        <v>0</v>
      </c>
      <c r="BO204" s="11">
        <f t="shared" si="341"/>
        <v>0</v>
      </c>
      <c r="BP204" s="11">
        <f t="shared" si="342"/>
        <v>0</v>
      </c>
      <c r="BQ204" s="13">
        <f t="shared" si="343"/>
        <v>0</v>
      </c>
      <c r="BR204" s="13">
        <f t="shared" si="344"/>
        <v>0</v>
      </c>
      <c r="BS204" s="11">
        <f t="shared" si="345"/>
        <v>0</v>
      </c>
      <c r="BT204" s="11">
        <f t="shared" si="346"/>
        <v>0</v>
      </c>
      <c r="BU204" s="13">
        <f t="shared" si="347"/>
        <v>0</v>
      </c>
      <c r="BV204" s="13">
        <f t="shared" si="348"/>
        <v>0</v>
      </c>
      <c r="BW204" s="11">
        <f t="shared" si="349"/>
        <v>0</v>
      </c>
      <c r="BX204" s="11">
        <f t="shared" si="350"/>
        <v>0</v>
      </c>
      <c r="BY204" s="13">
        <f t="shared" si="351"/>
        <v>0</v>
      </c>
      <c r="BZ204" s="13">
        <f t="shared" si="352"/>
        <v>0</v>
      </c>
      <c r="CA204" s="11">
        <f t="shared" si="353"/>
        <v>0</v>
      </c>
      <c r="CB204" s="11">
        <f t="shared" si="354"/>
        <v>0</v>
      </c>
      <c r="CC204" s="11">
        <f t="shared" si="355"/>
        <v>0</v>
      </c>
      <c r="CD204" s="11">
        <f t="shared" si="356"/>
        <v>0</v>
      </c>
      <c r="CE204" s="11">
        <f t="shared" si="357"/>
        <v>0</v>
      </c>
      <c r="CF204" s="11">
        <f t="shared" si="358"/>
        <v>0</v>
      </c>
      <c r="CG204" s="11">
        <f t="shared" si="359"/>
        <v>0</v>
      </c>
      <c r="CH204" s="11">
        <f t="shared" si="360"/>
        <v>0</v>
      </c>
      <c r="CI204" s="11">
        <f t="shared" si="361"/>
        <v>0</v>
      </c>
      <c r="CJ204" s="11">
        <f t="shared" si="362"/>
        <v>0</v>
      </c>
      <c r="CK204" s="11">
        <f t="shared" si="363"/>
        <v>0</v>
      </c>
      <c r="CL204" s="11">
        <f t="shared" si="364"/>
        <v>0</v>
      </c>
      <c r="CM204" s="11">
        <f t="shared" si="365"/>
        <v>0</v>
      </c>
      <c r="CN204" s="11">
        <f t="shared" si="366"/>
        <v>0</v>
      </c>
      <c r="CO204" s="11">
        <f t="shared" si="367"/>
        <v>0</v>
      </c>
      <c r="CP204" s="11">
        <f t="shared" si="368"/>
        <v>0</v>
      </c>
      <c r="CQ204" s="11">
        <f t="shared" si="279"/>
        <v>16</v>
      </c>
      <c r="CR204" s="25">
        <f t="shared" si="278"/>
        <v>0</v>
      </c>
    </row>
    <row r="205" spans="1:96" ht="23.25" customHeight="1" x14ac:dyDescent="0.3">
      <c r="A205" s="134"/>
      <c r="B205" s="20"/>
      <c r="C205" s="15"/>
      <c r="D205" s="15"/>
      <c r="E205" s="136"/>
      <c r="F205" s="91"/>
      <c r="G205" s="11">
        <f t="shared" si="281"/>
        <v>0</v>
      </c>
      <c r="H205" s="11">
        <f t="shared" si="282"/>
        <v>0</v>
      </c>
      <c r="I205" s="13">
        <f t="shared" si="283"/>
        <v>0</v>
      </c>
      <c r="J205" s="13">
        <f t="shared" si="284"/>
        <v>0</v>
      </c>
      <c r="K205" s="11">
        <f t="shared" si="285"/>
        <v>0</v>
      </c>
      <c r="L205" s="11">
        <f t="shared" si="286"/>
        <v>0</v>
      </c>
      <c r="M205" s="13">
        <f t="shared" si="287"/>
        <v>0</v>
      </c>
      <c r="N205" s="13">
        <f t="shared" si="288"/>
        <v>0</v>
      </c>
      <c r="O205" s="11">
        <f t="shared" si="289"/>
        <v>0</v>
      </c>
      <c r="P205" s="11">
        <f t="shared" si="290"/>
        <v>0</v>
      </c>
      <c r="Q205" s="13">
        <f t="shared" si="291"/>
        <v>0</v>
      </c>
      <c r="R205" s="13">
        <f t="shared" si="292"/>
        <v>0</v>
      </c>
      <c r="S205" s="11">
        <f t="shared" si="293"/>
        <v>0</v>
      </c>
      <c r="T205" s="11">
        <f t="shared" si="294"/>
        <v>0</v>
      </c>
      <c r="U205" s="13">
        <f t="shared" si="295"/>
        <v>0</v>
      </c>
      <c r="V205" s="13">
        <f t="shared" si="296"/>
        <v>0</v>
      </c>
      <c r="W205" s="11">
        <f t="shared" si="297"/>
        <v>0</v>
      </c>
      <c r="X205" s="11">
        <f t="shared" si="298"/>
        <v>0</v>
      </c>
      <c r="Y205" s="13">
        <f t="shared" si="299"/>
        <v>0</v>
      </c>
      <c r="Z205" s="13">
        <f t="shared" si="300"/>
        <v>0</v>
      </c>
      <c r="AA205" s="11">
        <f t="shared" si="301"/>
        <v>0</v>
      </c>
      <c r="AB205" s="11">
        <f t="shared" si="302"/>
        <v>0</v>
      </c>
      <c r="AC205" s="13">
        <f t="shared" si="303"/>
        <v>0</v>
      </c>
      <c r="AD205" s="13">
        <f t="shared" si="304"/>
        <v>0</v>
      </c>
      <c r="AE205" s="11">
        <f t="shared" si="305"/>
        <v>0</v>
      </c>
      <c r="AF205" s="11">
        <f t="shared" si="306"/>
        <v>0</v>
      </c>
      <c r="AG205" s="13">
        <f t="shared" si="307"/>
        <v>0</v>
      </c>
      <c r="AH205" s="13">
        <f t="shared" si="308"/>
        <v>0</v>
      </c>
      <c r="AI205" s="11">
        <f t="shared" si="309"/>
        <v>0</v>
      </c>
      <c r="AJ205" s="11">
        <f t="shared" si="310"/>
        <v>0</v>
      </c>
      <c r="AK205" s="13">
        <f t="shared" si="311"/>
        <v>0</v>
      </c>
      <c r="AL205" s="13">
        <f t="shared" si="312"/>
        <v>0</v>
      </c>
      <c r="AM205" s="11">
        <f t="shared" si="313"/>
        <v>0</v>
      </c>
      <c r="AN205" s="11">
        <f t="shared" si="314"/>
        <v>0</v>
      </c>
      <c r="AO205" s="13">
        <f t="shared" si="315"/>
        <v>0</v>
      </c>
      <c r="AP205" s="13">
        <f t="shared" si="316"/>
        <v>0</v>
      </c>
      <c r="AQ205" s="13">
        <f t="shared" si="317"/>
        <v>0</v>
      </c>
      <c r="AR205" s="13">
        <f t="shared" si="318"/>
        <v>0</v>
      </c>
      <c r="AS205" s="11">
        <f t="shared" si="319"/>
        <v>0</v>
      </c>
      <c r="AT205" s="11">
        <f t="shared" si="320"/>
        <v>0</v>
      </c>
      <c r="AU205" s="13">
        <f t="shared" si="321"/>
        <v>0</v>
      </c>
      <c r="AV205" s="13">
        <f t="shared" si="322"/>
        <v>0</v>
      </c>
      <c r="AW205" s="11">
        <f t="shared" si="323"/>
        <v>0</v>
      </c>
      <c r="AX205" s="11">
        <f t="shared" si="324"/>
        <v>0</v>
      </c>
      <c r="AY205" s="13">
        <f t="shared" si="325"/>
        <v>0</v>
      </c>
      <c r="AZ205" s="13">
        <f t="shared" si="326"/>
        <v>0</v>
      </c>
      <c r="BA205" s="11">
        <f t="shared" si="327"/>
        <v>0</v>
      </c>
      <c r="BB205" s="11">
        <f t="shared" si="328"/>
        <v>0</v>
      </c>
      <c r="BC205" s="11">
        <f t="shared" si="329"/>
        <v>0</v>
      </c>
      <c r="BD205" s="11">
        <f t="shared" si="330"/>
        <v>0</v>
      </c>
      <c r="BE205" s="13">
        <f t="shared" si="331"/>
        <v>0</v>
      </c>
      <c r="BF205" s="13">
        <f t="shared" si="332"/>
        <v>0</v>
      </c>
      <c r="BG205" s="11">
        <f t="shared" si="333"/>
        <v>0</v>
      </c>
      <c r="BH205" s="11">
        <f t="shared" si="334"/>
        <v>0</v>
      </c>
      <c r="BI205" s="13">
        <f t="shared" si="335"/>
        <v>0</v>
      </c>
      <c r="BJ205" s="13">
        <f t="shared" si="336"/>
        <v>0</v>
      </c>
      <c r="BK205" s="11">
        <f t="shared" si="337"/>
        <v>0</v>
      </c>
      <c r="BL205" s="11">
        <f t="shared" si="338"/>
        <v>0</v>
      </c>
      <c r="BM205" s="13">
        <f t="shared" si="339"/>
        <v>0</v>
      </c>
      <c r="BN205" s="13">
        <f t="shared" si="340"/>
        <v>0</v>
      </c>
      <c r="BO205" s="11">
        <f t="shared" si="341"/>
        <v>0</v>
      </c>
      <c r="BP205" s="11">
        <f t="shared" si="342"/>
        <v>0</v>
      </c>
      <c r="BQ205" s="13">
        <f t="shared" si="343"/>
        <v>0</v>
      </c>
      <c r="BR205" s="13">
        <f t="shared" si="344"/>
        <v>0</v>
      </c>
      <c r="BS205" s="11">
        <f t="shared" si="345"/>
        <v>0</v>
      </c>
      <c r="BT205" s="11">
        <f t="shared" si="346"/>
        <v>0</v>
      </c>
      <c r="BU205" s="13">
        <f t="shared" si="347"/>
        <v>0</v>
      </c>
      <c r="BV205" s="13">
        <f t="shared" si="348"/>
        <v>0</v>
      </c>
      <c r="BW205" s="11">
        <f t="shared" si="349"/>
        <v>0</v>
      </c>
      <c r="BX205" s="11">
        <f t="shared" si="350"/>
        <v>0</v>
      </c>
      <c r="BY205" s="13">
        <f t="shared" si="351"/>
        <v>0</v>
      </c>
      <c r="BZ205" s="13">
        <f t="shared" si="352"/>
        <v>0</v>
      </c>
      <c r="CA205" s="11">
        <f t="shared" si="353"/>
        <v>0</v>
      </c>
      <c r="CB205" s="11">
        <f t="shared" si="354"/>
        <v>0</v>
      </c>
      <c r="CC205" s="11">
        <f t="shared" si="355"/>
        <v>0</v>
      </c>
      <c r="CD205" s="11">
        <f t="shared" si="356"/>
        <v>0</v>
      </c>
      <c r="CE205" s="11">
        <f t="shared" si="357"/>
        <v>0</v>
      </c>
      <c r="CF205" s="11">
        <f t="shared" si="358"/>
        <v>0</v>
      </c>
      <c r="CG205" s="11">
        <f t="shared" si="359"/>
        <v>0</v>
      </c>
      <c r="CH205" s="11">
        <f t="shared" si="360"/>
        <v>0</v>
      </c>
      <c r="CI205" s="11">
        <f t="shared" si="361"/>
        <v>0</v>
      </c>
      <c r="CJ205" s="11">
        <f t="shared" si="362"/>
        <v>0</v>
      </c>
      <c r="CK205" s="11">
        <f t="shared" si="363"/>
        <v>0</v>
      </c>
      <c r="CL205" s="11">
        <f t="shared" si="364"/>
        <v>0</v>
      </c>
      <c r="CM205" s="11">
        <f t="shared" si="365"/>
        <v>0</v>
      </c>
      <c r="CN205" s="11">
        <f t="shared" si="366"/>
        <v>0</v>
      </c>
      <c r="CO205" s="11">
        <f t="shared" si="367"/>
        <v>0</v>
      </c>
      <c r="CP205" s="11">
        <f t="shared" si="368"/>
        <v>0</v>
      </c>
      <c r="CQ205" s="11">
        <f t="shared" si="279"/>
        <v>0</v>
      </c>
      <c r="CR205" s="25">
        <f t="shared" si="278"/>
        <v>0</v>
      </c>
    </row>
    <row r="206" spans="1:96" ht="23.25" customHeight="1" x14ac:dyDescent="0.3">
      <c r="A206" s="135"/>
      <c r="B206" s="20"/>
      <c r="C206" s="15"/>
      <c r="D206" s="15"/>
      <c r="E206" s="137"/>
      <c r="F206" s="91"/>
      <c r="G206" s="11">
        <f t="shared" si="281"/>
        <v>0</v>
      </c>
      <c r="H206" s="11">
        <f t="shared" si="282"/>
        <v>0</v>
      </c>
      <c r="I206" s="13">
        <f t="shared" si="283"/>
        <v>0</v>
      </c>
      <c r="J206" s="13">
        <f t="shared" si="284"/>
        <v>0</v>
      </c>
      <c r="K206" s="11">
        <f t="shared" si="285"/>
        <v>0</v>
      </c>
      <c r="L206" s="11">
        <f t="shared" si="286"/>
        <v>0</v>
      </c>
      <c r="M206" s="13">
        <f t="shared" si="287"/>
        <v>0</v>
      </c>
      <c r="N206" s="13">
        <f t="shared" si="288"/>
        <v>0</v>
      </c>
      <c r="O206" s="11">
        <f t="shared" si="289"/>
        <v>0</v>
      </c>
      <c r="P206" s="11">
        <f t="shared" si="290"/>
        <v>0</v>
      </c>
      <c r="Q206" s="13">
        <f t="shared" si="291"/>
        <v>0</v>
      </c>
      <c r="R206" s="13">
        <f t="shared" si="292"/>
        <v>0</v>
      </c>
      <c r="S206" s="11">
        <f t="shared" si="293"/>
        <v>0</v>
      </c>
      <c r="T206" s="11">
        <f t="shared" si="294"/>
        <v>0</v>
      </c>
      <c r="U206" s="13">
        <f t="shared" si="295"/>
        <v>0</v>
      </c>
      <c r="V206" s="13">
        <f t="shared" si="296"/>
        <v>0</v>
      </c>
      <c r="W206" s="11">
        <f t="shared" si="297"/>
        <v>0</v>
      </c>
      <c r="X206" s="11">
        <f t="shared" si="298"/>
        <v>0</v>
      </c>
      <c r="Y206" s="13">
        <f t="shared" si="299"/>
        <v>0</v>
      </c>
      <c r="Z206" s="13">
        <f t="shared" si="300"/>
        <v>0</v>
      </c>
      <c r="AA206" s="11">
        <f t="shared" si="301"/>
        <v>0</v>
      </c>
      <c r="AB206" s="11">
        <f t="shared" si="302"/>
        <v>0</v>
      </c>
      <c r="AC206" s="13">
        <f t="shared" si="303"/>
        <v>0</v>
      </c>
      <c r="AD206" s="13">
        <f t="shared" si="304"/>
        <v>0</v>
      </c>
      <c r="AE206" s="11">
        <f t="shared" si="305"/>
        <v>0</v>
      </c>
      <c r="AF206" s="11">
        <f t="shared" si="306"/>
        <v>0</v>
      </c>
      <c r="AG206" s="13">
        <f t="shared" si="307"/>
        <v>0</v>
      </c>
      <c r="AH206" s="13">
        <f t="shared" si="308"/>
        <v>0</v>
      </c>
      <c r="AI206" s="11">
        <f t="shared" si="309"/>
        <v>0</v>
      </c>
      <c r="AJ206" s="11">
        <f t="shared" si="310"/>
        <v>0</v>
      </c>
      <c r="AK206" s="13">
        <f t="shared" si="311"/>
        <v>0</v>
      </c>
      <c r="AL206" s="13">
        <f t="shared" si="312"/>
        <v>0</v>
      </c>
      <c r="AM206" s="11">
        <f t="shared" si="313"/>
        <v>0</v>
      </c>
      <c r="AN206" s="11">
        <f t="shared" si="314"/>
        <v>0</v>
      </c>
      <c r="AO206" s="13">
        <f t="shared" si="315"/>
        <v>0</v>
      </c>
      <c r="AP206" s="13">
        <f t="shared" si="316"/>
        <v>0</v>
      </c>
      <c r="AQ206" s="13">
        <f t="shared" si="317"/>
        <v>0</v>
      </c>
      <c r="AR206" s="13">
        <f t="shared" si="318"/>
        <v>0</v>
      </c>
      <c r="AS206" s="11">
        <f t="shared" si="319"/>
        <v>0</v>
      </c>
      <c r="AT206" s="11">
        <f t="shared" si="320"/>
        <v>0</v>
      </c>
      <c r="AU206" s="13">
        <f t="shared" si="321"/>
        <v>0</v>
      </c>
      <c r="AV206" s="13">
        <f t="shared" si="322"/>
        <v>0</v>
      </c>
      <c r="AW206" s="11">
        <f t="shared" si="323"/>
        <v>0</v>
      </c>
      <c r="AX206" s="11">
        <f t="shared" si="324"/>
        <v>0</v>
      </c>
      <c r="AY206" s="13">
        <f t="shared" si="325"/>
        <v>0</v>
      </c>
      <c r="AZ206" s="13">
        <f t="shared" si="326"/>
        <v>0</v>
      </c>
      <c r="BA206" s="11">
        <f t="shared" si="327"/>
        <v>0</v>
      </c>
      <c r="BB206" s="11">
        <f t="shared" si="328"/>
        <v>0</v>
      </c>
      <c r="BC206" s="11">
        <f t="shared" si="329"/>
        <v>0</v>
      </c>
      <c r="BD206" s="11">
        <f t="shared" si="330"/>
        <v>0</v>
      </c>
      <c r="BE206" s="13">
        <f t="shared" si="331"/>
        <v>0</v>
      </c>
      <c r="BF206" s="13">
        <f t="shared" si="332"/>
        <v>0</v>
      </c>
      <c r="BG206" s="11">
        <f t="shared" si="333"/>
        <v>0</v>
      </c>
      <c r="BH206" s="11">
        <f t="shared" si="334"/>
        <v>0</v>
      </c>
      <c r="BI206" s="13">
        <f t="shared" si="335"/>
        <v>0</v>
      </c>
      <c r="BJ206" s="13">
        <f t="shared" si="336"/>
        <v>0</v>
      </c>
      <c r="BK206" s="11">
        <f t="shared" si="337"/>
        <v>0</v>
      </c>
      <c r="BL206" s="11">
        <f t="shared" si="338"/>
        <v>0</v>
      </c>
      <c r="BM206" s="13">
        <f t="shared" si="339"/>
        <v>0</v>
      </c>
      <c r="BN206" s="13">
        <f t="shared" si="340"/>
        <v>0</v>
      </c>
      <c r="BO206" s="11">
        <f t="shared" si="341"/>
        <v>0</v>
      </c>
      <c r="BP206" s="11">
        <f t="shared" si="342"/>
        <v>0</v>
      </c>
      <c r="BQ206" s="13">
        <f t="shared" si="343"/>
        <v>0</v>
      </c>
      <c r="BR206" s="13">
        <f t="shared" si="344"/>
        <v>0</v>
      </c>
      <c r="BS206" s="11">
        <f t="shared" si="345"/>
        <v>0</v>
      </c>
      <c r="BT206" s="11">
        <f t="shared" si="346"/>
        <v>0</v>
      </c>
      <c r="BU206" s="13">
        <f t="shared" si="347"/>
        <v>0</v>
      </c>
      <c r="BV206" s="13">
        <f t="shared" si="348"/>
        <v>0</v>
      </c>
      <c r="BW206" s="11">
        <f t="shared" si="349"/>
        <v>0</v>
      </c>
      <c r="BX206" s="11">
        <f t="shared" si="350"/>
        <v>0</v>
      </c>
      <c r="BY206" s="13">
        <f t="shared" si="351"/>
        <v>0</v>
      </c>
      <c r="BZ206" s="13">
        <f t="shared" si="352"/>
        <v>0</v>
      </c>
      <c r="CA206" s="11">
        <f t="shared" si="353"/>
        <v>0</v>
      </c>
      <c r="CB206" s="11">
        <f t="shared" si="354"/>
        <v>0</v>
      </c>
      <c r="CC206" s="11">
        <f t="shared" si="355"/>
        <v>0</v>
      </c>
      <c r="CD206" s="11">
        <f t="shared" si="356"/>
        <v>0</v>
      </c>
      <c r="CE206" s="11">
        <f t="shared" si="357"/>
        <v>0</v>
      </c>
      <c r="CF206" s="11">
        <f t="shared" si="358"/>
        <v>0</v>
      </c>
      <c r="CG206" s="11">
        <f t="shared" si="359"/>
        <v>0</v>
      </c>
      <c r="CH206" s="11">
        <f t="shared" si="360"/>
        <v>0</v>
      </c>
      <c r="CI206" s="11">
        <f t="shared" si="361"/>
        <v>0</v>
      </c>
      <c r="CJ206" s="11">
        <f t="shared" si="362"/>
        <v>0</v>
      </c>
      <c r="CK206" s="11">
        <f t="shared" si="363"/>
        <v>0</v>
      </c>
      <c r="CL206" s="11">
        <f t="shared" si="364"/>
        <v>0</v>
      </c>
      <c r="CM206" s="11">
        <f t="shared" si="365"/>
        <v>0</v>
      </c>
      <c r="CN206" s="11">
        <f t="shared" si="366"/>
        <v>0</v>
      </c>
      <c r="CO206" s="11">
        <f t="shared" si="367"/>
        <v>0</v>
      </c>
      <c r="CP206" s="11">
        <f t="shared" si="368"/>
        <v>0</v>
      </c>
      <c r="CQ206" s="11">
        <f t="shared" si="279"/>
        <v>0</v>
      </c>
      <c r="CR206" s="25">
        <f t="shared" si="278"/>
        <v>0</v>
      </c>
    </row>
    <row r="207" spans="1:96" ht="23.25" customHeight="1" x14ac:dyDescent="0.3">
      <c r="A207" s="130"/>
      <c r="B207" s="19"/>
      <c r="C207" s="16"/>
      <c r="D207" s="16"/>
      <c r="E207" s="132"/>
      <c r="F207" s="91"/>
      <c r="G207" s="11">
        <f t="shared" si="281"/>
        <v>0</v>
      </c>
      <c r="H207" s="11">
        <f t="shared" si="282"/>
        <v>0</v>
      </c>
      <c r="I207" s="13">
        <f t="shared" si="283"/>
        <v>0</v>
      </c>
      <c r="J207" s="13">
        <f t="shared" si="284"/>
        <v>0</v>
      </c>
      <c r="K207" s="11">
        <f t="shared" si="285"/>
        <v>0</v>
      </c>
      <c r="L207" s="11">
        <f t="shared" si="286"/>
        <v>0</v>
      </c>
      <c r="M207" s="13">
        <f t="shared" si="287"/>
        <v>0</v>
      </c>
      <c r="N207" s="13">
        <f t="shared" si="288"/>
        <v>0</v>
      </c>
      <c r="O207" s="11">
        <f t="shared" si="289"/>
        <v>0</v>
      </c>
      <c r="P207" s="11">
        <f t="shared" si="290"/>
        <v>0</v>
      </c>
      <c r="Q207" s="13">
        <f t="shared" si="291"/>
        <v>0</v>
      </c>
      <c r="R207" s="13">
        <f t="shared" si="292"/>
        <v>0</v>
      </c>
      <c r="S207" s="11">
        <f t="shared" si="293"/>
        <v>0</v>
      </c>
      <c r="T207" s="11">
        <f t="shared" si="294"/>
        <v>0</v>
      </c>
      <c r="U207" s="13">
        <f t="shared" si="295"/>
        <v>0</v>
      </c>
      <c r="V207" s="13">
        <f t="shared" si="296"/>
        <v>0</v>
      </c>
      <c r="W207" s="11">
        <f t="shared" si="297"/>
        <v>0</v>
      </c>
      <c r="X207" s="11">
        <f t="shared" si="298"/>
        <v>0</v>
      </c>
      <c r="Y207" s="13">
        <f t="shared" si="299"/>
        <v>0</v>
      </c>
      <c r="Z207" s="13">
        <f t="shared" si="300"/>
        <v>0</v>
      </c>
      <c r="AA207" s="11">
        <f t="shared" si="301"/>
        <v>0</v>
      </c>
      <c r="AB207" s="11">
        <f t="shared" si="302"/>
        <v>0</v>
      </c>
      <c r="AC207" s="13">
        <f t="shared" si="303"/>
        <v>0</v>
      </c>
      <c r="AD207" s="13">
        <f t="shared" si="304"/>
        <v>0</v>
      </c>
      <c r="AE207" s="11">
        <f t="shared" si="305"/>
        <v>0</v>
      </c>
      <c r="AF207" s="11">
        <f t="shared" si="306"/>
        <v>0</v>
      </c>
      <c r="AG207" s="13">
        <f t="shared" si="307"/>
        <v>0</v>
      </c>
      <c r="AH207" s="13">
        <f t="shared" si="308"/>
        <v>0</v>
      </c>
      <c r="AI207" s="11">
        <f t="shared" si="309"/>
        <v>0</v>
      </c>
      <c r="AJ207" s="11">
        <f t="shared" si="310"/>
        <v>0</v>
      </c>
      <c r="AK207" s="13">
        <f t="shared" si="311"/>
        <v>0</v>
      </c>
      <c r="AL207" s="13">
        <f t="shared" si="312"/>
        <v>0</v>
      </c>
      <c r="AM207" s="11">
        <f t="shared" si="313"/>
        <v>0</v>
      </c>
      <c r="AN207" s="11">
        <f t="shared" si="314"/>
        <v>0</v>
      </c>
      <c r="AO207" s="13">
        <f t="shared" si="315"/>
        <v>0</v>
      </c>
      <c r="AP207" s="13">
        <f t="shared" si="316"/>
        <v>0</v>
      </c>
      <c r="AQ207" s="13">
        <f t="shared" si="317"/>
        <v>0</v>
      </c>
      <c r="AR207" s="13">
        <f t="shared" si="318"/>
        <v>0</v>
      </c>
      <c r="AS207" s="11">
        <f t="shared" si="319"/>
        <v>0</v>
      </c>
      <c r="AT207" s="11">
        <f t="shared" si="320"/>
        <v>0</v>
      </c>
      <c r="AU207" s="13">
        <f t="shared" si="321"/>
        <v>0</v>
      </c>
      <c r="AV207" s="13">
        <f t="shared" si="322"/>
        <v>0</v>
      </c>
      <c r="AW207" s="11">
        <f t="shared" si="323"/>
        <v>0</v>
      </c>
      <c r="AX207" s="11">
        <f t="shared" si="324"/>
        <v>0</v>
      </c>
      <c r="AY207" s="13">
        <f t="shared" si="325"/>
        <v>0</v>
      </c>
      <c r="AZ207" s="13">
        <f t="shared" si="326"/>
        <v>0</v>
      </c>
      <c r="BA207" s="11">
        <f t="shared" si="327"/>
        <v>0</v>
      </c>
      <c r="BB207" s="11">
        <f t="shared" si="328"/>
        <v>0</v>
      </c>
      <c r="BC207" s="11">
        <f t="shared" si="329"/>
        <v>0</v>
      </c>
      <c r="BD207" s="11">
        <f t="shared" si="330"/>
        <v>0</v>
      </c>
      <c r="BE207" s="13">
        <f t="shared" si="331"/>
        <v>0</v>
      </c>
      <c r="BF207" s="13">
        <f t="shared" si="332"/>
        <v>0</v>
      </c>
      <c r="BG207" s="11">
        <f t="shared" si="333"/>
        <v>0</v>
      </c>
      <c r="BH207" s="11">
        <f t="shared" si="334"/>
        <v>0</v>
      </c>
      <c r="BI207" s="13">
        <f t="shared" si="335"/>
        <v>0</v>
      </c>
      <c r="BJ207" s="13">
        <f t="shared" si="336"/>
        <v>0</v>
      </c>
      <c r="BK207" s="11">
        <f t="shared" si="337"/>
        <v>0</v>
      </c>
      <c r="BL207" s="11">
        <f t="shared" si="338"/>
        <v>0</v>
      </c>
      <c r="BM207" s="13">
        <f t="shared" si="339"/>
        <v>0</v>
      </c>
      <c r="BN207" s="13">
        <f t="shared" si="340"/>
        <v>0</v>
      </c>
      <c r="BO207" s="11">
        <f t="shared" si="341"/>
        <v>0</v>
      </c>
      <c r="BP207" s="11">
        <f t="shared" si="342"/>
        <v>0</v>
      </c>
      <c r="BQ207" s="13">
        <f t="shared" si="343"/>
        <v>0</v>
      </c>
      <c r="BR207" s="13">
        <f t="shared" si="344"/>
        <v>0</v>
      </c>
      <c r="BS207" s="11">
        <f t="shared" si="345"/>
        <v>0</v>
      </c>
      <c r="BT207" s="11">
        <f t="shared" si="346"/>
        <v>0</v>
      </c>
      <c r="BU207" s="13">
        <f t="shared" si="347"/>
        <v>0</v>
      </c>
      <c r="BV207" s="13">
        <f t="shared" si="348"/>
        <v>0</v>
      </c>
      <c r="BW207" s="11">
        <f t="shared" si="349"/>
        <v>0</v>
      </c>
      <c r="BX207" s="11">
        <f t="shared" si="350"/>
        <v>0</v>
      </c>
      <c r="BY207" s="13">
        <f t="shared" si="351"/>
        <v>0</v>
      </c>
      <c r="BZ207" s="13">
        <f t="shared" si="352"/>
        <v>0</v>
      </c>
      <c r="CA207" s="11">
        <f t="shared" si="353"/>
        <v>0</v>
      </c>
      <c r="CB207" s="11">
        <f t="shared" si="354"/>
        <v>0</v>
      </c>
      <c r="CC207" s="11">
        <f t="shared" si="355"/>
        <v>0</v>
      </c>
      <c r="CD207" s="11">
        <f t="shared" si="356"/>
        <v>0</v>
      </c>
      <c r="CE207" s="11">
        <f t="shared" si="357"/>
        <v>0</v>
      </c>
      <c r="CF207" s="11">
        <f t="shared" si="358"/>
        <v>0</v>
      </c>
      <c r="CG207" s="11">
        <f t="shared" si="359"/>
        <v>0</v>
      </c>
      <c r="CH207" s="11">
        <f t="shared" si="360"/>
        <v>0</v>
      </c>
      <c r="CI207" s="11">
        <f t="shared" si="361"/>
        <v>0</v>
      </c>
      <c r="CJ207" s="11">
        <f t="shared" si="362"/>
        <v>0</v>
      </c>
      <c r="CK207" s="11">
        <f t="shared" si="363"/>
        <v>0</v>
      </c>
      <c r="CL207" s="11">
        <f t="shared" si="364"/>
        <v>0</v>
      </c>
      <c r="CM207" s="11">
        <f t="shared" si="365"/>
        <v>0</v>
      </c>
      <c r="CN207" s="11">
        <f t="shared" si="366"/>
        <v>0</v>
      </c>
      <c r="CO207" s="11">
        <f t="shared" si="367"/>
        <v>0</v>
      </c>
      <c r="CP207" s="11">
        <f t="shared" si="368"/>
        <v>0</v>
      </c>
      <c r="CQ207" s="11">
        <f t="shared" si="279"/>
        <v>0</v>
      </c>
      <c r="CR207" s="25">
        <f t="shared" si="278"/>
        <v>0</v>
      </c>
    </row>
    <row r="208" spans="1:96" ht="23.25" customHeight="1" x14ac:dyDescent="0.3">
      <c r="A208" s="131"/>
      <c r="B208" s="19"/>
      <c r="C208" s="16"/>
      <c r="D208" s="16"/>
      <c r="E208" s="133"/>
      <c r="F208" s="91"/>
      <c r="G208" s="11">
        <f t="shared" si="281"/>
        <v>0</v>
      </c>
      <c r="H208" s="11">
        <f t="shared" si="282"/>
        <v>0</v>
      </c>
      <c r="I208" s="13">
        <f t="shared" si="283"/>
        <v>0</v>
      </c>
      <c r="J208" s="13">
        <f t="shared" si="284"/>
        <v>0</v>
      </c>
      <c r="K208" s="11">
        <f t="shared" si="285"/>
        <v>0</v>
      </c>
      <c r="L208" s="11">
        <f t="shared" si="286"/>
        <v>0</v>
      </c>
      <c r="M208" s="13">
        <f t="shared" si="287"/>
        <v>0</v>
      </c>
      <c r="N208" s="13">
        <f t="shared" si="288"/>
        <v>0</v>
      </c>
      <c r="O208" s="11">
        <f t="shared" si="289"/>
        <v>0</v>
      </c>
      <c r="P208" s="11">
        <f t="shared" si="290"/>
        <v>0</v>
      </c>
      <c r="Q208" s="13">
        <f t="shared" si="291"/>
        <v>0</v>
      </c>
      <c r="R208" s="13">
        <f t="shared" si="292"/>
        <v>0</v>
      </c>
      <c r="S208" s="11">
        <f t="shared" si="293"/>
        <v>0</v>
      </c>
      <c r="T208" s="11">
        <f t="shared" si="294"/>
        <v>0</v>
      </c>
      <c r="U208" s="13">
        <f t="shared" si="295"/>
        <v>0</v>
      </c>
      <c r="V208" s="13">
        <f t="shared" si="296"/>
        <v>0</v>
      </c>
      <c r="W208" s="11">
        <f t="shared" si="297"/>
        <v>0</v>
      </c>
      <c r="X208" s="11">
        <f t="shared" si="298"/>
        <v>0</v>
      </c>
      <c r="Y208" s="13">
        <f t="shared" si="299"/>
        <v>0</v>
      </c>
      <c r="Z208" s="13">
        <f t="shared" si="300"/>
        <v>0</v>
      </c>
      <c r="AA208" s="11">
        <f t="shared" si="301"/>
        <v>0</v>
      </c>
      <c r="AB208" s="11">
        <f t="shared" si="302"/>
        <v>0</v>
      </c>
      <c r="AC208" s="13">
        <f t="shared" si="303"/>
        <v>0</v>
      </c>
      <c r="AD208" s="13">
        <f t="shared" si="304"/>
        <v>0</v>
      </c>
      <c r="AE208" s="11">
        <f t="shared" si="305"/>
        <v>0</v>
      </c>
      <c r="AF208" s="11">
        <f t="shared" si="306"/>
        <v>0</v>
      </c>
      <c r="AG208" s="13">
        <f t="shared" si="307"/>
        <v>0</v>
      </c>
      <c r="AH208" s="13">
        <f t="shared" si="308"/>
        <v>0</v>
      </c>
      <c r="AI208" s="11">
        <f t="shared" si="309"/>
        <v>0</v>
      </c>
      <c r="AJ208" s="11">
        <f t="shared" si="310"/>
        <v>0</v>
      </c>
      <c r="AK208" s="13">
        <f t="shared" si="311"/>
        <v>0</v>
      </c>
      <c r="AL208" s="13">
        <f t="shared" si="312"/>
        <v>0</v>
      </c>
      <c r="AM208" s="11">
        <f t="shared" si="313"/>
        <v>0</v>
      </c>
      <c r="AN208" s="11">
        <f t="shared" si="314"/>
        <v>0</v>
      </c>
      <c r="AO208" s="13">
        <f t="shared" si="315"/>
        <v>0</v>
      </c>
      <c r="AP208" s="13">
        <f t="shared" si="316"/>
        <v>0</v>
      </c>
      <c r="AQ208" s="13">
        <f t="shared" si="317"/>
        <v>0</v>
      </c>
      <c r="AR208" s="13">
        <f t="shared" si="318"/>
        <v>0</v>
      </c>
      <c r="AS208" s="11">
        <f t="shared" si="319"/>
        <v>0</v>
      </c>
      <c r="AT208" s="11">
        <f t="shared" si="320"/>
        <v>0</v>
      </c>
      <c r="AU208" s="13">
        <f t="shared" si="321"/>
        <v>0</v>
      </c>
      <c r="AV208" s="13">
        <f t="shared" si="322"/>
        <v>0</v>
      </c>
      <c r="AW208" s="11">
        <f t="shared" si="323"/>
        <v>0</v>
      </c>
      <c r="AX208" s="11">
        <f t="shared" si="324"/>
        <v>0</v>
      </c>
      <c r="AY208" s="13">
        <f t="shared" si="325"/>
        <v>0</v>
      </c>
      <c r="AZ208" s="13">
        <f t="shared" si="326"/>
        <v>0</v>
      </c>
      <c r="BA208" s="11">
        <f t="shared" si="327"/>
        <v>0</v>
      </c>
      <c r="BB208" s="11">
        <f t="shared" si="328"/>
        <v>0</v>
      </c>
      <c r="BC208" s="11">
        <f t="shared" si="329"/>
        <v>0</v>
      </c>
      <c r="BD208" s="11">
        <f t="shared" si="330"/>
        <v>0</v>
      </c>
      <c r="BE208" s="13">
        <f t="shared" si="331"/>
        <v>0</v>
      </c>
      <c r="BF208" s="13">
        <f t="shared" si="332"/>
        <v>0</v>
      </c>
      <c r="BG208" s="11">
        <f t="shared" si="333"/>
        <v>0</v>
      </c>
      <c r="BH208" s="11">
        <f t="shared" si="334"/>
        <v>0</v>
      </c>
      <c r="BI208" s="13">
        <f t="shared" si="335"/>
        <v>0</v>
      </c>
      <c r="BJ208" s="13">
        <f t="shared" si="336"/>
        <v>0</v>
      </c>
      <c r="BK208" s="11">
        <f t="shared" si="337"/>
        <v>0</v>
      </c>
      <c r="BL208" s="11">
        <f t="shared" si="338"/>
        <v>0</v>
      </c>
      <c r="BM208" s="13">
        <f t="shared" si="339"/>
        <v>0</v>
      </c>
      <c r="BN208" s="13">
        <f t="shared" si="340"/>
        <v>0</v>
      </c>
      <c r="BO208" s="11">
        <f t="shared" si="341"/>
        <v>0</v>
      </c>
      <c r="BP208" s="11">
        <f t="shared" si="342"/>
        <v>0</v>
      </c>
      <c r="BQ208" s="13">
        <f t="shared" si="343"/>
        <v>0</v>
      </c>
      <c r="BR208" s="13">
        <f t="shared" si="344"/>
        <v>0</v>
      </c>
      <c r="BS208" s="11">
        <f t="shared" si="345"/>
        <v>0</v>
      </c>
      <c r="BT208" s="11">
        <f t="shared" si="346"/>
        <v>0</v>
      </c>
      <c r="BU208" s="13">
        <f t="shared" si="347"/>
        <v>0</v>
      </c>
      <c r="BV208" s="13">
        <f t="shared" si="348"/>
        <v>0</v>
      </c>
      <c r="BW208" s="11">
        <f t="shared" si="349"/>
        <v>0</v>
      </c>
      <c r="BX208" s="11">
        <f t="shared" si="350"/>
        <v>0</v>
      </c>
      <c r="BY208" s="13">
        <f t="shared" si="351"/>
        <v>0</v>
      </c>
      <c r="BZ208" s="13">
        <f t="shared" si="352"/>
        <v>0</v>
      </c>
      <c r="CA208" s="11">
        <f t="shared" si="353"/>
        <v>0</v>
      </c>
      <c r="CB208" s="11">
        <f t="shared" si="354"/>
        <v>0</v>
      </c>
      <c r="CC208" s="11">
        <f t="shared" si="355"/>
        <v>0</v>
      </c>
      <c r="CD208" s="11">
        <f t="shared" si="356"/>
        <v>0</v>
      </c>
      <c r="CE208" s="11">
        <f t="shared" si="357"/>
        <v>0</v>
      </c>
      <c r="CF208" s="11">
        <f t="shared" si="358"/>
        <v>0</v>
      </c>
      <c r="CG208" s="11">
        <f t="shared" si="359"/>
        <v>0</v>
      </c>
      <c r="CH208" s="11">
        <f t="shared" si="360"/>
        <v>0</v>
      </c>
      <c r="CI208" s="11">
        <f t="shared" si="361"/>
        <v>0</v>
      </c>
      <c r="CJ208" s="11">
        <f t="shared" si="362"/>
        <v>0</v>
      </c>
      <c r="CK208" s="11">
        <f t="shared" si="363"/>
        <v>0</v>
      </c>
      <c r="CL208" s="11">
        <f t="shared" si="364"/>
        <v>0</v>
      </c>
      <c r="CM208" s="11">
        <f t="shared" si="365"/>
        <v>0</v>
      </c>
      <c r="CN208" s="11">
        <f t="shared" si="366"/>
        <v>0</v>
      </c>
      <c r="CO208" s="11">
        <f t="shared" si="367"/>
        <v>0</v>
      </c>
      <c r="CP208" s="11">
        <f t="shared" si="368"/>
        <v>0</v>
      </c>
      <c r="CQ208" s="11">
        <f t="shared" si="279"/>
        <v>0</v>
      </c>
      <c r="CR208" s="25">
        <f t="shared" si="278"/>
        <v>0</v>
      </c>
    </row>
    <row r="209" spans="1:96" ht="23.25" customHeight="1" x14ac:dyDescent="0.3">
      <c r="A209" s="103"/>
      <c r="B209" s="20"/>
      <c r="C209" s="15"/>
      <c r="D209" s="15"/>
      <c r="E209" s="106"/>
      <c r="F209" s="91"/>
      <c r="G209" s="11">
        <f t="shared" si="281"/>
        <v>0</v>
      </c>
      <c r="H209" s="11">
        <f t="shared" si="282"/>
        <v>0</v>
      </c>
      <c r="I209" s="13">
        <f t="shared" si="283"/>
        <v>0</v>
      </c>
      <c r="J209" s="13">
        <f t="shared" si="284"/>
        <v>0</v>
      </c>
      <c r="K209" s="11">
        <f t="shared" si="285"/>
        <v>0</v>
      </c>
      <c r="L209" s="11">
        <f t="shared" si="286"/>
        <v>0</v>
      </c>
      <c r="M209" s="13">
        <f t="shared" si="287"/>
        <v>0</v>
      </c>
      <c r="N209" s="13">
        <f t="shared" si="288"/>
        <v>0</v>
      </c>
      <c r="O209" s="11">
        <f t="shared" si="289"/>
        <v>0</v>
      </c>
      <c r="P209" s="11">
        <f t="shared" si="290"/>
        <v>0</v>
      </c>
      <c r="Q209" s="13">
        <f t="shared" si="291"/>
        <v>0</v>
      </c>
      <c r="R209" s="13">
        <f t="shared" si="292"/>
        <v>0</v>
      </c>
      <c r="S209" s="11">
        <f t="shared" si="293"/>
        <v>0</v>
      </c>
      <c r="T209" s="11">
        <f t="shared" si="294"/>
        <v>0</v>
      </c>
      <c r="U209" s="13">
        <f t="shared" si="295"/>
        <v>0</v>
      </c>
      <c r="V209" s="13">
        <f t="shared" si="296"/>
        <v>0</v>
      </c>
      <c r="W209" s="11">
        <f t="shared" si="297"/>
        <v>0</v>
      </c>
      <c r="X209" s="11">
        <f t="shared" si="298"/>
        <v>0</v>
      </c>
      <c r="Y209" s="13">
        <f t="shared" si="299"/>
        <v>0</v>
      </c>
      <c r="Z209" s="13">
        <f t="shared" si="300"/>
        <v>0</v>
      </c>
      <c r="AA209" s="11">
        <f t="shared" si="301"/>
        <v>0</v>
      </c>
      <c r="AB209" s="11">
        <f t="shared" si="302"/>
        <v>0</v>
      </c>
      <c r="AC209" s="13">
        <f t="shared" si="303"/>
        <v>0</v>
      </c>
      <c r="AD209" s="13">
        <f t="shared" si="304"/>
        <v>0</v>
      </c>
      <c r="AE209" s="11">
        <f t="shared" si="305"/>
        <v>0</v>
      </c>
      <c r="AF209" s="11">
        <f t="shared" si="306"/>
        <v>0</v>
      </c>
      <c r="AG209" s="13">
        <f t="shared" si="307"/>
        <v>0</v>
      </c>
      <c r="AH209" s="13">
        <f t="shared" si="308"/>
        <v>0</v>
      </c>
      <c r="AI209" s="11">
        <f t="shared" si="309"/>
        <v>0</v>
      </c>
      <c r="AJ209" s="11">
        <f t="shared" si="310"/>
        <v>0</v>
      </c>
      <c r="AK209" s="13">
        <f t="shared" si="311"/>
        <v>0</v>
      </c>
      <c r="AL209" s="13">
        <f t="shared" si="312"/>
        <v>0</v>
      </c>
      <c r="AM209" s="11">
        <f t="shared" si="313"/>
        <v>0</v>
      </c>
      <c r="AN209" s="11">
        <f t="shared" si="314"/>
        <v>0</v>
      </c>
      <c r="AO209" s="13">
        <f t="shared" si="315"/>
        <v>0</v>
      </c>
      <c r="AP209" s="13">
        <f t="shared" si="316"/>
        <v>0</v>
      </c>
      <c r="AQ209" s="13">
        <f t="shared" si="317"/>
        <v>0</v>
      </c>
      <c r="AR209" s="13">
        <f t="shared" si="318"/>
        <v>0</v>
      </c>
      <c r="AS209" s="11">
        <f t="shared" si="319"/>
        <v>0</v>
      </c>
      <c r="AT209" s="11">
        <f t="shared" si="320"/>
        <v>0</v>
      </c>
      <c r="AU209" s="13">
        <f t="shared" si="321"/>
        <v>0</v>
      </c>
      <c r="AV209" s="13">
        <f t="shared" si="322"/>
        <v>0</v>
      </c>
      <c r="AW209" s="11">
        <f t="shared" si="323"/>
        <v>0</v>
      </c>
      <c r="AX209" s="11">
        <f t="shared" si="324"/>
        <v>0</v>
      </c>
      <c r="AY209" s="13">
        <f t="shared" si="325"/>
        <v>0</v>
      </c>
      <c r="AZ209" s="13">
        <f t="shared" si="326"/>
        <v>0</v>
      </c>
      <c r="BA209" s="11">
        <f t="shared" si="327"/>
        <v>0</v>
      </c>
      <c r="BB209" s="11">
        <f t="shared" si="328"/>
        <v>0</v>
      </c>
      <c r="BC209" s="11">
        <f t="shared" si="329"/>
        <v>0</v>
      </c>
      <c r="BD209" s="11">
        <f t="shared" si="330"/>
        <v>0</v>
      </c>
      <c r="BE209" s="13">
        <f t="shared" si="331"/>
        <v>0</v>
      </c>
      <c r="BF209" s="13">
        <f t="shared" si="332"/>
        <v>0</v>
      </c>
      <c r="BG209" s="11">
        <f t="shared" si="333"/>
        <v>0</v>
      </c>
      <c r="BH209" s="11">
        <f t="shared" si="334"/>
        <v>0</v>
      </c>
      <c r="BI209" s="13">
        <f t="shared" si="335"/>
        <v>0</v>
      </c>
      <c r="BJ209" s="13">
        <f t="shared" si="336"/>
        <v>0</v>
      </c>
      <c r="BK209" s="11">
        <f t="shared" si="337"/>
        <v>0</v>
      </c>
      <c r="BL209" s="11">
        <f t="shared" si="338"/>
        <v>0</v>
      </c>
      <c r="BM209" s="13">
        <f t="shared" si="339"/>
        <v>0</v>
      </c>
      <c r="BN209" s="13">
        <f t="shared" si="340"/>
        <v>0</v>
      </c>
      <c r="BO209" s="11">
        <f t="shared" si="341"/>
        <v>0</v>
      </c>
      <c r="BP209" s="11">
        <f t="shared" si="342"/>
        <v>0</v>
      </c>
      <c r="BQ209" s="13">
        <f t="shared" si="343"/>
        <v>0</v>
      </c>
      <c r="BR209" s="13">
        <f t="shared" si="344"/>
        <v>0</v>
      </c>
      <c r="BS209" s="11">
        <f t="shared" si="345"/>
        <v>0</v>
      </c>
      <c r="BT209" s="11">
        <f t="shared" si="346"/>
        <v>0</v>
      </c>
      <c r="BU209" s="13">
        <f t="shared" si="347"/>
        <v>0</v>
      </c>
      <c r="BV209" s="13">
        <f t="shared" si="348"/>
        <v>0</v>
      </c>
      <c r="BW209" s="11">
        <f t="shared" si="349"/>
        <v>0</v>
      </c>
      <c r="BX209" s="11">
        <f t="shared" si="350"/>
        <v>0</v>
      </c>
      <c r="BY209" s="13">
        <f t="shared" si="351"/>
        <v>0</v>
      </c>
      <c r="BZ209" s="13">
        <f t="shared" si="352"/>
        <v>0</v>
      </c>
      <c r="CA209" s="11">
        <f t="shared" si="353"/>
        <v>0</v>
      </c>
      <c r="CB209" s="11">
        <f t="shared" si="354"/>
        <v>0</v>
      </c>
      <c r="CC209" s="11">
        <f t="shared" si="355"/>
        <v>0</v>
      </c>
      <c r="CD209" s="11">
        <f t="shared" si="356"/>
        <v>0</v>
      </c>
      <c r="CE209" s="11">
        <f t="shared" si="357"/>
        <v>0</v>
      </c>
      <c r="CF209" s="11">
        <f t="shared" si="358"/>
        <v>0</v>
      </c>
      <c r="CG209" s="11">
        <f t="shared" si="359"/>
        <v>0</v>
      </c>
      <c r="CH209" s="11">
        <f t="shared" si="360"/>
        <v>0</v>
      </c>
      <c r="CI209" s="11">
        <f t="shared" si="361"/>
        <v>0</v>
      </c>
      <c r="CJ209" s="11">
        <f t="shared" si="362"/>
        <v>0</v>
      </c>
      <c r="CK209" s="11">
        <f t="shared" si="363"/>
        <v>0</v>
      </c>
      <c r="CL209" s="11">
        <f t="shared" si="364"/>
        <v>0</v>
      </c>
      <c r="CM209" s="11">
        <f t="shared" si="365"/>
        <v>0</v>
      </c>
      <c r="CN209" s="11">
        <f t="shared" si="366"/>
        <v>0</v>
      </c>
      <c r="CO209" s="11">
        <f t="shared" si="367"/>
        <v>0</v>
      </c>
      <c r="CP209" s="11">
        <f t="shared" si="368"/>
        <v>0</v>
      </c>
      <c r="CQ209" s="11">
        <f t="shared" ref="CQ209" si="369">SUM(G209:CP209)</f>
        <v>0</v>
      </c>
      <c r="CR209" s="25">
        <f t="shared" si="278"/>
        <v>0</v>
      </c>
    </row>
    <row r="210" spans="1:96" ht="23.25" customHeight="1" x14ac:dyDescent="0.3">
      <c r="A210" s="22"/>
      <c r="B210" s="23"/>
      <c r="C210" s="24"/>
      <c r="D210" s="24"/>
      <c r="E210" s="32"/>
      <c r="F210" s="91"/>
      <c r="G210" s="11">
        <f t="shared" si="281"/>
        <v>0</v>
      </c>
      <c r="H210" s="11">
        <f t="shared" si="282"/>
        <v>0</v>
      </c>
      <c r="I210" s="13">
        <f t="shared" si="283"/>
        <v>0</v>
      </c>
      <c r="J210" s="13">
        <f t="shared" si="284"/>
        <v>0</v>
      </c>
      <c r="K210" s="11">
        <f t="shared" si="285"/>
        <v>0</v>
      </c>
      <c r="L210" s="11">
        <f t="shared" si="286"/>
        <v>0</v>
      </c>
      <c r="M210" s="13">
        <f t="shared" si="287"/>
        <v>0</v>
      </c>
      <c r="N210" s="13">
        <f t="shared" si="288"/>
        <v>0</v>
      </c>
      <c r="O210" s="11">
        <f t="shared" si="289"/>
        <v>0</v>
      </c>
      <c r="P210" s="11">
        <f t="shared" si="290"/>
        <v>0</v>
      </c>
      <c r="Q210" s="13">
        <f t="shared" si="291"/>
        <v>0</v>
      </c>
      <c r="R210" s="13">
        <f t="shared" si="292"/>
        <v>0</v>
      </c>
      <c r="S210" s="11">
        <f t="shared" si="293"/>
        <v>0</v>
      </c>
      <c r="T210" s="11">
        <f t="shared" si="294"/>
        <v>0</v>
      </c>
      <c r="U210" s="13">
        <f t="shared" si="295"/>
        <v>0</v>
      </c>
      <c r="V210" s="13">
        <f t="shared" si="296"/>
        <v>0</v>
      </c>
      <c r="W210" s="11">
        <f t="shared" si="297"/>
        <v>0</v>
      </c>
      <c r="X210" s="11">
        <f t="shared" si="298"/>
        <v>0</v>
      </c>
      <c r="Y210" s="13">
        <f t="shared" si="299"/>
        <v>0</v>
      </c>
      <c r="Z210" s="13">
        <f t="shared" si="300"/>
        <v>0</v>
      </c>
      <c r="AA210" s="11">
        <f t="shared" si="301"/>
        <v>0</v>
      </c>
      <c r="AB210" s="11">
        <f t="shared" si="302"/>
        <v>0</v>
      </c>
      <c r="AC210" s="13">
        <f t="shared" si="303"/>
        <v>0</v>
      </c>
      <c r="AD210" s="13">
        <f t="shared" si="304"/>
        <v>0</v>
      </c>
      <c r="AE210" s="11">
        <f t="shared" si="305"/>
        <v>0</v>
      </c>
      <c r="AF210" s="11">
        <f t="shared" si="306"/>
        <v>0</v>
      </c>
      <c r="AG210" s="13">
        <f t="shared" si="307"/>
        <v>0</v>
      </c>
      <c r="AH210" s="13">
        <f t="shared" si="308"/>
        <v>0</v>
      </c>
      <c r="AI210" s="11">
        <f t="shared" si="309"/>
        <v>0</v>
      </c>
      <c r="AJ210" s="11">
        <f t="shared" si="310"/>
        <v>0</v>
      </c>
      <c r="AK210" s="13">
        <f t="shared" si="311"/>
        <v>0</v>
      </c>
      <c r="AL210" s="13">
        <f t="shared" si="312"/>
        <v>0</v>
      </c>
      <c r="AM210" s="11">
        <f t="shared" si="313"/>
        <v>0</v>
      </c>
      <c r="AN210" s="11">
        <f t="shared" si="314"/>
        <v>0</v>
      </c>
      <c r="AO210" s="13">
        <f t="shared" si="315"/>
        <v>0</v>
      </c>
      <c r="AP210" s="13">
        <f t="shared" si="316"/>
        <v>0</v>
      </c>
      <c r="AQ210" s="13">
        <f t="shared" si="317"/>
        <v>0</v>
      </c>
      <c r="AR210" s="13">
        <f t="shared" si="318"/>
        <v>0</v>
      </c>
      <c r="AS210" s="11">
        <f t="shared" si="319"/>
        <v>0</v>
      </c>
      <c r="AT210" s="11">
        <f t="shared" si="320"/>
        <v>0</v>
      </c>
      <c r="AU210" s="13">
        <f t="shared" si="321"/>
        <v>0</v>
      </c>
      <c r="AV210" s="13">
        <f t="shared" si="322"/>
        <v>0</v>
      </c>
      <c r="AW210" s="11">
        <f t="shared" si="323"/>
        <v>0</v>
      </c>
      <c r="AX210" s="11">
        <f t="shared" si="324"/>
        <v>0</v>
      </c>
      <c r="AY210" s="13">
        <f t="shared" si="325"/>
        <v>0</v>
      </c>
      <c r="AZ210" s="13">
        <f t="shared" si="326"/>
        <v>0</v>
      </c>
      <c r="BA210" s="11">
        <f t="shared" si="327"/>
        <v>0</v>
      </c>
      <c r="BB210" s="11">
        <f t="shared" si="328"/>
        <v>0</v>
      </c>
      <c r="BC210" s="11">
        <f t="shared" si="329"/>
        <v>0</v>
      </c>
      <c r="BD210" s="11">
        <f t="shared" si="330"/>
        <v>0</v>
      </c>
      <c r="BE210" s="13">
        <f t="shared" si="331"/>
        <v>0</v>
      </c>
      <c r="BF210" s="13">
        <f t="shared" si="332"/>
        <v>0</v>
      </c>
      <c r="BG210" s="11">
        <f t="shared" si="333"/>
        <v>0</v>
      </c>
      <c r="BH210" s="11">
        <f t="shared" si="334"/>
        <v>0</v>
      </c>
      <c r="BI210" s="13">
        <f t="shared" si="335"/>
        <v>0</v>
      </c>
      <c r="BJ210" s="13">
        <f t="shared" si="336"/>
        <v>0</v>
      </c>
      <c r="BK210" s="11">
        <f t="shared" si="337"/>
        <v>0</v>
      </c>
      <c r="BL210" s="11">
        <f t="shared" si="338"/>
        <v>0</v>
      </c>
      <c r="BM210" s="13">
        <f t="shared" si="339"/>
        <v>0</v>
      </c>
      <c r="BN210" s="13">
        <f t="shared" si="340"/>
        <v>0</v>
      </c>
      <c r="BO210" s="11">
        <f t="shared" si="341"/>
        <v>0</v>
      </c>
      <c r="BP210" s="11">
        <f t="shared" si="342"/>
        <v>0</v>
      </c>
      <c r="BQ210" s="13">
        <f t="shared" si="343"/>
        <v>0</v>
      </c>
      <c r="BR210" s="13">
        <f t="shared" si="344"/>
        <v>0</v>
      </c>
      <c r="BS210" s="11">
        <f t="shared" si="345"/>
        <v>0</v>
      </c>
      <c r="BT210" s="11">
        <f t="shared" si="346"/>
        <v>0</v>
      </c>
      <c r="BU210" s="13">
        <f t="shared" si="347"/>
        <v>0</v>
      </c>
      <c r="BV210" s="13">
        <f t="shared" si="348"/>
        <v>0</v>
      </c>
      <c r="BW210" s="11">
        <f t="shared" si="349"/>
        <v>0</v>
      </c>
      <c r="BX210" s="11">
        <f t="shared" si="350"/>
        <v>0</v>
      </c>
      <c r="BY210" s="13">
        <f t="shared" si="351"/>
        <v>0</v>
      </c>
      <c r="BZ210" s="13">
        <f t="shared" si="352"/>
        <v>0</v>
      </c>
      <c r="CA210" s="11">
        <f t="shared" si="353"/>
        <v>0</v>
      </c>
      <c r="CB210" s="11">
        <f t="shared" si="354"/>
        <v>0</v>
      </c>
      <c r="CC210" s="11">
        <f t="shared" si="355"/>
        <v>0</v>
      </c>
      <c r="CD210" s="11">
        <f t="shared" si="356"/>
        <v>0</v>
      </c>
      <c r="CE210" s="11">
        <f t="shared" si="357"/>
        <v>0</v>
      </c>
      <c r="CF210" s="11">
        <f t="shared" si="358"/>
        <v>0</v>
      </c>
      <c r="CG210" s="11">
        <f t="shared" si="359"/>
        <v>0</v>
      </c>
      <c r="CH210" s="11">
        <f t="shared" si="360"/>
        <v>0</v>
      </c>
      <c r="CI210" s="11">
        <f t="shared" si="361"/>
        <v>0</v>
      </c>
      <c r="CJ210" s="11">
        <f t="shared" si="362"/>
        <v>0</v>
      </c>
      <c r="CK210" s="11">
        <f t="shared" si="363"/>
        <v>0</v>
      </c>
      <c r="CL210" s="11">
        <f t="shared" si="364"/>
        <v>0</v>
      </c>
      <c r="CM210" s="11">
        <f t="shared" si="365"/>
        <v>0</v>
      </c>
      <c r="CN210" s="11">
        <f t="shared" si="366"/>
        <v>0</v>
      </c>
      <c r="CO210" s="11">
        <f t="shared" si="367"/>
        <v>0</v>
      </c>
      <c r="CP210" s="11">
        <f t="shared" si="368"/>
        <v>0</v>
      </c>
      <c r="CQ210" s="11">
        <f t="shared" ref="CQ210" si="370">SUM(G210:CP210)</f>
        <v>0</v>
      </c>
      <c r="CR210" s="25">
        <f t="shared" si="278"/>
        <v>0</v>
      </c>
    </row>
    <row r="211" spans="1:96" ht="23.25" customHeight="1" x14ac:dyDescent="0.3">
      <c r="A211" s="12"/>
      <c r="B211" s="17" t="s">
        <v>5</v>
      </c>
      <c r="C211" s="18">
        <f>SUM(C3:C210)</f>
        <v>190326.77034589541</v>
      </c>
      <c r="D211" s="18">
        <f>SUM(D3:D210)</f>
        <v>190326.77034589541</v>
      </c>
      <c r="E211" s="33"/>
      <c r="F211" s="91"/>
      <c r="G211" s="21">
        <f t="shared" ref="G211:AL211" si="371">SUM(G4:G210)</f>
        <v>30183.029705957648</v>
      </c>
      <c r="H211" s="21">
        <f t="shared" si="371"/>
        <v>28577.53995938327</v>
      </c>
      <c r="I211" s="113">
        <f t="shared" si="371"/>
        <v>793</v>
      </c>
      <c r="J211" s="21">
        <f t="shared" si="371"/>
        <v>0</v>
      </c>
      <c r="K211" s="21">
        <f t="shared" si="371"/>
        <v>0</v>
      </c>
      <c r="L211" s="21">
        <f t="shared" si="371"/>
        <v>130000</v>
      </c>
      <c r="M211" s="21">
        <f t="shared" si="371"/>
        <v>0</v>
      </c>
      <c r="N211" s="21">
        <f t="shared" si="371"/>
        <v>30000</v>
      </c>
      <c r="O211" s="113">
        <f>SUM(O4:O210)</f>
        <v>99</v>
      </c>
      <c r="P211" s="21">
        <f t="shared" si="371"/>
        <v>0</v>
      </c>
      <c r="Q211" s="113">
        <f t="shared" si="371"/>
        <v>5150</v>
      </c>
      <c r="R211" s="21">
        <f t="shared" si="371"/>
        <v>0</v>
      </c>
      <c r="S211" s="113">
        <f t="shared" si="371"/>
        <v>132.95945945945945</v>
      </c>
      <c r="T211" s="21">
        <f t="shared" si="371"/>
        <v>0</v>
      </c>
      <c r="U211" s="113">
        <f t="shared" si="371"/>
        <v>50</v>
      </c>
      <c r="V211" s="21">
        <f t="shared" si="371"/>
        <v>0</v>
      </c>
      <c r="W211" s="113">
        <f t="shared" si="371"/>
        <v>181.87344745477515</v>
      </c>
      <c r="X211" s="21">
        <f t="shared" si="371"/>
        <v>0</v>
      </c>
      <c r="Y211" s="113">
        <f t="shared" si="371"/>
        <v>148.90145247288103</v>
      </c>
      <c r="Z211" s="21">
        <f t="shared" si="371"/>
        <v>0</v>
      </c>
      <c r="AA211" s="113">
        <f t="shared" si="371"/>
        <v>245.45274866703437</v>
      </c>
      <c r="AB211" s="21">
        <f t="shared" si="371"/>
        <v>0</v>
      </c>
      <c r="AC211" s="21">
        <f t="shared" si="371"/>
        <v>2000</v>
      </c>
      <c r="AD211" s="21">
        <f t="shared" si="371"/>
        <v>400</v>
      </c>
      <c r="AE211" s="113">
        <f t="shared" si="371"/>
        <v>1176.4662621805478</v>
      </c>
      <c r="AF211" s="21">
        <f t="shared" si="371"/>
        <v>0</v>
      </c>
      <c r="AG211" s="113">
        <f t="shared" si="371"/>
        <v>1439.7200362501721</v>
      </c>
      <c r="AH211" s="21">
        <f t="shared" si="371"/>
        <v>0</v>
      </c>
      <c r="AI211" s="113">
        <f t="shared" si="371"/>
        <v>224.95000000000002</v>
      </c>
      <c r="AJ211" s="21">
        <f t="shared" si="371"/>
        <v>0</v>
      </c>
      <c r="AK211" s="113">
        <f t="shared" si="371"/>
        <v>125.31</v>
      </c>
      <c r="AL211" s="21">
        <f t="shared" si="371"/>
        <v>0</v>
      </c>
      <c r="AM211" s="113">
        <f t="shared" ref="AM211:BR211" si="372">SUM(AM4:AM210)</f>
        <v>250</v>
      </c>
      <c r="AN211" s="21">
        <f t="shared" si="372"/>
        <v>0</v>
      </c>
      <c r="AO211" s="113">
        <f t="shared" si="372"/>
        <v>585.18999999999994</v>
      </c>
      <c r="AP211" s="21">
        <f t="shared" si="372"/>
        <v>0</v>
      </c>
      <c r="AQ211" s="113">
        <f t="shared" si="372"/>
        <v>15000</v>
      </c>
      <c r="AR211" s="113">
        <f t="shared" si="372"/>
        <v>0</v>
      </c>
      <c r="AS211" s="21">
        <f t="shared" si="372"/>
        <v>129207</v>
      </c>
      <c r="AT211" s="21">
        <f t="shared" si="372"/>
        <v>0</v>
      </c>
      <c r="AU211" s="113">
        <f t="shared" si="372"/>
        <v>40.760869565217391</v>
      </c>
      <c r="AV211" s="21">
        <f t="shared" si="372"/>
        <v>0</v>
      </c>
      <c r="AW211" s="113">
        <f t="shared" si="372"/>
        <v>17.996604414261459</v>
      </c>
      <c r="AX211" s="21">
        <f t="shared" si="372"/>
        <v>0</v>
      </c>
      <c r="AY211" s="113">
        <f t="shared" si="372"/>
        <v>296.6059157109363</v>
      </c>
      <c r="AZ211" s="21">
        <f t="shared" si="372"/>
        <v>0</v>
      </c>
      <c r="BA211" s="113">
        <f t="shared" si="372"/>
        <v>106</v>
      </c>
      <c r="BB211" s="21">
        <f t="shared" si="372"/>
        <v>0</v>
      </c>
      <c r="BC211" s="21">
        <f t="shared" si="372"/>
        <v>400</v>
      </c>
      <c r="BD211" s="21">
        <f t="shared" si="372"/>
        <v>0</v>
      </c>
      <c r="BE211" s="21">
        <f t="shared" si="372"/>
        <v>24.324324324324323</v>
      </c>
      <c r="BF211" s="21">
        <f t="shared" si="372"/>
        <v>24.386270820905793</v>
      </c>
      <c r="BG211" s="21">
        <f t="shared" si="372"/>
        <v>42.567567567567565</v>
      </c>
      <c r="BH211" s="21">
        <f t="shared" si="372"/>
        <v>42.704774726549665</v>
      </c>
      <c r="BI211" s="21">
        <f t="shared" si="372"/>
        <v>31.587837837837839</v>
      </c>
      <c r="BJ211" s="21">
        <f t="shared" si="372"/>
        <v>31.587837837837839</v>
      </c>
      <c r="BK211" s="113">
        <f t="shared" si="372"/>
        <v>20.415462824123175</v>
      </c>
      <c r="BL211" s="21">
        <f t="shared" si="372"/>
        <v>0</v>
      </c>
      <c r="BM211" s="21">
        <f t="shared" si="372"/>
        <v>19.256756756756758</v>
      </c>
      <c r="BN211" s="21">
        <f t="shared" si="372"/>
        <v>19.282814614343707</v>
      </c>
      <c r="BO211" s="21">
        <f t="shared" si="372"/>
        <v>0</v>
      </c>
      <c r="BP211" s="21">
        <f t="shared" si="372"/>
        <v>16.866794060637091</v>
      </c>
      <c r="BQ211" s="21">
        <f t="shared" si="372"/>
        <v>27.401894451962111</v>
      </c>
      <c r="BR211" s="21">
        <f t="shared" si="372"/>
        <v>27.401894451962111</v>
      </c>
      <c r="BS211" s="113">
        <f t="shared" ref="BS211:CP211" si="373">SUM(BS4:BS210)</f>
        <v>950</v>
      </c>
      <c r="BT211" s="21">
        <f t="shared" si="373"/>
        <v>0</v>
      </c>
      <c r="BU211" s="21">
        <f t="shared" si="373"/>
        <v>1000</v>
      </c>
      <c r="BV211" s="21">
        <f t="shared" si="373"/>
        <v>0</v>
      </c>
      <c r="BW211" s="21">
        <f t="shared" si="373"/>
        <v>357</v>
      </c>
      <c r="BX211" s="21">
        <f t="shared" si="373"/>
        <v>0</v>
      </c>
      <c r="BY211" s="21">
        <f t="shared" si="373"/>
        <v>0</v>
      </c>
      <c r="BZ211" s="21">
        <f t="shared" si="373"/>
        <v>287</v>
      </c>
      <c r="CA211" s="21">
        <f t="shared" si="373"/>
        <v>0</v>
      </c>
      <c r="CB211" s="21">
        <f t="shared" si="373"/>
        <v>900</v>
      </c>
      <c r="CC211" s="21">
        <f t="shared" si="373"/>
        <v>0</v>
      </c>
      <c r="CD211" s="21">
        <f t="shared" si="373"/>
        <v>0</v>
      </c>
      <c r="CE211" s="21">
        <f t="shared" si="373"/>
        <v>0</v>
      </c>
      <c r="CF211" s="21">
        <f t="shared" si="373"/>
        <v>0</v>
      </c>
      <c r="CG211" s="21">
        <f t="shared" si="373"/>
        <v>0</v>
      </c>
      <c r="CH211" s="21">
        <f t="shared" si="373"/>
        <v>0</v>
      </c>
      <c r="CI211" s="21">
        <f t="shared" si="373"/>
        <v>0</v>
      </c>
      <c r="CJ211" s="21">
        <f t="shared" si="373"/>
        <v>0</v>
      </c>
      <c r="CK211" s="21">
        <f t="shared" si="373"/>
        <v>0</v>
      </c>
      <c r="CL211" s="21">
        <f t="shared" si="373"/>
        <v>0</v>
      </c>
      <c r="CM211" s="21">
        <f t="shared" si="373"/>
        <v>0</v>
      </c>
      <c r="CN211" s="21">
        <f t="shared" si="373"/>
        <v>0</v>
      </c>
      <c r="CO211" s="21">
        <f t="shared" si="373"/>
        <v>0</v>
      </c>
      <c r="CP211" s="21">
        <f t="shared" si="373"/>
        <v>0</v>
      </c>
    </row>
    <row r="212" spans="1:96" s="27" customFormat="1" ht="23.25" customHeight="1" x14ac:dyDescent="0.3">
      <c r="A212" s="1"/>
      <c r="B212" s="17" t="s">
        <v>3</v>
      </c>
      <c r="C212" s="18"/>
      <c r="D212" s="18"/>
      <c r="E212" s="33"/>
      <c r="F212" s="91"/>
      <c r="G212" s="13">
        <f>IF(G211&gt;=H211,G211-H211,0)</f>
        <v>1605.4897465743779</v>
      </c>
      <c r="H212" s="14">
        <f>IF(G211&lt;H211,G211-H211,0)</f>
        <v>0</v>
      </c>
      <c r="I212" s="13">
        <f>IF(I211&gt;=J211,I211-J211,0)</f>
        <v>793</v>
      </c>
      <c r="J212" s="14">
        <f>IF(I211&lt;J211,I211-J211,0)</f>
        <v>0</v>
      </c>
      <c r="K212" s="14">
        <f t="shared" ref="K212" si="374">IF(L211&lt;K211,L211-K211,0)</f>
        <v>0</v>
      </c>
      <c r="L212" s="13">
        <f t="shared" ref="L212" si="375">IF(L211&gt;=K211,L211-K211,0)</f>
        <v>130000</v>
      </c>
      <c r="M212" s="14">
        <f t="shared" ref="M212" si="376">IF(N211&lt;M211,N211-M211,0)</f>
        <v>0</v>
      </c>
      <c r="N212" s="13">
        <f t="shared" ref="N212" si="377">IF(N211&gt;=M211,N211-M211,0)</f>
        <v>30000</v>
      </c>
      <c r="O212" s="13">
        <f>IF(O211&gt;=P211,O211-P211,0)</f>
        <v>99</v>
      </c>
      <c r="P212" s="14">
        <f>IF(O211&lt;P211,O211-P211,0)</f>
        <v>0</v>
      </c>
      <c r="Q212" s="13">
        <f>IF(Q211&gt;=R211,Q211-R211,0)</f>
        <v>5150</v>
      </c>
      <c r="R212" s="14">
        <f>IF(Q211&lt;R211,Q211-R211,0)</f>
        <v>0</v>
      </c>
      <c r="S212" s="13">
        <f>IF(S211&gt;=T211,S211-T211,0)</f>
        <v>132.95945945945945</v>
      </c>
      <c r="T212" s="14">
        <f>IF(S211&lt;T211,S211-T211,0)</f>
        <v>0</v>
      </c>
      <c r="U212" s="13">
        <f>IF(U211&gt;=V211,U211-V211,0)</f>
        <v>50</v>
      </c>
      <c r="V212" s="14">
        <f>IF(U211&lt;V211,U211-V211,0)</f>
        <v>0</v>
      </c>
      <c r="W212" s="13">
        <f>IF(W211&gt;=X211,W211-X211,0)</f>
        <v>181.87344745477515</v>
      </c>
      <c r="X212" s="14">
        <f>IF(W211&lt;X211,W211-X211,0)</f>
        <v>0</v>
      </c>
      <c r="Y212" s="13">
        <f t="shared" ref="Y212" si="378">IF(Y211&gt;=Z211,Y211-Z211,0)</f>
        <v>148.90145247288103</v>
      </c>
      <c r="Z212" s="14">
        <f t="shared" ref="Z212" si="379">IF(Y211&lt;Z211,Y211-Z211,0)</f>
        <v>0</v>
      </c>
      <c r="AA212" s="13">
        <f>IF(AA211&gt;AB211,AA211-AB211,0)</f>
        <v>245.45274866703437</v>
      </c>
      <c r="AB212" s="14">
        <f>IF(AB211&gt;=AA211,AB211-AA211,0)</f>
        <v>0</v>
      </c>
      <c r="AC212" s="13">
        <f>IF(AC211&gt;AD211,AC211-AD211,0)</f>
        <v>1600</v>
      </c>
      <c r="AD212" s="14">
        <f>IF(AD211&gt;=AC211,AD211-AC211,0)</f>
        <v>0</v>
      </c>
      <c r="AE212" s="13">
        <f t="shared" ref="AE212" si="380">IF(AE211&gt;=AF211,AE211-AF211,0)</f>
        <v>1176.4662621805478</v>
      </c>
      <c r="AF212" s="14">
        <f t="shared" ref="AF212" si="381">IF(AE211&lt;AF211,AE211-AF211,0)</f>
        <v>0</v>
      </c>
      <c r="AG212" s="13">
        <f t="shared" ref="AG212" si="382">IF(AG211&gt;=AH211,AG211-AH211,0)</f>
        <v>1439.7200362501721</v>
      </c>
      <c r="AH212" s="14">
        <f t="shared" ref="AH212" si="383">IF(AG211&lt;AH211,AG211-AH211,0)</f>
        <v>0</v>
      </c>
      <c r="AI212" s="13">
        <f>IF(AI211&gt;AJ211,AI211-AJ211,0)</f>
        <v>224.95000000000002</v>
      </c>
      <c r="AJ212" s="14">
        <f>IF(AJ211&gt;=AI211,AJ211-AI211,0)</f>
        <v>0</v>
      </c>
      <c r="AK212" s="13">
        <f>IF(AK211&gt;AL211,AK211-AL211,0)</f>
        <v>125.31</v>
      </c>
      <c r="AL212" s="14">
        <f>IF(AL211&gt;=AK211,AL211-AK211,0)</f>
        <v>0</v>
      </c>
      <c r="AM212" s="13">
        <f t="shared" ref="AM212" si="384">IF(AM211&gt;=AN211,AM211-AN211,0)</f>
        <v>250</v>
      </c>
      <c r="AN212" s="14">
        <f t="shared" ref="AN212" si="385">IF(AM211&lt;AN211,AM211-AN211,0)</f>
        <v>0</v>
      </c>
      <c r="AO212" s="13">
        <f t="shared" ref="AO212" si="386">IF(AO211&gt;=AP211,AO211-AP211,0)</f>
        <v>585.18999999999994</v>
      </c>
      <c r="AP212" s="14">
        <f t="shared" ref="AP212" si="387">IF(AO211&lt;AP211,AO211-AP211,0)</f>
        <v>0</v>
      </c>
      <c r="AQ212" s="13">
        <f t="shared" ref="AQ212" si="388">IF(AQ211&gt;=AR211,AQ211-AR211,0)</f>
        <v>15000</v>
      </c>
      <c r="AR212" s="14">
        <f t="shared" ref="AR212" si="389">IF(AQ211&lt;AR211,AQ211-AR211,0)</f>
        <v>0</v>
      </c>
      <c r="AS212" s="13">
        <f t="shared" ref="AS212" si="390">IF(AS211&gt;=AT211,AS211-AT211,0)</f>
        <v>129207</v>
      </c>
      <c r="AT212" s="14">
        <f t="shared" ref="AT212" si="391">IF(AS211&lt;AT211,AS211-AT211,0)</f>
        <v>0</v>
      </c>
      <c r="AU212" s="13">
        <f t="shared" ref="AU212" si="392">IF(AU211&gt;=AV211,AU211-AV211,0)</f>
        <v>40.760869565217391</v>
      </c>
      <c r="AV212" s="14">
        <f t="shared" ref="AV212" si="393">IF(AU211&lt;AV211,AU211-AV211,0)</f>
        <v>0</v>
      </c>
      <c r="AW212" s="13">
        <f t="shared" ref="AW212" si="394">IF(AW211&gt;=AX211,AW211-AX211,0)</f>
        <v>17.996604414261459</v>
      </c>
      <c r="AX212" s="14">
        <f t="shared" ref="AX212" si="395">IF(AW211&lt;AX211,AW211-AX211,0)</f>
        <v>0</v>
      </c>
      <c r="AY212" s="13">
        <f t="shared" ref="AY212" si="396">IF(AY211&gt;=AZ211,AY211-AZ211,0)</f>
        <v>296.6059157109363</v>
      </c>
      <c r="AZ212" s="14">
        <f t="shared" ref="AZ212" si="397">IF(AY211&lt;AZ211,AY211-AZ211,0)</f>
        <v>0</v>
      </c>
      <c r="BA212" s="13">
        <f t="shared" ref="BA212" si="398">IF(BA211&gt;=BB211,BA211-BB211,0)</f>
        <v>106</v>
      </c>
      <c r="BB212" s="14">
        <f t="shared" ref="BB212" si="399">IF(BA211&lt;BB211,BA211-BB211,0)</f>
        <v>0</v>
      </c>
      <c r="BC212" s="13">
        <f t="shared" ref="BC212" si="400">IF(BC211&gt;=BD211,BC211-BD211,0)</f>
        <v>400</v>
      </c>
      <c r="BD212" s="14">
        <f t="shared" ref="BD212" si="401">IF(BC211&lt;BD211,BC211-BD211,0)</f>
        <v>0</v>
      </c>
      <c r="BE212" s="29">
        <f t="shared" ref="BE212" si="402">IF(BF211&lt;BE211,BF211-BE211,0)</f>
        <v>0</v>
      </c>
      <c r="BF212" s="30">
        <f t="shared" ref="BF212" si="403">IF(BF211&gt;=BE211,BF211-BE211,0)</f>
        <v>6.1946496581470001E-2</v>
      </c>
      <c r="BG212" s="29">
        <f t="shared" ref="BG212" si="404">IF(BH211&lt;BG211,BH211-BG211,0)</f>
        <v>0</v>
      </c>
      <c r="BH212" s="30">
        <f t="shared" ref="BH212" si="405">IF(BH211&gt;=BG211,BH211-BG211,0)</f>
        <v>0.13720715898210045</v>
      </c>
      <c r="BI212" s="13">
        <f t="shared" ref="BI212" si="406">IF(BI211&gt;=BJ211,BI211-BJ211,0)</f>
        <v>0</v>
      </c>
      <c r="BJ212" s="14">
        <f t="shared" ref="BJ212" si="407">IF(BI211&lt;BJ211,BI211-BJ211,0)</f>
        <v>0</v>
      </c>
      <c r="BK212" s="13">
        <f t="shared" ref="BK212" si="408">IF(BK211&gt;=BL211,BK211-BL211,0)</f>
        <v>20.415462824123175</v>
      </c>
      <c r="BL212" s="14">
        <f t="shared" ref="BL212" si="409">IF(BK211&lt;BL211,BK211-BL211,0)</f>
        <v>0</v>
      </c>
      <c r="BM212" s="29">
        <f t="shared" ref="BM212" si="410">IF(BN211&lt;BM211,BN211-BM211,0)</f>
        <v>0</v>
      </c>
      <c r="BN212" s="30">
        <f t="shared" ref="BN212" si="411">IF(BN211&gt;=BM211,BN211-BM211,0)</f>
        <v>2.6057857586948785E-2</v>
      </c>
      <c r="BO212" s="29">
        <f t="shared" ref="BO212" si="412">IF(BP211&lt;BO211,BP211-BO211,0)</f>
        <v>0</v>
      </c>
      <c r="BP212" s="30">
        <f t="shared" ref="BP212" si="413">IF(BP211&gt;=BO211,BP211-BO211,0)</f>
        <v>16.866794060637091</v>
      </c>
      <c r="BQ212" s="13">
        <f t="shared" ref="BQ212" si="414">IF(BQ211&gt;=BR211,BQ211-BR211,0)</f>
        <v>0</v>
      </c>
      <c r="BR212" s="14">
        <f t="shared" ref="BR212" si="415">IF(BQ211&lt;BR211,BQ211-BR211,0)</f>
        <v>0</v>
      </c>
      <c r="BS212" s="13">
        <f t="shared" ref="BS212" si="416">IF(BS211&gt;=BT211,BS211-BT211,0)</f>
        <v>950</v>
      </c>
      <c r="BT212" s="14">
        <f t="shared" ref="BT212" si="417">IF(BS211&lt;BT211,BS211-BT211,0)</f>
        <v>0</v>
      </c>
      <c r="BU212" s="13">
        <f t="shared" ref="BU212" si="418">IF(BU211&gt;=BV211,BU211-BV211,0)</f>
        <v>1000</v>
      </c>
      <c r="BV212" s="14">
        <f t="shared" ref="BV212" si="419">IF(BU211&lt;BV211,BU211-BV211,0)</f>
        <v>0</v>
      </c>
      <c r="BW212" s="110">
        <f t="shared" ref="BW212" si="420">IF(BW211&gt;=BX211,BW211-BX211,0)</f>
        <v>357</v>
      </c>
      <c r="BX212" s="111">
        <f t="shared" ref="BX212" si="421">IF(BW211&lt;BX211,BW211-BX211,0)</f>
        <v>0</v>
      </c>
      <c r="BY212" s="29">
        <f t="shared" ref="BY212" si="422">IF(BZ211&lt;BY211,BZ211-BY211,0)</f>
        <v>0</v>
      </c>
      <c r="BZ212" s="30">
        <f t="shared" ref="BZ212" si="423">IF(BZ211&gt;=BY211,BZ211-BY211,0)</f>
        <v>287</v>
      </c>
      <c r="CA212" s="29">
        <f t="shared" ref="CA212" si="424">IF(CB211&lt;CA211,CB211-CA211,0)</f>
        <v>0</v>
      </c>
      <c r="CB212" s="30">
        <f t="shared" ref="CB212" si="425">IF(CB211&gt;=CA211,CB211-CA211,0)</f>
        <v>900</v>
      </c>
      <c r="CC212" s="31">
        <f>IF(CC211&gt;CD211,CC211-CD211,0)</f>
        <v>0</v>
      </c>
      <c r="CD212" s="31">
        <f>IF(CD211&gt;=CC211,CD211-CC211,0)</f>
        <v>0</v>
      </c>
      <c r="CE212" s="13">
        <f t="shared" ref="CE212" si="426">IF(CE211&gt;=CF211,CE211-CF211,0)</f>
        <v>0</v>
      </c>
      <c r="CF212" s="14">
        <f t="shared" ref="CF212" si="427">IF(CE211&lt;CF211,CE211-CF211,0)</f>
        <v>0</v>
      </c>
      <c r="CG212" s="29">
        <f t="shared" ref="CG212" si="428">IF(CH211&lt;CG211,CH211-CG211,0)</f>
        <v>0</v>
      </c>
      <c r="CH212" s="30">
        <f t="shared" ref="CH212" si="429">IF(CH211&gt;=CG211,CH211-CG211,0)</f>
        <v>0</v>
      </c>
      <c r="CI212" s="13">
        <f t="shared" ref="CI212" si="430">IF(CI211&gt;=CJ211,CI211-CJ211,0)</f>
        <v>0</v>
      </c>
      <c r="CJ212" s="14">
        <f t="shared" ref="CJ212" si="431">IF(CI211&lt;CJ211,CI211-CJ211,0)</f>
        <v>0</v>
      </c>
      <c r="CK212" s="13">
        <f t="shared" ref="CK212" si="432">IF(CK211&gt;=CL211,CK211-CL211,0)</f>
        <v>0</v>
      </c>
      <c r="CL212" s="14">
        <f t="shared" ref="CL212" si="433">IF(CK211&lt;CL211,CK211-CL211,0)</f>
        <v>0</v>
      </c>
      <c r="CM212" s="13">
        <f t="shared" ref="CM212" si="434">IF(CM211&gt;=CN211,CM211-CN211,0)</f>
        <v>0</v>
      </c>
      <c r="CN212" s="14">
        <f t="shared" ref="CN212" si="435">IF(CM211&lt;CN211,CM211-CN211,0)</f>
        <v>0</v>
      </c>
      <c r="CO212" s="29">
        <f t="shared" ref="CO212" si="436">IF(CP211&lt;CO211,CP211-CO211,0)</f>
        <v>0</v>
      </c>
      <c r="CP212" s="30">
        <f t="shared" ref="CP212" si="437">IF(CP211&gt;=CO211,CP211-CO211,0)</f>
        <v>0</v>
      </c>
    </row>
    <row r="267" spans="9:19" ht="23.25" customHeight="1" x14ac:dyDescent="0.3">
      <c r="J267" t="s">
        <v>116</v>
      </c>
      <c r="K267" t="s">
        <v>119</v>
      </c>
      <c r="L267" t="s">
        <v>118</v>
      </c>
      <c r="M267" t="s">
        <v>122</v>
      </c>
      <c r="N267" t="s">
        <v>11</v>
      </c>
      <c r="O267" t="s">
        <v>115</v>
      </c>
      <c r="P267" t="s">
        <v>123</v>
      </c>
      <c r="Q267" t="s">
        <v>124</v>
      </c>
      <c r="R267" t="s">
        <v>126</v>
      </c>
      <c r="S267" t="s">
        <v>127</v>
      </c>
    </row>
    <row r="268" spans="9:19" ht="23.25" customHeight="1" x14ac:dyDescent="0.3">
      <c r="J268">
        <v>3000</v>
      </c>
      <c r="K268">
        <v>86</v>
      </c>
      <c r="L268" s="108">
        <v>31.11158865720201</v>
      </c>
      <c r="M268" s="25">
        <v>878.37837837837833</v>
      </c>
      <c r="N268">
        <v>804.75382003395589</v>
      </c>
      <c r="O268">
        <v>89.98</v>
      </c>
      <c r="P268">
        <v>555.18999999999994</v>
      </c>
      <c r="Q268" s="25">
        <v>5000</v>
      </c>
      <c r="R268">
        <v>17.996604414261459</v>
      </c>
      <c r="S268">
        <v>400</v>
      </c>
    </row>
    <row r="269" spans="9:19" ht="23.25" customHeight="1" x14ac:dyDescent="0.3">
      <c r="I269" t="s">
        <v>120</v>
      </c>
      <c r="J269">
        <v>37.162162162162161</v>
      </c>
      <c r="O269">
        <v>32</v>
      </c>
      <c r="P269">
        <v>285.72156196943973</v>
      </c>
      <c r="R269" s="25">
        <v>357</v>
      </c>
    </row>
    <row r="270" spans="9:19" ht="23.25" customHeight="1" x14ac:dyDescent="0.3">
      <c r="I270" t="s">
        <v>121</v>
      </c>
      <c r="J270">
        <v>55</v>
      </c>
      <c r="P270" s="25">
        <v>1000</v>
      </c>
    </row>
    <row r="271" spans="9:19" ht="23.25" customHeight="1" x14ac:dyDescent="0.3">
      <c r="I271" t="s">
        <v>125</v>
      </c>
      <c r="J271">
        <v>40.760869565217391</v>
      </c>
      <c r="P271" s="25">
        <v>500</v>
      </c>
    </row>
    <row r="276" spans="8:16" ht="23.25" customHeight="1" x14ac:dyDescent="0.3">
      <c r="H276" s="107">
        <v>223.19</v>
      </c>
      <c r="J276" s="107">
        <v>2301.2837837837837</v>
      </c>
      <c r="L276" s="107">
        <v>46.95945945945946</v>
      </c>
      <c r="P276" s="107">
        <v>85.30405405405233</v>
      </c>
    </row>
    <row r="277" spans="8:16" ht="23.25" customHeight="1" x14ac:dyDescent="0.3">
      <c r="H277" t="s">
        <v>115</v>
      </c>
      <c r="J277" s="107" t="s">
        <v>116</v>
      </c>
      <c r="L277" s="107" t="s">
        <v>117</v>
      </c>
      <c r="P277" s="107" t="s">
        <v>118</v>
      </c>
    </row>
    <row r="278" spans="8:16" ht="23.25" customHeight="1" x14ac:dyDescent="0.3">
      <c r="H278" s="108"/>
      <c r="I278" s="108"/>
      <c r="J278" s="107">
        <v>63.445945945945944</v>
      </c>
      <c r="K278" s="108"/>
      <c r="L278" s="109"/>
      <c r="M278" s="108"/>
      <c r="N278" s="108"/>
      <c r="O278" s="108">
        <v>2</v>
      </c>
      <c r="P278" s="107">
        <v>60.641891891891895</v>
      </c>
    </row>
    <row r="279" spans="8:16" ht="23.25" customHeight="1" x14ac:dyDescent="0.3">
      <c r="J279" s="107">
        <v>625.33783783783781</v>
      </c>
      <c r="L279" s="107">
        <f>L276+P276</f>
        <v>132.26351351351178</v>
      </c>
      <c r="O279">
        <v>1</v>
      </c>
      <c r="P279" s="107">
        <f>P276-P278</f>
        <v>24.662162162160435</v>
      </c>
    </row>
  </sheetData>
  <autoFilter ref="B1:B212" xr:uid="{00000000-0009-0000-0000-000001000000}"/>
  <mergeCells count="228">
    <mergeCell ref="A170:A173"/>
    <mergeCell ref="E170:E173"/>
    <mergeCell ref="A146:A147"/>
    <mergeCell ref="E146:E147"/>
    <mergeCell ref="E193:E198"/>
    <mergeCell ref="A193:A198"/>
    <mergeCell ref="A134:A135"/>
    <mergeCell ref="E134:E135"/>
    <mergeCell ref="A136:A137"/>
    <mergeCell ref="E136:E137"/>
    <mergeCell ref="A168:A169"/>
    <mergeCell ref="E168:E169"/>
    <mergeCell ref="A179:A180"/>
    <mergeCell ref="E179:E180"/>
    <mergeCell ref="A181:A182"/>
    <mergeCell ref="E181:E182"/>
    <mergeCell ref="A183:A184"/>
    <mergeCell ref="E183:E184"/>
    <mergeCell ref="A140:A145"/>
    <mergeCell ref="E140:E145"/>
    <mergeCell ref="A160:A161"/>
    <mergeCell ref="E160:E161"/>
    <mergeCell ref="A162:A163"/>
    <mergeCell ref="E162:E163"/>
    <mergeCell ref="E122:E123"/>
    <mergeCell ref="E84:E85"/>
    <mergeCell ref="E51:E53"/>
    <mergeCell ref="A84:A85"/>
    <mergeCell ref="E62:E63"/>
    <mergeCell ref="A122:A123"/>
    <mergeCell ref="E102:E103"/>
    <mergeCell ref="A102:A103"/>
    <mergeCell ref="A58:A61"/>
    <mergeCell ref="A56:A57"/>
    <mergeCell ref="E56:E57"/>
    <mergeCell ref="A80:A81"/>
    <mergeCell ref="E80:E81"/>
    <mergeCell ref="A82:A83"/>
    <mergeCell ref="A62:A63"/>
    <mergeCell ref="E106:E107"/>
    <mergeCell ref="A27:A28"/>
    <mergeCell ref="E27:E28"/>
    <mergeCell ref="A33:A34"/>
    <mergeCell ref="E33:E34"/>
    <mergeCell ref="A29:A30"/>
    <mergeCell ref="E29:E30"/>
    <mergeCell ref="A31:A32"/>
    <mergeCell ref="E31:E32"/>
    <mergeCell ref="E58:E61"/>
    <mergeCell ref="A54:A55"/>
    <mergeCell ref="A45:A46"/>
    <mergeCell ref="E45:E46"/>
    <mergeCell ref="A51:A53"/>
    <mergeCell ref="A47:A48"/>
    <mergeCell ref="E47:E48"/>
    <mergeCell ref="E49:E50"/>
    <mergeCell ref="E54:E55"/>
    <mergeCell ref="A49:A50"/>
    <mergeCell ref="CE2:CF2"/>
    <mergeCell ref="E82:E83"/>
    <mergeCell ref="E64:E65"/>
    <mergeCell ref="E68:E69"/>
    <mergeCell ref="E72:E73"/>
    <mergeCell ref="E76:E77"/>
    <mergeCell ref="A64:A65"/>
    <mergeCell ref="A68:A69"/>
    <mergeCell ref="A72:A73"/>
    <mergeCell ref="A76:A77"/>
    <mergeCell ref="A78:A79"/>
    <mergeCell ref="E78:E79"/>
    <mergeCell ref="A70:A71"/>
    <mergeCell ref="E70:E71"/>
    <mergeCell ref="A74:A75"/>
    <mergeCell ref="E74:E75"/>
    <mergeCell ref="A66:A67"/>
    <mergeCell ref="E66:E67"/>
    <mergeCell ref="A35:A36"/>
    <mergeCell ref="A2:A3"/>
    <mergeCell ref="E35:E36"/>
    <mergeCell ref="E25:E26"/>
    <mergeCell ref="C2:C3"/>
    <mergeCell ref="D2:D3"/>
    <mergeCell ref="E2:E3"/>
    <mergeCell ref="A4:A8"/>
    <mergeCell ref="E4:E8"/>
    <mergeCell ref="AO2:AP2"/>
    <mergeCell ref="AA2:AB2"/>
    <mergeCell ref="AM2:AN2"/>
    <mergeCell ref="AC2:AD2"/>
    <mergeCell ref="AE2:AF2"/>
    <mergeCell ref="AG2:AH2"/>
    <mergeCell ref="AI2:AJ2"/>
    <mergeCell ref="AK2:AL2"/>
    <mergeCell ref="W2:X2"/>
    <mergeCell ref="Y2:Z2"/>
    <mergeCell ref="K2:L2"/>
    <mergeCell ref="O2:P2"/>
    <mergeCell ref="G2:H2"/>
    <mergeCell ref="I2:J2"/>
    <mergeCell ref="B2:B3"/>
    <mergeCell ref="E11:E12"/>
    <mergeCell ref="A11:A12"/>
    <mergeCell ref="A128:A129"/>
    <mergeCell ref="E128:E129"/>
    <mergeCell ref="A138:A139"/>
    <mergeCell ref="E138:E139"/>
    <mergeCell ref="A120:A121"/>
    <mergeCell ref="E120:E121"/>
    <mergeCell ref="A110:A111"/>
    <mergeCell ref="E110:E111"/>
    <mergeCell ref="A126:A127"/>
    <mergeCell ref="E126:E127"/>
    <mergeCell ref="E23:E24"/>
    <mergeCell ref="A90:A91"/>
    <mergeCell ref="E90:E91"/>
    <mergeCell ref="A96:A97"/>
    <mergeCell ref="E96:E97"/>
    <mergeCell ref="A98:A99"/>
    <mergeCell ref="E98:E99"/>
    <mergeCell ref="A100:A101"/>
    <mergeCell ref="E100:E101"/>
    <mergeCell ref="A104:A105"/>
    <mergeCell ref="E104:E105"/>
    <mergeCell ref="A106:A107"/>
    <mergeCell ref="A9:A10"/>
    <mergeCell ref="E9:E10"/>
    <mergeCell ref="A43:A44"/>
    <mergeCell ref="E15:E16"/>
    <mergeCell ref="A17:A18"/>
    <mergeCell ref="A15:A16"/>
    <mergeCell ref="A13:A14"/>
    <mergeCell ref="A124:A125"/>
    <mergeCell ref="E124:E125"/>
    <mergeCell ref="A39:A40"/>
    <mergeCell ref="E39:E40"/>
    <mergeCell ref="A37:A38"/>
    <mergeCell ref="E37:E38"/>
    <mergeCell ref="A41:A42"/>
    <mergeCell ref="E41:E42"/>
    <mergeCell ref="E43:E44"/>
    <mergeCell ref="A25:A26"/>
    <mergeCell ref="A23:A24"/>
    <mergeCell ref="A21:A22"/>
    <mergeCell ref="E21:E22"/>
    <mergeCell ref="E13:E14"/>
    <mergeCell ref="E17:E18"/>
    <mergeCell ref="A19:A20"/>
    <mergeCell ref="E19:E20"/>
    <mergeCell ref="CO2:CP2"/>
    <mergeCell ref="A118:A119"/>
    <mergeCell ref="E118:E119"/>
    <mergeCell ref="A108:A109"/>
    <mergeCell ref="E108:E109"/>
    <mergeCell ref="A112:A113"/>
    <mergeCell ref="E112:E113"/>
    <mergeCell ref="A114:A115"/>
    <mergeCell ref="E114:E115"/>
    <mergeCell ref="A116:A117"/>
    <mergeCell ref="E116:E117"/>
    <mergeCell ref="A86:A87"/>
    <mergeCell ref="E86:E87"/>
    <mergeCell ref="A88:A89"/>
    <mergeCell ref="E88:E89"/>
    <mergeCell ref="A92:A93"/>
    <mergeCell ref="E92:E93"/>
    <mergeCell ref="A94:A95"/>
    <mergeCell ref="E94:E95"/>
    <mergeCell ref="AY2:AZ2"/>
    <mergeCell ref="Q2:R2"/>
    <mergeCell ref="S2:T2"/>
    <mergeCell ref="U2:V2"/>
    <mergeCell ref="M2:N2"/>
    <mergeCell ref="A130:A133"/>
    <mergeCell ref="CC2:CD2"/>
    <mergeCell ref="CG2:CH2"/>
    <mergeCell ref="CI2:CJ2"/>
    <mergeCell ref="CK2:CL2"/>
    <mergeCell ref="CM2:CN2"/>
    <mergeCell ref="BC2:BD2"/>
    <mergeCell ref="BE2:BF2"/>
    <mergeCell ref="AQ2:AR2"/>
    <mergeCell ref="AS2:AT2"/>
    <mergeCell ref="AU2:AV2"/>
    <mergeCell ref="AW2:AX2"/>
    <mergeCell ref="BA2:BB2"/>
    <mergeCell ref="CA2:CB2"/>
    <mergeCell ref="BQ2:BR2"/>
    <mergeCell ref="BS2:BT2"/>
    <mergeCell ref="BU2:BV2"/>
    <mergeCell ref="BW2:BX2"/>
    <mergeCell ref="BY2:BZ2"/>
    <mergeCell ref="BG2:BH2"/>
    <mergeCell ref="BI2:BJ2"/>
    <mergeCell ref="BK2:BL2"/>
    <mergeCell ref="BM2:BN2"/>
    <mergeCell ref="BO2:BP2"/>
    <mergeCell ref="A164:A165"/>
    <mergeCell ref="E164:E165"/>
    <mergeCell ref="A166:A167"/>
    <mergeCell ref="E166:E167"/>
    <mergeCell ref="A148:A149"/>
    <mergeCell ref="E148:E149"/>
    <mergeCell ref="A150:A151"/>
    <mergeCell ref="E150:E151"/>
    <mergeCell ref="A152:A155"/>
    <mergeCell ref="E152:E155"/>
    <mergeCell ref="A156:A159"/>
    <mergeCell ref="E156:E159"/>
    <mergeCell ref="A185:A186"/>
    <mergeCell ref="E185:E186"/>
    <mergeCell ref="A187:A188"/>
    <mergeCell ref="E187:E188"/>
    <mergeCell ref="A189:A190"/>
    <mergeCell ref="E189:E190"/>
    <mergeCell ref="E174:E178"/>
    <mergeCell ref="A174:A178"/>
    <mergeCell ref="A191:A192"/>
    <mergeCell ref="E191:E192"/>
    <mergeCell ref="A207:A208"/>
    <mergeCell ref="E207:E208"/>
    <mergeCell ref="A199:A200"/>
    <mergeCell ref="E199:E200"/>
    <mergeCell ref="A201:A202"/>
    <mergeCell ref="E201:E202"/>
    <mergeCell ref="A203:A204"/>
    <mergeCell ref="E203:E204"/>
    <mergeCell ref="A205:A206"/>
    <mergeCell ref="E205:E206"/>
  </mergeCells>
  <conditionalFormatting sqref="G2:BH2">
    <cfRule type="duplicateValues" dxfId="58" priority="41"/>
    <cfRule type="duplicateValues" dxfId="57" priority="42"/>
    <cfRule type="duplicateValues" dxfId="56" priority="70"/>
    <cfRule type="duplicateValues" dxfId="55" priority="71"/>
    <cfRule type="duplicateValues" dxfId="54" priority="72"/>
  </conditionalFormatting>
  <conditionalFormatting sqref="BK2 BO2 BS2">
    <cfRule type="duplicateValues" dxfId="53" priority="36"/>
    <cfRule type="duplicateValues" dxfId="52" priority="37"/>
    <cfRule type="duplicateValues" dxfId="51" priority="38"/>
    <cfRule type="duplicateValues" dxfId="50" priority="39"/>
    <cfRule type="duplicateValues" dxfId="49" priority="40"/>
  </conditionalFormatting>
  <conditionalFormatting sqref="BM2:BN2">
    <cfRule type="duplicateValues" dxfId="48" priority="26"/>
    <cfRule type="duplicateValues" dxfId="47" priority="27"/>
    <cfRule type="duplicateValues" dxfId="46" priority="28"/>
    <cfRule type="duplicateValues" dxfId="45" priority="29"/>
    <cfRule type="duplicateValues" dxfId="44" priority="30"/>
  </conditionalFormatting>
  <conditionalFormatting sqref="BI2:BJ2">
    <cfRule type="duplicateValues" dxfId="43" priority="21"/>
    <cfRule type="duplicateValues" dxfId="42" priority="22"/>
    <cfRule type="duplicateValues" dxfId="41" priority="23"/>
    <cfRule type="duplicateValues" dxfId="40" priority="24"/>
    <cfRule type="duplicateValues" dxfId="39" priority="25"/>
  </conditionalFormatting>
  <conditionalFormatting sqref="BQ2:BR2">
    <cfRule type="duplicateValues" dxfId="38" priority="16"/>
    <cfRule type="duplicateValues" dxfId="37" priority="17"/>
    <cfRule type="duplicateValues" dxfId="36" priority="18"/>
    <cfRule type="duplicateValues" dxfId="35" priority="19"/>
    <cfRule type="duplicateValues" dxfId="34" priority="20"/>
  </conditionalFormatting>
  <conditionalFormatting sqref="BU2">
    <cfRule type="duplicateValues" dxfId="33" priority="11"/>
    <cfRule type="duplicateValues" dxfId="32" priority="12"/>
    <cfRule type="duplicateValues" dxfId="31" priority="13"/>
    <cfRule type="duplicateValues" dxfId="30" priority="14"/>
    <cfRule type="duplicateValues" dxfId="29" priority="15"/>
  </conditionalFormatting>
  <conditionalFormatting sqref="BW2 BY2 CC2 CE2 CG2 CI2 CK2 CM2 CO2">
    <cfRule type="duplicateValues" dxfId="28" priority="6"/>
    <cfRule type="duplicateValues" dxfId="27" priority="7"/>
    <cfRule type="duplicateValues" dxfId="26" priority="8"/>
    <cfRule type="duplicateValues" dxfId="25" priority="9"/>
    <cfRule type="duplicateValues" dxfId="24" priority="10"/>
  </conditionalFormatting>
  <conditionalFormatting sqref="CA2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</conditionalFormatting>
  <hyperlinks>
    <hyperlink ref="B1" location="'Master Sheet'!A1" display="Master Sheet" xr:uid="{00000000-0004-0000-0100-000000000000}"/>
  </hyperlinks>
  <pageMargins left="0.7" right="0.7" top="0.75" bottom="0.75" header="0.3" footer="0.3"/>
  <pageSetup scale="82" fitToHeight="0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="190" zoomScaleNormal="190" workbookViewId="0">
      <selection activeCell="D1" sqref="D1:D2"/>
    </sheetView>
  </sheetViews>
  <sheetFormatPr defaultRowHeight="14.4" x14ac:dyDescent="0.3"/>
  <cols>
    <col min="1" max="1" width="24.109375" bestFit="1" customWidth="1"/>
    <col min="2" max="3" width="9.109375" bestFit="1" customWidth="1"/>
    <col min="4" max="4" width="51" customWidth="1"/>
  </cols>
  <sheetData>
    <row r="1" spans="1:4" ht="15.6" x14ac:dyDescent="0.3">
      <c r="A1" s="23" t="s">
        <v>23</v>
      </c>
      <c r="B1" s="24">
        <v>18500</v>
      </c>
      <c r="C1" s="24"/>
      <c r="D1" s="184" t="s">
        <v>24</v>
      </c>
    </row>
    <row r="2" spans="1:4" ht="15.6" x14ac:dyDescent="0.3">
      <c r="A2" s="23" t="s">
        <v>22</v>
      </c>
      <c r="B2" s="24"/>
      <c r="C2" s="24">
        <f>B1</f>
        <v>18500</v>
      </c>
      <c r="D2" s="185"/>
    </row>
  </sheetData>
  <mergeCells count="1"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topLeftCell="A5" zoomScale="70" zoomScaleNormal="70" workbookViewId="0">
      <selection activeCell="F45" sqref="E45:F45"/>
    </sheetView>
  </sheetViews>
  <sheetFormatPr defaultRowHeight="24.75" customHeight="1" x14ac:dyDescent="0.3"/>
  <cols>
    <col min="1" max="1" width="57.44140625" customWidth="1"/>
    <col min="2" max="2" width="20.33203125" customWidth="1"/>
    <col min="3" max="3" width="22.109375" bestFit="1" customWidth="1"/>
    <col min="5" max="5" width="12.109375" customWidth="1"/>
    <col min="6" max="6" width="9" bestFit="1" customWidth="1"/>
    <col min="7" max="7" width="15.33203125" bestFit="1" customWidth="1"/>
    <col min="8" max="8" width="51.44140625" bestFit="1" customWidth="1"/>
    <col min="9" max="9" width="21" bestFit="1" customWidth="1"/>
  </cols>
  <sheetData>
    <row r="1" spans="1:8" ht="48.75" customHeight="1" thickBot="1" x14ac:dyDescent="0.35">
      <c r="A1" s="221" t="s">
        <v>139</v>
      </c>
      <c r="B1" s="222"/>
      <c r="C1" s="223"/>
      <c r="F1" s="224" t="s">
        <v>7</v>
      </c>
      <c r="G1" s="224"/>
      <c r="H1" s="224"/>
    </row>
    <row r="2" spans="1:8" ht="28.5" customHeight="1" x14ac:dyDescent="0.45">
      <c r="A2" s="38" t="s">
        <v>20</v>
      </c>
      <c r="B2" s="39"/>
      <c r="C2" s="39"/>
      <c r="E2" s="4">
        <f>IF(C33&lt;C2,E34+E33,0)</f>
        <v>0</v>
      </c>
      <c r="F2" s="5">
        <f>IF(C2&lt;C33,C2/C33,0)</f>
        <v>0</v>
      </c>
    </row>
    <row r="3" spans="1:8" ht="28.5" customHeight="1" x14ac:dyDescent="0.45">
      <c r="A3" s="40" t="str">
        <f>'Trial Balance'!A44</f>
        <v>Commission Revenue</v>
      </c>
      <c r="B3" s="41">
        <f>'Trial Balance'!C44</f>
        <v>16.866794060637091</v>
      </c>
      <c r="C3" s="40"/>
      <c r="E3" s="6"/>
      <c r="F3" s="5"/>
    </row>
    <row r="4" spans="1:8" ht="25.5" customHeight="1" x14ac:dyDescent="0.45">
      <c r="A4" s="40"/>
      <c r="B4" s="41"/>
      <c r="C4" s="40"/>
      <c r="E4" s="6"/>
      <c r="F4" s="5"/>
    </row>
    <row r="5" spans="1:8" ht="24.75" customHeight="1" x14ac:dyDescent="0.45">
      <c r="A5" s="40"/>
      <c r="B5" s="42"/>
      <c r="C5" s="41">
        <f>SUM(B3:B4)</f>
        <v>16.866794060637091</v>
      </c>
      <c r="E5" s="6"/>
      <c r="F5" s="7"/>
    </row>
    <row r="6" spans="1:8" ht="24.75" customHeight="1" x14ac:dyDescent="0.45">
      <c r="A6" s="43" t="s">
        <v>21</v>
      </c>
      <c r="B6" s="44"/>
      <c r="C6" s="45"/>
      <c r="E6" s="6"/>
      <c r="F6" s="7"/>
      <c r="G6" s="34"/>
    </row>
    <row r="7" spans="1:8" ht="24.75" customHeight="1" x14ac:dyDescent="0.45">
      <c r="A7" s="45" t="str">
        <f>'Trial Balance'!A12</f>
        <v>Software Services</v>
      </c>
      <c r="B7" s="46">
        <f>'Trial Balance'!B12</f>
        <v>99</v>
      </c>
      <c r="C7" s="45"/>
      <c r="E7" s="36">
        <f t="shared" ref="E7:E19" si="0">B7/$C$33</f>
        <v>3.727566513141909E-3</v>
      </c>
      <c r="F7" s="7"/>
      <c r="G7" s="34"/>
    </row>
    <row r="8" spans="1:8" ht="24.75" customHeight="1" x14ac:dyDescent="0.45">
      <c r="A8" s="45" t="str">
        <f>'Trial Balance'!A13</f>
        <v>Hosting Service</v>
      </c>
      <c r="B8" s="46">
        <f>'Trial Balance'!B13</f>
        <v>224.95000000000002</v>
      </c>
      <c r="C8" s="45"/>
      <c r="E8" s="36">
        <f t="shared" si="0"/>
        <v>8.4698594659724496E-3</v>
      </c>
      <c r="F8" s="7"/>
      <c r="G8" s="34"/>
    </row>
    <row r="9" spans="1:8" ht="24.75" customHeight="1" x14ac:dyDescent="0.45">
      <c r="A9" s="45" t="str">
        <f>'Trial Balance'!A14</f>
        <v>CDN Expense</v>
      </c>
      <c r="B9" s="46">
        <f>'Trial Balance'!B14</f>
        <v>125.31</v>
      </c>
      <c r="C9" s="45"/>
      <c r="E9" s="36">
        <f t="shared" si="0"/>
        <v>4.7181955531496221E-3</v>
      </c>
      <c r="F9" s="7"/>
      <c r="G9" s="34"/>
    </row>
    <row r="10" spans="1:8" ht="24.75" customHeight="1" x14ac:dyDescent="0.45">
      <c r="A10" s="45" t="str">
        <f>'Trial Balance'!A15</f>
        <v>Developing Expense</v>
      </c>
      <c r="B10" s="46">
        <f>'Trial Balance'!B15</f>
        <v>250</v>
      </c>
      <c r="C10" s="45"/>
      <c r="E10" s="36">
        <f t="shared" si="0"/>
        <v>9.4130467503583566E-3</v>
      </c>
      <c r="F10" s="7"/>
      <c r="G10" s="34"/>
    </row>
    <row r="11" spans="1:8" ht="24.75" customHeight="1" x14ac:dyDescent="0.45">
      <c r="A11" s="45" t="str">
        <f>'Trial Balance'!A16</f>
        <v>Social Media Adv.</v>
      </c>
      <c r="B11" s="46">
        <f>'Trial Balance'!B16</f>
        <v>585.18999999999994</v>
      </c>
      <c r="C11" s="45"/>
      <c r="E11" s="36">
        <f t="shared" si="0"/>
        <v>2.2033683311368825E-2</v>
      </c>
      <c r="F11" s="7"/>
      <c r="G11" s="34"/>
    </row>
    <row r="12" spans="1:8" ht="24.75" customHeight="1" x14ac:dyDescent="0.45">
      <c r="A12" s="45" t="str">
        <f>'Trial Balance'!A17</f>
        <v>Customer Campaign</v>
      </c>
      <c r="B12" s="46">
        <f>'Trial Balance'!B17</f>
        <v>296.6059157109363</v>
      </c>
      <c r="C12" s="45"/>
      <c r="E12" s="36">
        <f t="shared" si="0"/>
        <v>1.1167861404079573E-2</v>
      </c>
      <c r="F12" s="7"/>
      <c r="G12" s="34"/>
    </row>
    <row r="13" spans="1:8" ht="24.75" customHeight="1" x14ac:dyDescent="0.45">
      <c r="A13" s="45" t="str">
        <f>'Trial Balance'!A18</f>
        <v>Vendor Campaign</v>
      </c>
      <c r="B13" s="46">
        <f>'Trial Balance'!B18</f>
        <v>106</v>
      </c>
      <c r="C13" s="45"/>
      <c r="E13" s="36">
        <f t="shared" si="0"/>
        <v>3.9911318221519431E-3</v>
      </c>
      <c r="F13" s="7"/>
      <c r="G13" s="34"/>
    </row>
    <row r="14" spans="1:8" ht="24.75" customHeight="1" x14ac:dyDescent="0.45">
      <c r="A14" s="45" t="str">
        <f>'Trial Balance'!A7</f>
        <v>Fulfillment Supplies</v>
      </c>
      <c r="B14" s="46">
        <f>'Trial Balance'!B7</f>
        <v>400</v>
      </c>
      <c r="C14" s="45"/>
      <c r="E14" s="36">
        <f t="shared" si="0"/>
        <v>1.506087480057337E-2</v>
      </c>
      <c r="F14" s="7"/>
      <c r="G14" s="34"/>
    </row>
    <row r="15" spans="1:8" ht="24.75" customHeight="1" x14ac:dyDescent="0.45">
      <c r="A15" s="45" t="str">
        <f>'Trial Balance'!A22</f>
        <v>Electricity expense - Prepaid Card</v>
      </c>
      <c r="B15" s="46">
        <f>'Trial Balance'!B22</f>
        <v>50</v>
      </c>
      <c r="C15" s="45"/>
      <c r="E15" s="36">
        <f t="shared" si="0"/>
        <v>1.8826093500716712E-3</v>
      </c>
      <c r="F15" s="7"/>
    </row>
    <row r="16" spans="1:8" ht="24.75" customHeight="1" x14ac:dyDescent="0.45">
      <c r="A16" s="45" t="str">
        <f>'Trial Balance'!A23</f>
        <v>Printing &amp; Stationary Expense</v>
      </c>
      <c r="B16" s="46">
        <f>'Trial Balance'!B23</f>
        <v>132.95945945945945</v>
      </c>
      <c r="C16" s="45"/>
      <c r="E16" s="36">
        <f t="shared" si="0"/>
        <v>5.0062144311770734E-3</v>
      </c>
      <c r="F16" s="7"/>
    </row>
    <row r="17" spans="1:6" ht="24.75" customHeight="1" x14ac:dyDescent="0.45">
      <c r="A17" s="45" t="str">
        <f>'Trial Balance'!A24</f>
        <v>Hospitality Expense</v>
      </c>
      <c r="B17" s="46">
        <f>'Trial Balance'!B24</f>
        <v>181.87344745477515</v>
      </c>
      <c r="C17" s="45"/>
      <c r="E17" s="36">
        <f t="shared" si="0"/>
        <v>6.8479330541625699E-3</v>
      </c>
      <c r="F17" s="7"/>
    </row>
    <row r="18" spans="1:6" ht="24.75" customHeight="1" x14ac:dyDescent="0.45">
      <c r="A18" s="45" t="str">
        <f>'Trial Balance'!A25</f>
        <v>Office Services</v>
      </c>
      <c r="B18" s="46">
        <f>'Trial Balance'!B25</f>
        <v>148.90145247288103</v>
      </c>
      <c r="C18" s="45"/>
      <c r="E18" s="36">
        <f t="shared" si="0"/>
        <v>5.6064653332939685E-3</v>
      </c>
      <c r="F18" s="7"/>
    </row>
    <row r="19" spans="1:6" ht="24.75" customHeight="1" x14ac:dyDescent="0.45">
      <c r="A19" s="45" t="str">
        <f>'Trial Balance'!A26</f>
        <v>Governmental Fees</v>
      </c>
      <c r="B19" s="46">
        <f>'Trial Balance'!B26</f>
        <v>1176.4662621805478</v>
      </c>
      <c r="C19" s="45"/>
      <c r="E19" s="36">
        <f t="shared" si="0"/>
        <v>4.4296527704499392E-2</v>
      </c>
      <c r="F19" s="7"/>
    </row>
    <row r="20" spans="1:6" ht="24.75" customHeight="1" x14ac:dyDescent="0.45">
      <c r="A20" s="45" t="str">
        <f>'Trial Balance'!A27</f>
        <v>Rent office Expense</v>
      </c>
      <c r="B20" s="46">
        <f>'Trial Balance'!B27</f>
        <v>5150</v>
      </c>
      <c r="C20" s="45"/>
      <c r="E20" s="36">
        <f>B20/$C$33</f>
        <v>0.19390876305738214</v>
      </c>
      <c r="F20" s="7"/>
    </row>
    <row r="21" spans="1:6" ht="24.75" customHeight="1" x14ac:dyDescent="0.45">
      <c r="A21" s="45" t="str">
        <f>'Trial Balance'!A28</f>
        <v>Communications Expense</v>
      </c>
      <c r="B21" s="46">
        <f>'Trial Balance'!B28</f>
        <v>245.45274866703437</v>
      </c>
      <c r="C21" s="45"/>
      <c r="E21" s="36">
        <f t="shared" ref="E21:E33" si="1">B21/$C$33</f>
        <v>9.2418327928270178E-3</v>
      </c>
      <c r="F21" s="7"/>
    </row>
    <row r="22" spans="1:6" ht="21" customHeight="1" x14ac:dyDescent="0.45">
      <c r="A22" s="45" t="str">
        <f>'Trial Balance'!A29</f>
        <v>Cleaning Expenses</v>
      </c>
      <c r="B22" s="46">
        <f>'Trial Balance'!B29</f>
        <v>40.760869565217391</v>
      </c>
      <c r="C22" s="45"/>
      <c r="E22" s="36">
        <f t="shared" si="1"/>
        <v>1.5347358832106016E-3</v>
      </c>
      <c r="F22" s="7"/>
    </row>
    <row r="23" spans="1:6" ht="21" customHeight="1" x14ac:dyDescent="0.45">
      <c r="A23" s="45" t="str">
        <f>'Trial Balance'!A30</f>
        <v>Data Entry</v>
      </c>
      <c r="B23" s="46">
        <f>'Trial Balance'!B30</f>
        <v>17.996604414261459</v>
      </c>
      <c r="C23" s="45"/>
      <c r="E23" s="36">
        <f t="shared" si="1"/>
        <v>6.7761151479659473E-4</v>
      </c>
      <c r="F23" s="7"/>
    </row>
    <row r="24" spans="1:6" ht="21" customHeight="1" x14ac:dyDescent="0.45">
      <c r="A24" s="45" t="str">
        <f>'Trial Balance'!A32</f>
        <v>Salaries of Stockholders</v>
      </c>
      <c r="B24" s="46">
        <f>'Trial Balance'!B32</f>
        <v>15000</v>
      </c>
      <c r="C24" s="45"/>
      <c r="E24" s="36">
        <f t="shared" si="1"/>
        <v>0.56478280502150136</v>
      </c>
      <c r="F24" s="7"/>
    </row>
    <row r="25" spans="1:6" ht="21" customHeight="1" x14ac:dyDescent="0.45">
      <c r="A25" s="45" t="str">
        <f>'Trial Balance'!A43</f>
        <v>Trade Discount</v>
      </c>
      <c r="B25" s="46">
        <f>'Trial Balance'!B43</f>
        <v>20.415462824123175</v>
      </c>
      <c r="C25" s="45"/>
      <c r="E25" s="36">
        <f t="shared" si="1"/>
        <v>7.6868682397469791E-4</v>
      </c>
      <c r="F25" s="7"/>
    </row>
    <row r="26" spans="1:6" ht="21" customHeight="1" x14ac:dyDescent="0.45">
      <c r="A26" s="45" t="str">
        <f>'Trial Balance'!A20</f>
        <v>Branding &amp; Visual identity Cost</v>
      </c>
      <c r="B26" s="92">
        <f>'Trial Balance'!B20</f>
        <v>1000</v>
      </c>
      <c r="C26" s="45"/>
      <c r="E26" s="36">
        <f t="shared" si="1"/>
        <v>3.7652187001433426E-2</v>
      </c>
      <c r="F26" s="7"/>
    </row>
    <row r="27" spans="1:6" ht="21" customHeight="1" x14ac:dyDescent="0.45">
      <c r="A27" s="45" t="str">
        <f>'Trial Balance'!A19</f>
        <v>SMM &amp; Graphics Design</v>
      </c>
      <c r="B27" s="92">
        <f>'Trial Balance'!B19</f>
        <v>950</v>
      </c>
      <c r="C27" s="45"/>
      <c r="E27" s="36">
        <f>B27/$C$33</f>
        <v>3.5769577651361753E-2</v>
      </c>
      <c r="F27" s="7"/>
    </row>
    <row r="28" spans="1:6" ht="21" customHeight="1" x14ac:dyDescent="0.45">
      <c r="A28" s="45" t="str">
        <f>'Trial Balance'!A31</f>
        <v>Photography</v>
      </c>
      <c r="B28" s="92">
        <f>'Trial Balance'!B31</f>
        <v>357</v>
      </c>
      <c r="C28" s="45"/>
      <c r="E28" s="36">
        <f t="shared" si="1"/>
        <v>1.3441830759511733E-2</v>
      </c>
      <c r="F28" s="7"/>
    </row>
    <row r="29" spans="1:6" ht="21" customHeight="1" x14ac:dyDescent="0.45">
      <c r="A29" s="45"/>
      <c r="B29" s="92"/>
      <c r="C29" s="45"/>
      <c r="E29" s="36">
        <f t="shared" si="1"/>
        <v>0</v>
      </c>
      <c r="F29" s="7"/>
    </row>
    <row r="30" spans="1:6" ht="21" customHeight="1" x14ac:dyDescent="0.45">
      <c r="A30" s="45"/>
      <c r="B30" s="92"/>
      <c r="C30" s="45"/>
      <c r="E30" s="36">
        <f t="shared" si="1"/>
        <v>0</v>
      </c>
      <c r="F30" s="7"/>
    </row>
    <row r="31" spans="1:6" ht="21" customHeight="1" x14ac:dyDescent="0.45">
      <c r="A31" s="45"/>
      <c r="B31" s="92"/>
      <c r="C31" s="45"/>
      <c r="E31" s="36">
        <f t="shared" si="1"/>
        <v>0</v>
      </c>
      <c r="F31" s="7"/>
    </row>
    <row r="32" spans="1:6" ht="21" customHeight="1" x14ac:dyDescent="0.45">
      <c r="A32" s="45"/>
      <c r="B32" s="92"/>
      <c r="C32" s="45"/>
      <c r="E32" s="36">
        <f t="shared" si="1"/>
        <v>0</v>
      </c>
      <c r="F32" s="7"/>
    </row>
    <row r="33" spans="1:7" ht="24.75" customHeight="1" thickBot="1" x14ac:dyDescent="0.5">
      <c r="A33" s="225" t="s">
        <v>9</v>
      </c>
      <c r="B33" s="226"/>
      <c r="C33" s="47">
        <f>SUM(B7:B32)</f>
        <v>26558.882222749235</v>
      </c>
      <c r="E33" s="36">
        <f t="shared" si="1"/>
        <v>0</v>
      </c>
      <c r="F33" s="86"/>
      <c r="G33" s="85"/>
    </row>
    <row r="34" spans="1:7" ht="32.25" customHeight="1" thickBot="1" x14ac:dyDescent="0.5">
      <c r="A34" s="48" t="str">
        <f>IF(C34&lt;=0,"loss","Profit")</f>
        <v>loss</v>
      </c>
      <c r="B34" s="49"/>
      <c r="C34" s="50">
        <f>C5-C33</f>
        <v>-26542.015428688599</v>
      </c>
      <c r="E34" s="8">
        <f>IF(C33&lt;C2,C34/C2,0)</f>
        <v>0</v>
      </c>
      <c r="F34" s="86"/>
    </row>
    <row r="35" spans="1:7" ht="24.75" customHeight="1" x14ac:dyDescent="0.45">
      <c r="A35" s="2"/>
      <c r="B35" s="2"/>
      <c r="C35" s="2"/>
      <c r="F35" s="3"/>
    </row>
    <row r="36" spans="1:7" ht="24.75" customHeight="1" x14ac:dyDescent="0.45">
      <c r="A36" s="2"/>
      <c r="B36" s="2"/>
      <c r="C36" s="2"/>
    </row>
  </sheetData>
  <mergeCells count="3">
    <mergeCell ref="A1:C1"/>
    <mergeCell ref="F1:H1"/>
    <mergeCell ref="A33:B33"/>
  </mergeCells>
  <conditionalFormatting sqref="A6:G6 D7:D14 F7:G14 E7:E33">
    <cfRule type="duplicateValues" dxfId="18" priority="6"/>
  </conditionalFormatting>
  <conditionalFormatting sqref="B26:C32 C20:C25">
    <cfRule type="duplicateValues" dxfId="17" priority="37"/>
  </conditionalFormatting>
  <conditionalFormatting sqref="A7:C7 C8:C19 A8:A32 B8:B25">
    <cfRule type="duplicateValues" dxfId="16" priority="1"/>
  </conditionalFormatting>
  <hyperlinks>
    <hyperlink ref="F1:H1" location="'Master Sheet'!A1" display="Master Sheet" xr:uid="{00000000-0004-0000-0400-000000000000}"/>
  </hyperlink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zoomScale="110" zoomScaleNormal="110" workbookViewId="0">
      <selection activeCell="E20" sqref="E20"/>
    </sheetView>
  </sheetViews>
  <sheetFormatPr defaultRowHeight="16.5" customHeight="1" x14ac:dyDescent="0.3"/>
  <cols>
    <col min="2" max="2" width="39.109375" bestFit="1" customWidth="1"/>
    <col min="3" max="3" width="12.5546875" bestFit="1" customWidth="1"/>
    <col min="4" max="4" width="17.5546875" bestFit="1" customWidth="1"/>
    <col min="5" max="5" width="23.109375" bestFit="1" customWidth="1"/>
    <col min="6" max="6" width="12.5546875" bestFit="1" customWidth="1"/>
    <col min="7" max="7" width="17.5546875" bestFit="1" customWidth="1"/>
    <col min="8" max="8" width="13.44140625" bestFit="1" customWidth="1"/>
  </cols>
  <sheetData>
    <row r="1" spans="2:7" ht="33.75" customHeight="1" x14ac:dyDescent="0.3">
      <c r="B1" s="229" t="s">
        <v>140</v>
      </c>
      <c r="C1" s="230"/>
      <c r="D1" s="230"/>
      <c r="E1" s="230"/>
      <c r="F1" s="230"/>
      <c r="G1" s="230"/>
    </row>
    <row r="2" spans="2:7" ht="21" x14ac:dyDescent="0.3">
      <c r="B2" s="231" t="s">
        <v>11</v>
      </c>
      <c r="C2" s="232"/>
      <c r="D2" s="233"/>
      <c r="E2" s="231" t="s">
        <v>12</v>
      </c>
      <c r="F2" s="232"/>
      <c r="G2" s="233"/>
    </row>
    <row r="3" spans="2:7" ht="16.5" customHeight="1" x14ac:dyDescent="0.3">
      <c r="B3" s="234" t="s">
        <v>25</v>
      </c>
      <c r="C3" s="235"/>
      <c r="D3" s="236"/>
      <c r="E3" s="234" t="s">
        <v>14</v>
      </c>
      <c r="F3" s="235"/>
      <c r="G3" s="236"/>
    </row>
    <row r="4" spans="2:7" ht="16.5" customHeight="1" x14ac:dyDescent="0.3">
      <c r="B4" s="51" t="str">
        <f>'Trial Balance'!A4</f>
        <v>Cash</v>
      </c>
      <c r="C4" s="52">
        <f>'Trial Balance'!B4</f>
        <v>1605.4897465743779</v>
      </c>
      <c r="D4" s="52"/>
      <c r="E4" s="53" t="str">
        <f>'Trial Balance'!$D$33</f>
        <v>E-Stores - Payables</v>
      </c>
      <c r="F4" s="54">
        <f>SUM('Trial Balance'!C33:C35)</f>
        <v>0.22521151315051924</v>
      </c>
      <c r="G4" s="54"/>
    </row>
    <row r="5" spans="2:7" ht="16.5" customHeight="1" x14ac:dyDescent="0.3">
      <c r="B5" s="51" t="str">
        <f>'Trial Balance'!A9</f>
        <v>Allowance for Business Activities</v>
      </c>
      <c r="C5" s="52">
        <f>'Trial Balance'!B9</f>
        <v>1600</v>
      </c>
      <c r="D5" s="52"/>
      <c r="E5" s="53" t="str">
        <f>'Trial Balance'!A45</f>
        <v>Social Mdia Freelancer</v>
      </c>
      <c r="F5" s="54">
        <f>'Trial Balance'!C45</f>
        <v>287</v>
      </c>
      <c r="G5" s="54"/>
    </row>
    <row r="6" spans="2:7" ht="16.5" customHeight="1" x14ac:dyDescent="0.3">
      <c r="B6" s="51"/>
      <c r="C6" s="52"/>
      <c r="D6" s="52"/>
      <c r="E6" s="53" t="str">
        <f>'Trial Balance'!A46</f>
        <v>MMS Co. marketing agency</v>
      </c>
      <c r="F6" s="54">
        <f>'Trial Balance'!C46</f>
        <v>900</v>
      </c>
      <c r="G6" s="54"/>
    </row>
    <row r="7" spans="2:7" ht="16.5" customHeight="1" x14ac:dyDescent="0.3">
      <c r="B7" s="51"/>
      <c r="C7" s="52"/>
      <c r="D7" s="52"/>
      <c r="E7" s="55"/>
      <c r="F7" s="54"/>
      <c r="G7" s="56"/>
    </row>
    <row r="8" spans="2:7" ht="16.5" customHeight="1" x14ac:dyDescent="0.3">
      <c r="B8" s="51" t="s">
        <v>13</v>
      </c>
      <c r="C8" s="52"/>
      <c r="D8" s="57">
        <f>SUM(C4:C8)</f>
        <v>3205.4897465743779</v>
      </c>
      <c r="E8" s="53"/>
      <c r="F8" s="54"/>
      <c r="G8" s="58">
        <f>SUM(F4:F8)</f>
        <v>1187.2252115131505</v>
      </c>
    </row>
    <row r="9" spans="2:7" ht="16.5" customHeight="1" x14ac:dyDescent="0.3">
      <c r="B9" s="59"/>
      <c r="C9" s="60"/>
      <c r="D9" s="60"/>
      <c r="E9" s="61"/>
      <c r="F9" s="61"/>
      <c r="G9" s="61"/>
    </row>
    <row r="10" spans="2:7" ht="16.5" customHeight="1" x14ac:dyDescent="0.3">
      <c r="B10" s="234" t="s">
        <v>26</v>
      </c>
      <c r="C10" s="235"/>
      <c r="D10" s="236"/>
      <c r="E10" s="234" t="s">
        <v>27</v>
      </c>
      <c r="F10" s="235"/>
      <c r="G10" s="236"/>
    </row>
    <row r="11" spans="2:7" ht="16.5" customHeight="1" x14ac:dyDescent="0.3">
      <c r="B11" s="51" t="str">
        <f>'Trial Balance'!A6</f>
        <v>Trade Mark</v>
      </c>
      <c r="C11" s="62">
        <f>'Trial Balance'!B6</f>
        <v>793</v>
      </c>
      <c r="D11" s="52"/>
      <c r="E11" s="53" t="str">
        <f>'Trial Balance'!A10</f>
        <v>Paid in Capital - Founders</v>
      </c>
      <c r="F11" s="54">
        <f>'Trial Balance'!C10</f>
        <v>130000</v>
      </c>
      <c r="G11" s="54"/>
    </row>
    <row r="12" spans="2:7" ht="16.5" customHeight="1" x14ac:dyDescent="0.3">
      <c r="B12" s="51" t="str">
        <f>'Trial Balance'!A8</f>
        <v>Furniture &amp; Devices</v>
      </c>
      <c r="C12" s="52">
        <f>'Trial Balance'!B8</f>
        <v>1439.7200362501721</v>
      </c>
      <c r="D12" s="52"/>
      <c r="E12" s="53" t="str">
        <f>'Trial Balance'!A11</f>
        <v>Paid in Capital - Investors</v>
      </c>
      <c r="F12" s="54">
        <f>'Trial Balance'!C11</f>
        <v>30000</v>
      </c>
      <c r="G12" s="54"/>
    </row>
    <row r="13" spans="2:7" ht="16.5" customHeight="1" x14ac:dyDescent="0.3">
      <c r="B13" s="51" t="str">
        <f>'Trial Balance'!A5</f>
        <v>Market Place</v>
      </c>
      <c r="C13" s="52">
        <f>'Trial Balance'!B5</f>
        <v>129207</v>
      </c>
      <c r="D13" s="52"/>
      <c r="E13" s="53"/>
      <c r="F13" s="54"/>
      <c r="G13" s="52"/>
    </row>
    <row r="14" spans="2:7" ht="16.5" customHeight="1" x14ac:dyDescent="0.3">
      <c r="B14" s="51"/>
      <c r="C14" s="51"/>
      <c r="D14" s="52"/>
      <c r="E14" s="53"/>
      <c r="F14" s="54"/>
      <c r="G14" s="52"/>
    </row>
    <row r="15" spans="2:7" ht="16.5" customHeight="1" x14ac:dyDescent="0.3">
      <c r="B15" s="51"/>
      <c r="C15" s="51"/>
      <c r="D15" s="52"/>
      <c r="E15" s="53" t="str">
        <f>'Income Statement'!A34</f>
        <v>loss</v>
      </c>
      <c r="F15" s="54">
        <f>'Income Statement'!C34</f>
        <v>-26542.015428688599</v>
      </c>
      <c r="G15" s="52"/>
    </row>
    <row r="16" spans="2:7" ht="16.5" customHeight="1" x14ac:dyDescent="0.3">
      <c r="B16" s="241"/>
      <c r="C16" s="242"/>
      <c r="D16" s="57">
        <f>SUM(C11:C15)</f>
        <v>131439.72003625016</v>
      </c>
      <c r="E16" s="239"/>
      <c r="F16" s="240"/>
      <c r="G16" s="57">
        <f>SUM(F11:F15)</f>
        <v>133457.98457131139</v>
      </c>
    </row>
    <row r="17" spans="2:8" ht="16.5" customHeight="1" x14ac:dyDescent="0.3">
      <c r="B17" s="227" t="s">
        <v>15</v>
      </c>
      <c r="C17" s="228"/>
      <c r="D17" s="115">
        <f>D8+D16</f>
        <v>134645.20978282453</v>
      </c>
      <c r="E17" s="237" t="s">
        <v>16</v>
      </c>
      <c r="F17" s="238"/>
      <c r="G17" s="116">
        <f>G8+G16</f>
        <v>134645.20978282453</v>
      </c>
      <c r="H17" s="25">
        <f>D17-G17</f>
        <v>0</v>
      </c>
    </row>
    <row r="19" spans="2:8" ht="16.5" customHeight="1" x14ac:dyDescent="0.3">
      <c r="G19" s="25"/>
    </row>
  </sheetData>
  <mergeCells count="11">
    <mergeCell ref="B17:C17"/>
    <mergeCell ref="B1:G1"/>
    <mergeCell ref="B2:D2"/>
    <mergeCell ref="E2:G2"/>
    <mergeCell ref="B3:D3"/>
    <mergeCell ref="E17:F17"/>
    <mergeCell ref="E16:F16"/>
    <mergeCell ref="B16:C16"/>
    <mergeCell ref="B10:D10"/>
    <mergeCell ref="E3:G3"/>
    <mergeCell ref="E10:G10"/>
  </mergeCells>
  <conditionalFormatting sqref="D17 G17">
    <cfRule type="duplicateValues" dxfId="15" priority="4"/>
    <cfRule type="cellIs" dxfId="14" priority="5" operator="equal">
      <formula>205000</formula>
    </cfRule>
    <cfRule type="cellIs" dxfId="13" priority="6" operator="equal">
      <formula>186000</formula>
    </cfRule>
    <cfRule type="cellIs" dxfId="12" priority="7" operator="equal">
      <formula>186000</formula>
    </cfRule>
    <cfRule type="colorScale" priority="8">
      <colorScale>
        <cfvo type="min"/>
        <cfvo type="percentile" val="50"/>
        <cfvo type="max"/>
        <color rgb="FF5A8AC6"/>
        <color rgb="FFFFEB84"/>
        <color rgb="FFF8696B"/>
      </colorScale>
    </cfRule>
    <cfRule type="cellIs" dxfId="11" priority="9" operator="equal">
      <formula>186000</formula>
    </cfRule>
    <cfRule type="cellIs" dxfId="10" priority="10" operator="equal">
      <formula>186000</formula>
    </cfRule>
    <cfRule type="cellIs" dxfId="9" priority="11" operator="equal">
      <formula>186000</formula>
    </cfRule>
    <cfRule type="colorScale" priority="12">
      <colorScale>
        <cfvo type="min"/>
        <cfvo type="max"/>
        <color rgb="FF63BE7B"/>
        <color rgb="FFFFEF9C"/>
      </colorScale>
    </cfRule>
    <cfRule type="cellIs" dxfId="8" priority="13" operator="equal">
      <formula>233000</formula>
    </cfRule>
    <cfRule type="cellIs" dxfId="7" priority="14" operator="equal">
      <formula>185200</formula>
    </cfRule>
    <cfRule type="cellIs" dxfId="6" priority="15" operator="equal">
      <formula>185200</formula>
    </cfRule>
    <cfRule type="cellIs" dxfId="5" priority="16" operator="equal">
      <formula>185200</formula>
    </cfRule>
    <cfRule type="cellIs" dxfId="4" priority="17" operator="equal">
      <formula>185200</formula>
    </cfRule>
    <cfRule type="cellIs" dxfId="3" priority="18" operator="equal">
      <formula>185200</formula>
    </cfRule>
    <cfRule type="cellIs" dxfId="2" priority="19" operator="equal">
      <formula>185200</formula>
    </cfRule>
  </conditionalFormatting>
  <conditionalFormatting sqref="D17:G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{1D04A5EE-BECA-4ABC-A0BB-3799C21B164C}</x14:id>
        </ext>
      </extLst>
    </cfRule>
    <cfRule type="cellIs" dxfId="1" priority="3" operator="equal">
      <formula>13088533</formula>
    </cfRule>
  </conditionalFormatting>
  <conditionalFormatting sqref="B17:G17">
    <cfRule type="cellIs" dxfId="0" priority="1" operator="equal">
      <formula>232666960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04A5EE-BECA-4ABC-A0BB-3799C21B1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D17:G17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>
      <selection activeCell="Q16" sqref="Q16"/>
    </sheetView>
  </sheetViews>
  <sheetFormatPr defaultRowHeight="14.4" x14ac:dyDescent="0.3"/>
  <cols>
    <col min="1" max="1" width="36.33203125" bestFit="1" customWidth="1"/>
    <col min="2" max="2" width="11" customWidth="1"/>
    <col min="3" max="3" width="11.33203125" bestFit="1" customWidth="1"/>
    <col min="4" max="4" width="12" bestFit="1" customWidth="1"/>
    <col min="5" max="5" width="11" customWidth="1"/>
    <col min="6" max="6" width="18.5546875" hidden="1" customWidth="1"/>
    <col min="7" max="8" width="12.5546875" hidden="1" customWidth="1"/>
    <col min="9" max="9" width="14" hidden="1" customWidth="1"/>
  </cols>
  <sheetData>
    <row r="1" spans="1:9" ht="22.2" thickTop="1" thickBot="1" x14ac:dyDescent="0.35">
      <c r="A1" s="243" t="s">
        <v>42</v>
      </c>
      <c r="B1" s="244"/>
      <c r="C1" s="244"/>
      <c r="D1" s="245"/>
      <c r="F1" s="64" t="s">
        <v>18</v>
      </c>
      <c r="G1" s="64" t="s">
        <v>43</v>
      </c>
      <c r="H1" s="64" t="s">
        <v>44</v>
      </c>
      <c r="I1" s="64" t="s">
        <v>45</v>
      </c>
    </row>
    <row r="2" spans="1:9" x14ac:dyDescent="0.3">
      <c r="A2" s="1" t="s">
        <v>46</v>
      </c>
      <c r="B2" s="1" t="s">
        <v>47</v>
      </c>
      <c r="C2" s="1" t="s">
        <v>48</v>
      </c>
      <c r="D2" s="1" t="s">
        <v>5</v>
      </c>
      <c r="F2" s="64" t="s">
        <v>2</v>
      </c>
      <c r="G2" s="65">
        <f>'General Journal &amp; Led'!C4</f>
        <v>30000</v>
      </c>
      <c r="H2" s="66">
        <f>'Trial Balance'!B4</f>
        <v>1605.4897465743779</v>
      </c>
      <c r="I2" s="64">
        <f>H2-G2</f>
        <v>-28394.510253425622</v>
      </c>
    </row>
    <row r="3" spans="1:9" x14ac:dyDescent="0.3">
      <c r="A3" s="67" t="s">
        <v>49</v>
      </c>
      <c r="B3" s="67"/>
      <c r="C3" s="67"/>
      <c r="D3" s="67"/>
      <c r="F3" s="35"/>
      <c r="G3" s="35"/>
      <c r="H3" s="35"/>
      <c r="I3" s="35"/>
    </row>
    <row r="4" spans="1:9" x14ac:dyDescent="0.3">
      <c r="A4" s="67" t="s">
        <v>114</v>
      </c>
      <c r="B4" s="68">
        <f>'Income Statement'!C34</f>
        <v>-26542.015428688599</v>
      </c>
      <c r="C4" s="67"/>
      <c r="D4" s="67"/>
      <c r="F4" s="35"/>
      <c r="G4" s="35"/>
      <c r="H4" s="35"/>
      <c r="I4" s="69" t="s">
        <v>50</v>
      </c>
    </row>
    <row r="5" spans="1:9" x14ac:dyDescent="0.3">
      <c r="A5" s="67" t="s">
        <v>51</v>
      </c>
      <c r="B5" s="67"/>
      <c r="C5" s="67"/>
      <c r="D5" s="67"/>
      <c r="F5" s="70" t="s">
        <v>52</v>
      </c>
      <c r="G5" s="70"/>
      <c r="H5" s="70"/>
      <c r="I5" s="70">
        <f>G5-H5</f>
        <v>0</v>
      </c>
    </row>
    <row r="6" spans="1:9" x14ac:dyDescent="0.3">
      <c r="A6" s="67" t="s">
        <v>53</v>
      </c>
      <c r="B6" s="68"/>
      <c r="C6" s="67"/>
      <c r="D6" s="67"/>
      <c r="F6" s="70" t="s">
        <v>144</v>
      </c>
      <c r="G6" s="70">
        <v>0</v>
      </c>
      <c r="H6" s="70">
        <f>'Trial Balance'!B9</f>
        <v>1600</v>
      </c>
      <c r="I6" s="70">
        <f>G6-H6</f>
        <v>-1600</v>
      </c>
    </row>
    <row r="7" spans="1:9" x14ac:dyDescent="0.3">
      <c r="A7" s="67" t="s">
        <v>54</v>
      </c>
      <c r="B7" s="67"/>
      <c r="C7" s="67"/>
      <c r="D7" s="67"/>
      <c r="F7" s="70">
        <f>'Balance Sheet'!B6</f>
        <v>0</v>
      </c>
      <c r="G7" s="70"/>
      <c r="H7" s="70">
        <f>'Balance Sheet'!C6</f>
        <v>0</v>
      </c>
      <c r="I7" s="70">
        <f>G7-H7</f>
        <v>0</v>
      </c>
    </row>
    <row r="8" spans="1:9" x14ac:dyDescent="0.3">
      <c r="A8" s="71" t="s">
        <v>5</v>
      </c>
      <c r="B8" s="72"/>
      <c r="C8" s="72">
        <f>SUM(B4:B7)</f>
        <v>-26542.015428688599</v>
      </c>
      <c r="D8" s="67"/>
      <c r="F8" s="70" t="s">
        <v>26</v>
      </c>
      <c r="G8" s="70">
        <v>0</v>
      </c>
      <c r="H8" s="70">
        <f>'Trial Balance'!B8</f>
        <v>1439.7200362501721</v>
      </c>
      <c r="I8" s="70">
        <f>G8-H8</f>
        <v>-1439.7200362501721</v>
      </c>
    </row>
    <row r="9" spans="1:9" x14ac:dyDescent="0.3">
      <c r="A9" s="67" t="s">
        <v>55</v>
      </c>
      <c r="B9" s="67"/>
      <c r="C9" s="67"/>
      <c r="D9" s="67"/>
      <c r="F9" s="70" t="s">
        <v>141</v>
      </c>
      <c r="G9" s="70">
        <f>'General Journal &amp; Led'!C6</f>
        <v>129207</v>
      </c>
      <c r="H9" s="70">
        <f>'Trial Balance'!B5</f>
        <v>129207</v>
      </c>
      <c r="I9" s="70">
        <f>G9-H9</f>
        <v>0</v>
      </c>
    </row>
    <row r="10" spans="1:9" x14ac:dyDescent="0.3">
      <c r="A10" s="67" t="s">
        <v>57</v>
      </c>
      <c r="B10" s="73">
        <f>I5</f>
        <v>0</v>
      </c>
      <c r="C10" s="67"/>
      <c r="D10" s="67"/>
    </row>
    <row r="11" spans="1:9" x14ac:dyDescent="0.3">
      <c r="A11" s="67" t="s">
        <v>59</v>
      </c>
      <c r="B11" s="68">
        <f>SUM(I6:I7)</f>
        <v>-1600</v>
      </c>
      <c r="C11" s="67"/>
      <c r="D11" s="67"/>
      <c r="I11" s="84" t="s">
        <v>56</v>
      </c>
    </row>
    <row r="12" spans="1:9" x14ac:dyDescent="0.3">
      <c r="A12" s="67" t="s">
        <v>61</v>
      </c>
      <c r="B12" s="68">
        <f>I13</f>
        <v>1187.2252115131505</v>
      </c>
      <c r="C12" s="67"/>
      <c r="D12" s="67"/>
      <c r="F12" s="74" t="s">
        <v>58</v>
      </c>
      <c r="G12" s="74">
        <v>0</v>
      </c>
      <c r="H12" s="74">
        <v>0</v>
      </c>
      <c r="I12" s="74">
        <f>H12-G12</f>
        <v>0</v>
      </c>
    </row>
    <row r="13" spans="1:9" x14ac:dyDescent="0.3">
      <c r="A13" s="67" t="str">
        <f>F9</f>
        <v>ABC Market Place</v>
      </c>
      <c r="B13" s="68">
        <f>I9</f>
        <v>0</v>
      </c>
      <c r="C13" s="67"/>
      <c r="D13" s="67"/>
      <c r="F13" s="74" t="s">
        <v>60</v>
      </c>
      <c r="G13" s="74">
        <v>0</v>
      </c>
      <c r="H13" s="74">
        <f>'Balance Sheet'!G8</f>
        <v>1187.2252115131505</v>
      </c>
      <c r="I13" s="74">
        <f t="shared" ref="I13:I14" si="0">H13-G13</f>
        <v>1187.2252115131505</v>
      </c>
    </row>
    <row r="14" spans="1:9" x14ac:dyDescent="0.3">
      <c r="A14" s="67" t="s">
        <v>63</v>
      </c>
      <c r="B14" s="68">
        <v>0</v>
      </c>
      <c r="C14" s="67"/>
      <c r="D14" s="67"/>
      <c r="F14" s="74" t="s">
        <v>62</v>
      </c>
      <c r="G14" s="74">
        <f>'General Journal &amp; Led'!D7+'General Journal &amp; Led'!D8</f>
        <v>160000</v>
      </c>
      <c r="H14" s="74">
        <f>'Trial Balance'!C10+'Trial Balance'!C11</f>
        <v>160000</v>
      </c>
      <c r="I14" s="74">
        <f t="shared" si="0"/>
        <v>0</v>
      </c>
    </row>
    <row r="15" spans="1:9" x14ac:dyDescent="0.3">
      <c r="A15" s="71" t="s">
        <v>64</v>
      </c>
      <c r="B15" s="72"/>
      <c r="C15" s="72">
        <f>SUM(B10:B14)</f>
        <v>-412.7747884868495</v>
      </c>
      <c r="D15" s="67"/>
      <c r="F15" s="74"/>
      <c r="G15" s="74"/>
      <c r="H15" s="74"/>
      <c r="I15" s="74"/>
    </row>
    <row r="16" spans="1:9" ht="15.6" x14ac:dyDescent="0.3">
      <c r="A16" s="75" t="s">
        <v>65</v>
      </c>
      <c r="B16" s="67"/>
      <c r="C16" s="67"/>
      <c r="D16" s="76">
        <f>SUM(C8:C15)</f>
        <v>-26954.790217175447</v>
      </c>
      <c r="F16" s="35"/>
      <c r="G16" s="35"/>
      <c r="H16" s="35"/>
      <c r="I16" s="35"/>
    </row>
    <row r="17" spans="1:9" x14ac:dyDescent="0.3">
      <c r="A17" t="s">
        <v>66</v>
      </c>
      <c r="D17" s="77">
        <v>0</v>
      </c>
      <c r="F17" s="35"/>
      <c r="G17" s="35"/>
      <c r="H17" s="35"/>
      <c r="I17" s="35"/>
    </row>
    <row r="18" spans="1:9" ht="15.6" x14ac:dyDescent="0.3">
      <c r="A18" s="246" t="s">
        <v>67</v>
      </c>
      <c r="B18" s="246"/>
      <c r="C18" s="246"/>
      <c r="D18" s="78">
        <f>D16-D17</f>
        <v>-26954.790217175447</v>
      </c>
      <c r="F18" s="35"/>
      <c r="G18" s="35"/>
      <c r="H18" s="35"/>
      <c r="I18" s="35"/>
    </row>
    <row r="19" spans="1:9" x14ac:dyDescent="0.3">
      <c r="A19" s="67" t="s">
        <v>68</v>
      </c>
      <c r="B19" s="67"/>
      <c r="C19" s="67"/>
      <c r="D19" s="67"/>
      <c r="F19" s="35"/>
      <c r="G19" s="35"/>
      <c r="H19" s="35"/>
      <c r="I19" s="35"/>
    </row>
    <row r="20" spans="1:9" x14ac:dyDescent="0.3">
      <c r="A20" s="67" t="s">
        <v>69</v>
      </c>
      <c r="B20" s="67"/>
      <c r="C20" s="73">
        <f>I8</f>
        <v>-1439.7200362501721</v>
      </c>
      <c r="D20" s="67"/>
      <c r="F20" s="35"/>
      <c r="G20" s="35"/>
      <c r="H20" s="35"/>
      <c r="I20" s="35"/>
    </row>
    <row r="21" spans="1:9" x14ac:dyDescent="0.3">
      <c r="A21" s="67" t="s">
        <v>70</v>
      </c>
      <c r="B21" s="67"/>
      <c r="C21" s="67">
        <v>0</v>
      </c>
      <c r="D21" s="67"/>
      <c r="F21" s="35"/>
      <c r="G21" s="35"/>
      <c r="H21" s="35"/>
      <c r="I21" s="35"/>
    </row>
    <row r="22" spans="1:9" x14ac:dyDescent="0.3">
      <c r="A22" s="67" t="s">
        <v>71</v>
      </c>
      <c r="B22" s="67"/>
      <c r="C22" s="67">
        <v>0</v>
      </c>
      <c r="D22" s="67"/>
      <c r="F22" s="35"/>
      <c r="G22" s="35"/>
      <c r="H22" s="35"/>
      <c r="I22" s="35"/>
    </row>
    <row r="23" spans="1:9" x14ac:dyDescent="0.3">
      <c r="A23" s="67" t="s">
        <v>72</v>
      </c>
      <c r="B23" s="67"/>
      <c r="C23" s="67">
        <v>0</v>
      </c>
      <c r="D23" s="67"/>
      <c r="F23" s="35"/>
      <c r="G23" s="35"/>
      <c r="H23" s="35"/>
      <c r="I23" s="35"/>
    </row>
    <row r="24" spans="1:9" ht="15.6" x14ac:dyDescent="0.3">
      <c r="A24" s="75" t="s">
        <v>73</v>
      </c>
      <c r="B24" s="75"/>
      <c r="C24" s="75"/>
      <c r="D24" s="76">
        <f>SUM(C20:C23)</f>
        <v>-1439.7200362501721</v>
      </c>
      <c r="F24" s="35"/>
      <c r="G24" s="35"/>
      <c r="H24" s="35"/>
      <c r="I24" s="35"/>
    </row>
    <row r="25" spans="1:9" x14ac:dyDescent="0.3">
      <c r="A25" s="67" t="s">
        <v>74</v>
      </c>
      <c r="B25" s="67"/>
      <c r="C25" s="67"/>
      <c r="D25" s="67"/>
      <c r="F25" s="35"/>
      <c r="G25" s="35"/>
      <c r="H25" s="35"/>
      <c r="I25" s="35"/>
    </row>
    <row r="26" spans="1:9" x14ac:dyDescent="0.3">
      <c r="A26" s="67" t="s">
        <v>75</v>
      </c>
      <c r="B26" s="67"/>
      <c r="C26" s="68">
        <f>I14</f>
        <v>0</v>
      </c>
      <c r="D26" s="67"/>
      <c r="F26" s="35"/>
      <c r="G26" s="35"/>
      <c r="H26" s="35"/>
      <c r="I26" s="35"/>
    </row>
    <row r="27" spans="1:9" x14ac:dyDescent="0.3">
      <c r="A27" s="79" t="s">
        <v>76</v>
      </c>
      <c r="B27" s="67"/>
      <c r="C27" s="68">
        <v>0</v>
      </c>
      <c r="D27" s="67"/>
      <c r="F27" s="35"/>
      <c r="G27" s="35"/>
      <c r="H27" s="35"/>
      <c r="I27" s="35"/>
    </row>
    <row r="28" spans="1:9" x14ac:dyDescent="0.3">
      <c r="A28" s="67" t="s">
        <v>77</v>
      </c>
      <c r="B28" s="67"/>
      <c r="C28" s="67">
        <v>0</v>
      </c>
      <c r="D28" s="67"/>
      <c r="F28" s="35"/>
      <c r="G28" s="35"/>
      <c r="H28" s="35"/>
      <c r="I28" s="35"/>
    </row>
    <row r="29" spans="1:9" ht="15.6" x14ac:dyDescent="0.3">
      <c r="A29" s="75" t="s">
        <v>78</v>
      </c>
      <c r="B29" s="67"/>
      <c r="C29" s="67"/>
      <c r="D29" s="76">
        <f>SUM(C26:C28)</f>
        <v>0</v>
      </c>
      <c r="F29" s="35"/>
      <c r="G29" s="35"/>
      <c r="H29" s="35"/>
      <c r="I29" s="35"/>
    </row>
    <row r="30" spans="1:9" x14ac:dyDescent="0.3">
      <c r="A30" s="80" t="s">
        <v>79</v>
      </c>
      <c r="B30" s="80"/>
      <c r="C30" s="80"/>
      <c r="D30" s="81">
        <f>SUM(D18:D29)</f>
        <v>-28394.510253425618</v>
      </c>
      <c r="F30" s="35"/>
      <c r="G30" s="35"/>
      <c r="H30" s="35"/>
      <c r="I30" s="35"/>
    </row>
    <row r="31" spans="1:9" x14ac:dyDescent="0.3">
      <c r="A31" s="80" t="s">
        <v>80</v>
      </c>
      <c r="B31" s="80"/>
      <c r="C31" s="80"/>
      <c r="D31" s="82">
        <f>G2</f>
        <v>30000</v>
      </c>
      <c r="F31" s="35"/>
      <c r="G31" s="35"/>
      <c r="H31" s="35"/>
      <c r="I31" s="35"/>
    </row>
    <row r="32" spans="1:9" x14ac:dyDescent="0.3">
      <c r="A32" s="80" t="s">
        <v>81</v>
      </c>
      <c r="B32" s="80"/>
      <c r="C32" s="80"/>
      <c r="D32" s="83">
        <f>D30+D31</f>
        <v>1605.4897465743816</v>
      </c>
      <c r="F32" s="35"/>
      <c r="G32" s="35"/>
      <c r="H32" s="35"/>
      <c r="I32" s="35"/>
    </row>
    <row r="34" spans="6:6" x14ac:dyDescent="0.3">
      <c r="F34" s="25"/>
    </row>
  </sheetData>
  <mergeCells count="2">
    <mergeCell ref="A1:D1"/>
    <mergeCell ref="A18:C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302"/>
  <sheetViews>
    <sheetView zoomScale="90" zoomScaleNormal="90" workbookViewId="0">
      <selection activeCell="CE12" sqref="CB12:CE29"/>
    </sheetView>
  </sheetViews>
  <sheetFormatPr defaultRowHeight="21" customHeight="1" x14ac:dyDescent="0.3"/>
  <cols>
    <col min="1" max="1" width="43.44140625" bestFit="1" customWidth="1"/>
    <col min="2" max="3" width="19.109375" bestFit="1" customWidth="1"/>
    <col min="4" max="4" width="11.44140625" customWidth="1"/>
    <col min="5" max="5" width="11.6640625" bestFit="1" customWidth="1"/>
    <col min="6" max="6" width="15.109375" bestFit="1" customWidth="1"/>
    <col min="7" max="7" width="20.44140625" customWidth="1"/>
    <col min="8" max="8" width="12" bestFit="1" customWidth="1"/>
    <col min="9" max="9" width="15.6640625" bestFit="1" customWidth="1"/>
    <col min="81" max="81" width="10.5546875" customWidth="1"/>
  </cols>
  <sheetData>
    <row r="1" spans="1:82" ht="21" customHeight="1" x14ac:dyDescent="0.3">
      <c r="A1" s="217" t="s">
        <v>138</v>
      </c>
      <c r="B1" s="217"/>
      <c r="C1" s="217"/>
      <c r="D1" s="217"/>
      <c r="E1" s="217"/>
      <c r="F1" s="217"/>
    </row>
    <row r="2" spans="1:82" ht="21" customHeight="1" x14ac:dyDescent="0.3">
      <c r="A2" s="217"/>
      <c r="B2" s="217"/>
      <c r="C2" s="217"/>
      <c r="D2" s="217"/>
      <c r="E2" s="217"/>
      <c r="F2" s="217"/>
      <c r="CC2" t="str">
        <f>B261</f>
        <v>Cost of Int. Services</v>
      </c>
    </row>
    <row r="3" spans="1:82" ht="21" customHeight="1" x14ac:dyDescent="0.3">
      <c r="A3" s="26" t="s">
        <v>18</v>
      </c>
      <c r="B3" s="26" t="s">
        <v>0</v>
      </c>
      <c r="C3" s="26" t="s">
        <v>1</v>
      </c>
      <c r="D3" s="218" t="s">
        <v>101</v>
      </c>
      <c r="E3" s="219"/>
      <c r="F3" s="220"/>
    </row>
    <row r="4" spans="1:82" ht="21" customHeight="1" x14ac:dyDescent="0.3">
      <c r="A4" s="93" t="str">
        <f>'General Journal &amp; Led'!$G$2</f>
        <v>Cash</v>
      </c>
      <c r="B4" s="94">
        <f>'General Journal &amp; Led'!G212</f>
        <v>1605.4897465743779</v>
      </c>
      <c r="C4" s="95">
        <f>'General Journal &amp; Led'!H212</f>
        <v>0</v>
      </c>
      <c r="D4" s="216" t="s">
        <v>11</v>
      </c>
      <c r="E4" s="216"/>
      <c r="F4" s="216"/>
      <c r="J4" s="25"/>
      <c r="CC4" t="e">
        <f>IF($CC$2=#REF!,#REF!,0)</f>
        <v>#REF!</v>
      </c>
      <c r="CD4" t="e">
        <f>IF($CC$2=#REF!,#REF!,0)</f>
        <v>#REF!</v>
      </c>
    </row>
    <row r="5" spans="1:82" ht="21" customHeight="1" x14ac:dyDescent="0.3">
      <c r="A5" s="96" t="str">
        <f>'General Journal &amp; Led'!$AS$2</f>
        <v>Market Place</v>
      </c>
      <c r="B5" s="94">
        <f>'General Journal &amp; Led'!AS212</f>
        <v>129207</v>
      </c>
      <c r="C5" s="95">
        <f>'General Journal &amp; Led'!AT212</f>
        <v>0</v>
      </c>
      <c r="D5" s="216"/>
      <c r="E5" s="216"/>
      <c r="F5" s="216"/>
      <c r="CC5">
        <f>IF($CC$2=B10,C10,0)</f>
        <v>0</v>
      </c>
      <c r="CD5">
        <f>IF($CC$2=B10,#REF!,0)</f>
        <v>0</v>
      </c>
    </row>
    <row r="6" spans="1:82" ht="21" customHeight="1" x14ac:dyDescent="0.3">
      <c r="A6" s="93" t="str">
        <f>'General Journal &amp; Led'!$I$2</f>
        <v>Trade Mark</v>
      </c>
      <c r="B6" s="94">
        <f>'General Journal &amp; Led'!I212</f>
        <v>793</v>
      </c>
      <c r="C6" s="95">
        <f>'General Journal &amp; Led'!J212</f>
        <v>0</v>
      </c>
      <c r="D6" s="216"/>
      <c r="E6" s="216"/>
      <c r="F6" s="216"/>
      <c r="G6" s="25"/>
    </row>
    <row r="7" spans="1:82" ht="21" customHeight="1" x14ac:dyDescent="0.3">
      <c r="A7" s="93" t="str">
        <f>'General Journal &amp; Led'!$BC$2</f>
        <v>Fulfillment Supplies</v>
      </c>
      <c r="B7" s="94">
        <f>'General Journal &amp; Led'!BC212</f>
        <v>400</v>
      </c>
      <c r="C7" s="95">
        <f>'General Journal &amp; Led'!BD212</f>
        <v>0</v>
      </c>
      <c r="D7" s="216"/>
      <c r="E7" s="216"/>
      <c r="F7" s="216"/>
      <c r="G7" s="25"/>
    </row>
    <row r="8" spans="1:82" ht="21" customHeight="1" x14ac:dyDescent="0.3">
      <c r="A8" s="96" t="str">
        <f>'General Journal &amp; Led'!$AG$2</f>
        <v>Furniture &amp; Devices</v>
      </c>
      <c r="B8" s="94">
        <f>'General Journal &amp; Led'!AG212</f>
        <v>1439.7200362501721</v>
      </c>
      <c r="C8" s="95">
        <f>'General Journal &amp; Led'!AH212</f>
        <v>0</v>
      </c>
      <c r="D8" s="216"/>
      <c r="E8" s="216"/>
      <c r="F8" s="216"/>
    </row>
    <row r="9" spans="1:82" ht="21" customHeight="1" x14ac:dyDescent="0.3">
      <c r="A9" s="93" t="str">
        <f>'General Journal &amp; Led'!$AC$2</f>
        <v>Allowance for Business Activities</v>
      </c>
      <c r="B9" s="94">
        <f>'General Journal &amp; Led'!AC212</f>
        <v>1600</v>
      </c>
      <c r="C9" s="95">
        <f>'General Journal &amp; Led'!AD212</f>
        <v>0</v>
      </c>
      <c r="D9" s="216"/>
      <c r="E9" s="216"/>
      <c r="F9" s="216"/>
    </row>
    <row r="10" spans="1:82" ht="21" customHeight="1" x14ac:dyDescent="0.3">
      <c r="A10" s="97" t="str">
        <f>'General Journal &amp; Led'!$K$2</f>
        <v>Paid in Capital - Founders</v>
      </c>
      <c r="B10" s="98">
        <f>'General Journal &amp; Led'!K212</f>
        <v>0</v>
      </c>
      <c r="C10" s="99">
        <f>'General Journal &amp; Led'!L212</f>
        <v>130000</v>
      </c>
      <c r="D10" s="186" t="s">
        <v>62</v>
      </c>
      <c r="E10" s="187"/>
      <c r="F10" s="188"/>
      <c r="CC10">
        <f>IF($CC$2=B11,C11,0)</f>
        <v>0</v>
      </c>
      <c r="CD10">
        <f>IF($CC$2=B11,#REF!,0)</f>
        <v>0</v>
      </c>
    </row>
    <row r="11" spans="1:82" ht="21" customHeight="1" x14ac:dyDescent="0.3">
      <c r="A11" s="97" t="str">
        <f>'General Journal &amp; Led'!$M$2</f>
        <v>Paid in Capital - Investors</v>
      </c>
      <c r="B11" s="98">
        <f>'General Journal &amp; Led'!M212</f>
        <v>0</v>
      </c>
      <c r="C11" s="99">
        <f>'General Journal &amp; Led'!N212</f>
        <v>30000</v>
      </c>
      <c r="D11" s="189"/>
      <c r="E11" s="190"/>
      <c r="F11" s="191"/>
      <c r="CC11" t="e">
        <f>IF($CC$2=#REF!,#REF!,0)</f>
        <v>#REF!</v>
      </c>
      <c r="CD11" t="e">
        <f>IF($CC$2=#REF!,#REF!,0)</f>
        <v>#REF!</v>
      </c>
    </row>
    <row r="12" spans="1:82" ht="21" customHeight="1" x14ac:dyDescent="0.3">
      <c r="A12" s="93" t="str">
        <f>'General Journal &amp; Led'!$O$2</f>
        <v>Software Services</v>
      </c>
      <c r="B12" s="94">
        <f>'General Journal &amp; Led'!O212</f>
        <v>99</v>
      </c>
      <c r="C12" s="95">
        <f>'General Journal &amp; Led'!P212</f>
        <v>0</v>
      </c>
      <c r="D12" s="201" t="s">
        <v>105</v>
      </c>
      <c r="E12" s="202"/>
      <c r="F12" s="207" t="s">
        <v>39</v>
      </c>
    </row>
    <row r="13" spans="1:82" ht="21" customHeight="1" x14ac:dyDescent="0.3">
      <c r="A13" s="93" t="str">
        <f>'General Journal &amp; Led'!$AI$2</f>
        <v>Hosting Service</v>
      </c>
      <c r="B13" s="94">
        <f>'General Journal &amp; Led'!AI212</f>
        <v>224.95000000000002</v>
      </c>
      <c r="C13" s="94">
        <f>'General Journal &amp; Led'!AJ212</f>
        <v>0</v>
      </c>
      <c r="D13" s="203"/>
      <c r="E13" s="204"/>
      <c r="F13" s="208"/>
    </row>
    <row r="14" spans="1:82" ht="21" customHeight="1" x14ac:dyDescent="0.3">
      <c r="A14" s="93" t="str">
        <f>'General Journal &amp; Led'!$AK$2</f>
        <v>CDN Expense</v>
      </c>
      <c r="B14" s="94">
        <f>'General Journal &amp; Led'!AK212</f>
        <v>125.31</v>
      </c>
      <c r="C14" s="94">
        <f>'General Journal &amp; Led'!AL212</f>
        <v>0</v>
      </c>
      <c r="D14" s="205"/>
      <c r="E14" s="206"/>
      <c r="F14" s="208"/>
    </row>
    <row r="15" spans="1:82" ht="21" customHeight="1" x14ac:dyDescent="0.3">
      <c r="A15" s="93" t="str">
        <f>'General Journal &amp; Led'!$AM$2</f>
        <v>Developing Expense</v>
      </c>
      <c r="B15" s="94">
        <f>'General Journal &amp; Led'!AM212</f>
        <v>250</v>
      </c>
      <c r="C15" s="94">
        <f>'General Journal &amp; Led'!AN212</f>
        <v>0</v>
      </c>
      <c r="D15" s="210"/>
      <c r="E15" s="211"/>
      <c r="F15" s="209"/>
    </row>
    <row r="16" spans="1:82" ht="21" customHeight="1" x14ac:dyDescent="0.3">
      <c r="A16" s="97" t="str">
        <f>'General Journal &amp; Led'!$AO$2</f>
        <v>Social Media Adv.</v>
      </c>
      <c r="B16" s="99">
        <f>'General Journal &amp; Led'!AO212</f>
        <v>585.18999999999994</v>
      </c>
      <c r="C16" s="99">
        <f>'General Journal &amp; Led'!AP212</f>
        <v>0</v>
      </c>
      <c r="D16" s="212" t="s">
        <v>87</v>
      </c>
      <c r="E16" s="212"/>
      <c r="F16" s="212"/>
    </row>
    <row r="17" spans="1:6" ht="21" customHeight="1" x14ac:dyDescent="0.3">
      <c r="A17" s="97" t="str">
        <f>'General Journal &amp; Led'!$AY$2</f>
        <v>Customer Campaign</v>
      </c>
      <c r="B17" s="99">
        <f>'General Journal &amp; Led'!AY212</f>
        <v>296.6059157109363</v>
      </c>
      <c r="C17" s="98">
        <f>'General Journal &amp; Led'!AZ212</f>
        <v>0</v>
      </c>
      <c r="D17" s="212"/>
      <c r="E17" s="212"/>
      <c r="F17" s="212"/>
    </row>
    <row r="18" spans="1:6" ht="21" customHeight="1" x14ac:dyDescent="0.3">
      <c r="A18" s="97" t="str">
        <f>'General Journal &amp; Led'!$BA$2</f>
        <v>Vendor Campaign</v>
      </c>
      <c r="B18" s="99">
        <f>'General Journal &amp; Led'!BA212</f>
        <v>106</v>
      </c>
      <c r="C18" s="98">
        <f>'General Journal &amp; Led'!BB212</f>
        <v>0</v>
      </c>
      <c r="D18" s="212"/>
      <c r="E18" s="212"/>
      <c r="F18" s="212"/>
    </row>
    <row r="19" spans="1:6" ht="21" customHeight="1" x14ac:dyDescent="0.3">
      <c r="A19" s="97" t="str">
        <f>'General Journal &amp; Led'!$BS$2</f>
        <v>SMM &amp; Graphics Design</v>
      </c>
      <c r="B19" s="99">
        <f>'General Journal &amp; Led'!BS212</f>
        <v>950</v>
      </c>
      <c r="C19" s="98">
        <f>'General Journal &amp; Led'!BT212</f>
        <v>0</v>
      </c>
      <c r="D19" s="212"/>
      <c r="E19" s="212"/>
      <c r="F19" s="212"/>
    </row>
    <row r="20" spans="1:6" ht="21" customHeight="1" x14ac:dyDescent="0.3">
      <c r="A20" s="97" t="str">
        <f>'General Journal &amp; Led'!$BU$2</f>
        <v>Branding &amp; Visual identity Cost</v>
      </c>
      <c r="B20" s="99">
        <f>'General Journal &amp; Led'!BU212</f>
        <v>1000</v>
      </c>
      <c r="C20" s="98">
        <f>'General Journal &amp; Led'!BV212</f>
        <v>0</v>
      </c>
      <c r="D20" s="212"/>
      <c r="E20" s="212"/>
      <c r="F20" s="212"/>
    </row>
    <row r="21" spans="1:6" ht="21" customHeight="1" x14ac:dyDescent="0.3">
      <c r="A21" s="97"/>
      <c r="B21" s="99"/>
      <c r="C21" s="98"/>
      <c r="D21" s="212"/>
      <c r="E21" s="212"/>
      <c r="F21" s="212"/>
    </row>
    <row r="22" spans="1:6" ht="21" customHeight="1" x14ac:dyDescent="0.3">
      <c r="A22" s="93" t="str">
        <f>'General Journal &amp; Led'!$U$2</f>
        <v>Electricity expense - Prepaid Card</v>
      </c>
      <c r="B22" s="94">
        <f>'General Journal &amp; Led'!U212</f>
        <v>50</v>
      </c>
      <c r="C22" s="95">
        <f>'General Journal &amp; Led'!V212</f>
        <v>0</v>
      </c>
      <c r="D22" s="215" t="s">
        <v>143</v>
      </c>
      <c r="E22" s="215"/>
      <c r="F22" s="215"/>
    </row>
    <row r="23" spans="1:6" ht="21" customHeight="1" x14ac:dyDescent="0.3">
      <c r="A23" s="93" t="str">
        <f>'General Journal &amp; Led'!$S$2</f>
        <v>Printing &amp; Stationary Expense</v>
      </c>
      <c r="B23" s="94">
        <f>'General Journal &amp; Led'!S212</f>
        <v>132.95945945945945</v>
      </c>
      <c r="C23" s="95">
        <f>'General Journal &amp; Led'!T212</f>
        <v>0</v>
      </c>
      <c r="D23" s="215"/>
      <c r="E23" s="215"/>
      <c r="F23" s="215"/>
    </row>
    <row r="24" spans="1:6" ht="21" customHeight="1" x14ac:dyDescent="0.3">
      <c r="A24" s="97" t="str">
        <f>'General Journal &amp; Led'!$W$2</f>
        <v>Hospitality Expense</v>
      </c>
      <c r="B24" s="99">
        <f>'General Journal &amp; Led'!W212</f>
        <v>181.87344745477515</v>
      </c>
      <c r="C24" s="98">
        <f>'General Journal &amp; Led'!X212</f>
        <v>0</v>
      </c>
      <c r="D24" s="213" t="s">
        <v>142</v>
      </c>
      <c r="E24" s="212"/>
      <c r="F24" s="212"/>
    </row>
    <row r="25" spans="1:6" ht="21" customHeight="1" x14ac:dyDescent="0.3">
      <c r="A25" s="97" t="str">
        <f>'General Journal &amp; Led'!$Y$2</f>
        <v>Office Services</v>
      </c>
      <c r="B25" s="99">
        <f>'General Journal &amp; Led'!Y212</f>
        <v>148.90145247288103</v>
      </c>
      <c r="C25" s="98">
        <f>'General Journal &amp; Led'!Z212</f>
        <v>0</v>
      </c>
      <c r="D25" s="212"/>
      <c r="E25" s="212"/>
      <c r="F25" s="212"/>
    </row>
    <row r="26" spans="1:6" ht="21" customHeight="1" x14ac:dyDescent="0.3">
      <c r="A26" s="97" t="str">
        <f>'General Journal &amp; Led'!$AE$2</f>
        <v>Governmental Fees</v>
      </c>
      <c r="B26" s="99">
        <f>'General Journal &amp; Led'!AE212</f>
        <v>1176.4662621805478</v>
      </c>
      <c r="C26" s="98">
        <f>'General Journal &amp; Led'!AF212</f>
        <v>0</v>
      </c>
      <c r="D26" s="212"/>
      <c r="E26" s="212"/>
      <c r="F26" s="212"/>
    </row>
    <row r="27" spans="1:6" ht="21" customHeight="1" x14ac:dyDescent="0.3">
      <c r="A27" s="97" t="str">
        <f>'General Journal &amp; Led'!$Q$2</f>
        <v>Rent office Expense</v>
      </c>
      <c r="B27" s="99">
        <f>'General Journal &amp; Led'!Q212</f>
        <v>5150</v>
      </c>
      <c r="C27" s="98">
        <f>'General Journal &amp; Led'!R212</f>
        <v>0</v>
      </c>
      <c r="D27" s="212"/>
      <c r="E27" s="212"/>
      <c r="F27" s="212"/>
    </row>
    <row r="28" spans="1:6" ht="21" customHeight="1" x14ac:dyDescent="0.3">
      <c r="A28" s="97" t="str">
        <f>'General Journal &amp; Led'!$AA$2</f>
        <v>Communications Expense</v>
      </c>
      <c r="B28" s="99">
        <f>'General Journal &amp; Led'!AA212</f>
        <v>245.45274866703437</v>
      </c>
      <c r="C28" s="98">
        <f>'General Journal &amp; Led'!AB212</f>
        <v>0</v>
      </c>
      <c r="D28" s="212"/>
      <c r="E28" s="212"/>
      <c r="F28" s="212"/>
    </row>
    <row r="29" spans="1:6" ht="21" customHeight="1" x14ac:dyDescent="0.3">
      <c r="A29" s="97" t="str">
        <f>'General Journal &amp; Led'!$AU$2</f>
        <v>Cleaning Expenses</v>
      </c>
      <c r="B29" s="99">
        <f>'General Journal &amp; Led'!AU212</f>
        <v>40.760869565217391</v>
      </c>
      <c r="C29" s="98">
        <f>'General Journal &amp; Led'!AV212</f>
        <v>0</v>
      </c>
      <c r="D29" s="212"/>
      <c r="E29" s="212"/>
      <c r="F29" s="212"/>
    </row>
    <row r="30" spans="1:6" ht="21" customHeight="1" x14ac:dyDescent="0.3">
      <c r="A30" s="93" t="str">
        <f>'General Journal &amp; Led'!$AW$2</f>
        <v>Data Entry</v>
      </c>
      <c r="B30" s="94">
        <f>'General Journal &amp; Led'!AW212</f>
        <v>17.996604414261459</v>
      </c>
      <c r="C30" s="94">
        <f>'General Journal &amp; Led'!AX212</f>
        <v>0</v>
      </c>
      <c r="D30" s="192" t="s">
        <v>88</v>
      </c>
      <c r="E30" s="193"/>
      <c r="F30" s="194"/>
    </row>
    <row r="31" spans="1:6" ht="21" customHeight="1" x14ac:dyDescent="0.3">
      <c r="A31" s="93" t="str">
        <f>'General Journal &amp; Led'!$BW$2</f>
        <v>Photography</v>
      </c>
      <c r="B31" s="94">
        <f>'General Journal &amp; Led'!BW212</f>
        <v>357</v>
      </c>
      <c r="C31" s="94">
        <f>'General Journal &amp; Led'!BX212</f>
        <v>0</v>
      </c>
      <c r="D31" s="198"/>
      <c r="E31" s="199"/>
      <c r="F31" s="200"/>
    </row>
    <row r="32" spans="1:6" ht="21" customHeight="1" x14ac:dyDescent="0.3">
      <c r="A32" s="97" t="str">
        <f>'General Journal &amp; Led'!$AQ$2</f>
        <v>Salaries of Stockholders</v>
      </c>
      <c r="B32" s="99">
        <f>'General Journal &amp; Led'!AQ212</f>
        <v>15000</v>
      </c>
      <c r="C32" s="99">
        <f>'General Journal &amp; Led'!AR212</f>
        <v>0</v>
      </c>
      <c r="D32" s="214"/>
      <c r="E32" s="214"/>
      <c r="F32" s="214"/>
    </row>
    <row r="33" spans="1:82" ht="21" customHeight="1" x14ac:dyDescent="0.3">
      <c r="A33" s="93" t="str">
        <f>'General Journal &amp; Led'!$BE$2</f>
        <v>Vendor A</v>
      </c>
      <c r="B33" s="114">
        <f>'General Journal &amp; Led'!BE212</f>
        <v>0</v>
      </c>
      <c r="C33" s="114">
        <f>'General Journal &amp; Led'!BF212</f>
        <v>6.1946496581470001E-2</v>
      </c>
      <c r="D33" s="192" t="s">
        <v>111</v>
      </c>
      <c r="E33" s="193"/>
      <c r="F33" s="194"/>
    </row>
    <row r="34" spans="1:82" ht="21" customHeight="1" x14ac:dyDescent="0.3">
      <c r="A34" s="93" t="str">
        <f>'General Journal &amp; Led'!$BG$2</f>
        <v>Vendor C</v>
      </c>
      <c r="B34" s="114">
        <f>'General Journal &amp; Led'!BG212</f>
        <v>0</v>
      </c>
      <c r="C34" s="114">
        <f>'General Journal &amp; Led'!BH212</f>
        <v>0.13720715898210045</v>
      </c>
      <c r="D34" s="195"/>
      <c r="E34" s="196"/>
      <c r="F34" s="197"/>
    </row>
    <row r="35" spans="1:82" ht="21" customHeight="1" x14ac:dyDescent="0.3">
      <c r="A35" s="93" t="str">
        <f>'General Journal &amp; Led'!$BM$2</f>
        <v>Vendor B</v>
      </c>
      <c r="B35" s="114">
        <f>'General Journal &amp; Led'!BM212</f>
        <v>0</v>
      </c>
      <c r="C35" s="114">
        <f>'General Journal &amp; Led'!BN212</f>
        <v>2.6057857586948785E-2</v>
      </c>
      <c r="D35" s="195"/>
      <c r="E35" s="196"/>
      <c r="F35" s="197"/>
    </row>
    <row r="36" spans="1:82" ht="21" customHeight="1" x14ac:dyDescent="0.3">
      <c r="A36" s="93" t="str">
        <f>'General Journal &amp; Led'!$BQ$2</f>
        <v>Vendor E</v>
      </c>
      <c r="B36" s="114">
        <f>'General Journal &amp; Led'!BQ212</f>
        <v>0</v>
      </c>
      <c r="C36" s="114">
        <f>'General Journal &amp; Led'!BR212</f>
        <v>0</v>
      </c>
      <c r="D36" s="195"/>
      <c r="E36" s="196"/>
      <c r="F36" s="197"/>
    </row>
    <row r="37" spans="1:82" ht="21" customHeight="1" x14ac:dyDescent="0.3">
      <c r="A37" s="93" t="str">
        <f>'General Journal &amp; Led'!$BI$2</f>
        <v>Vendor D</v>
      </c>
      <c r="B37" s="114">
        <f>'General Journal &amp; Led'!BI212</f>
        <v>0</v>
      </c>
      <c r="C37" s="114">
        <f>'General Journal &amp; Led'!BJ212</f>
        <v>0</v>
      </c>
      <c r="D37" s="198"/>
      <c r="E37" s="199"/>
      <c r="F37" s="200"/>
    </row>
    <row r="38" spans="1:82" ht="21" customHeight="1" x14ac:dyDescent="0.3">
      <c r="A38" s="97" t="s">
        <v>93</v>
      </c>
      <c r="B38" s="99"/>
      <c r="C38" s="99"/>
      <c r="D38" s="186" t="s">
        <v>99</v>
      </c>
      <c r="E38" s="187"/>
      <c r="F38" s="188"/>
    </row>
    <row r="39" spans="1:82" ht="21" customHeight="1" x14ac:dyDescent="0.3">
      <c r="A39" s="97" t="s">
        <v>94</v>
      </c>
      <c r="B39" s="99"/>
      <c r="C39" s="99"/>
      <c r="D39" s="189"/>
      <c r="E39" s="190"/>
      <c r="F39" s="191"/>
    </row>
    <row r="40" spans="1:82" ht="21" customHeight="1" x14ac:dyDescent="0.3">
      <c r="A40" s="93" t="s">
        <v>95</v>
      </c>
      <c r="B40" s="94"/>
      <c r="C40" s="94"/>
      <c r="D40" s="192" t="s">
        <v>98</v>
      </c>
      <c r="E40" s="193"/>
      <c r="F40" s="194"/>
    </row>
    <row r="41" spans="1:82" ht="21" customHeight="1" x14ac:dyDescent="0.3">
      <c r="A41" s="93" t="s">
        <v>96</v>
      </c>
      <c r="B41" s="94"/>
      <c r="C41" s="94"/>
      <c r="D41" s="195"/>
      <c r="E41" s="196"/>
      <c r="F41" s="197"/>
    </row>
    <row r="42" spans="1:82" ht="21" customHeight="1" x14ac:dyDescent="0.3">
      <c r="A42" s="93" t="s">
        <v>97</v>
      </c>
      <c r="B42" s="94"/>
      <c r="C42" s="94"/>
      <c r="D42" s="198"/>
      <c r="E42" s="199"/>
      <c r="F42" s="200"/>
    </row>
    <row r="43" spans="1:82" ht="21" customHeight="1" x14ac:dyDescent="0.3">
      <c r="A43" s="97" t="str">
        <f>'General Journal &amp; Led'!$BK$2</f>
        <v>Trade Discount</v>
      </c>
      <c r="B43" s="99">
        <f>'General Journal &amp; Led'!BK212</f>
        <v>20.415462824123175</v>
      </c>
      <c r="C43" s="99">
        <f>'General Journal &amp; Led'!BL212</f>
        <v>0</v>
      </c>
    </row>
    <row r="44" spans="1:82" ht="21" customHeight="1" x14ac:dyDescent="0.3">
      <c r="A44" s="93" t="str">
        <f>'General Journal &amp; Led'!$BO$2</f>
        <v>Commission Revenue</v>
      </c>
      <c r="B44" s="94">
        <f>'General Journal &amp; Led'!BO212</f>
        <v>0</v>
      </c>
      <c r="C44" s="94">
        <f>'General Journal &amp; Led'!BP212</f>
        <v>16.866794060637091</v>
      </c>
    </row>
    <row r="45" spans="1:82" ht="21" customHeight="1" x14ac:dyDescent="0.3">
      <c r="A45" s="93" t="str">
        <f>'General Journal &amp; Led'!$BY$2</f>
        <v>Social Mdia Freelancer</v>
      </c>
      <c r="B45" s="94">
        <f>'General Journal &amp; Led'!BY212</f>
        <v>0</v>
      </c>
      <c r="C45" s="94">
        <f>'General Journal &amp; Led'!BZ212</f>
        <v>287</v>
      </c>
    </row>
    <row r="46" spans="1:82" ht="21" customHeight="1" x14ac:dyDescent="0.3">
      <c r="A46" s="93" t="str">
        <f>'General Journal &amp; Led'!$CA$2</f>
        <v>MMS Co. marketing agency</v>
      </c>
      <c r="B46" s="94">
        <f>'General Journal &amp; Led'!CA212</f>
        <v>0</v>
      </c>
      <c r="C46" s="94">
        <f>'General Journal &amp; Led'!CB212</f>
        <v>900</v>
      </c>
    </row>
    <row r="47" spans="1:82" ht="21" customHeight="1" x14ac:dyDescent="0.3">
      <c r="A47" s="93"/>
      <c r="B47" s="94"/>
      <c r="C47" s="94"/>
    </row>
    <row r="48" spans="1:82" ht="21" customHeight="1" x14ac:dyDescent="0.3">
      <c r="A48" s="100"/>
      <c r="B48" s="101"/>
      <c r="C48" s="101"/>
      <c r="CC48" t="e">
        <f>IF($CC$2=#REF!,#REF!,0)</f>
        <v>#REF!</v>
      </c>
      <c r="CD48" t="e">
        <f>IF($CC$2=#REF!,#REF!,0)</f>
        <v>#REF!</v>
      </c>
    </row>
    <row r="49" spans="1:82" ht="21" customHeight="1" x14ac:dyDescent="0.3">
      <c r="A49" s="37" t="s">
        <v>5</v>
      </c>
      <c r="B49" s="102">
        <f>SUM(B4:B48)</f>
        <v>161204.0920055738</v>
      </c>
      <c r="C49" s="102">
        <f>SUM(C4:C48)</f>
        <v>161204.09200557377</v>
      </c>
      <c r="E49" s="25">
        <f>B49-C49</f>
        <v>0</v>
      </c>
      <c r="CC49">
        <f>IF($CC$2=B23,C23,0)</f>
        <v>0</v>
      </c>
      <c r="CD49">
        <f>IF($CC$2=B23,#REF!,0)</f>
        <v>0</v>
      </c>
    </row>
    <row r="51" spans="1:82" ht="21" customHeight="1" x14ac:dyDescent="0.3">
      <c r="CC51">
        <f>IF($CC$2=B48,C48,0)</f>
        <v>0</v>
      </c>
      <c r="CD51">
        <f>IF($CC$2=B48,#REF!,0)</f>
        <v>0</v>
      </c>
    </row>
    <row r="52" spans="1:82" ht="21" customHeight="1" x14ac:dyDescent="0.3">
      <c r="C52" s="25"/>
      <c r="CC52">
        <f>IF($CC$2=B49,C49,0)</f>
        <v>0</v>
      </c>
      <c r="CD52">
        <f>IF($CC$2=B49,#REF!,0)</f>
        <v>0</v>
      </c>
    </row>
    <row r="53" spans="1:82" ht="21" customHeight="1" x14ac:dyDescent="0.3">
      <c r="CC53">
        <f t="shared" ref="CC53:CC116" si="0">IF($CC$2=B53,C53,0)</f>
        <v>0</v>
      </c>
      <c r="CD53">
        <f>IF($CC$2=B53,#REF!,0)</f>
        <v>0</v>
      </c>
    </row>
    <row r="54" spans="1:82" ht="21" customHeight="1" x14ac:dyDescent="0.3">
      <c r="CC54">
        <f t="shared" si="0"/>
        <v>0</v>
      </c>
      <c r="CD54">
        <f>IF($CC$2=B54,#REF!,0)</f>
        <v>0</v>
      </c>
    </row>
    <row r="55" spans="1:82" ht="21" customHeight="1" x14ac:dyDescent="0.3">
      <c r="CC55">
        <f t="shared" si="0"/>
        <v>0</v>
      </c>
      <c r="CD55">
        <f>IF($CC$2=B55,#REF!,0)</f>
        <v>0</v>
      </c>
    </row>
    <row r="56" spans="1:82" ht="21" customHeight="1" x14ac:dyDescent="0.3">
      <c r="CC56">
        <f t="shared" si="0"/>
        <v>0</v>
      </c>
      <c r="CD56">
        <f>IF($CC$2=B56,#REF!,0)</f>
        <v>0</v>
      </c>
    </row>
    <row r="57" spans="1:82" ht="21" customHeight="1" x14ac:dyDescent="0.3">
      <c r="CC57">
        <f t="shared" si="0"/>
        <v>0</v>
      </c>
      <c r="CD57">
        <f>IF($CC$2=B57,#REF!,0)</f>
        <v>0</v>
      </c>
    </row>
    <row r="58" spans="1:82" ht="21" customHeight="1" x14ac:dyDescent="0.3">
      <c r="CC58">
        <f t="shared" si="0"/>
        <v>0</v>
      </c>
      <c r="CD58">
        <f>IF($CC$2=B58,#REF!,0)</f>
        <v>0</v>
      </c>
    </row>
    <row r="59" spans="1:82" ht="21" customHeight="1" x14ac:dyDescent="0.3">
      <c r="CC59">
        <f t="shared" si="0"/>
        <v>0</v>
      </c>
      <c r="CD59">
        <f>IF($CC$2=B59,#REF!,0)</f>
        <v>0</v>
      </c>
    </row>
    <row r="60" spans="1:82" ht="21" customHeight="1" x14ac:dyDescent="0.3">
      <c r="CC60">
        <f t="shared" si="0"/>
        <v>0</v>
      </c>
      <c r="CD60">
        <f>IF($CC$2=B60,#REF!,0)</f>
        <v>0</v>
      </c>
    </row>
    <row r="61" spans="1:82" ht="21" customHeight="1" x14ac:dyDescent="0.3">
      <c r="CC61">
        <f t="shared" si="0"/>
        <v>0</v>
      </c>
      <c r="CD61">
        <f>IF($CC$2=B61,#REF!,0)</f>
        <v>0</v>
      </c>
    </row>
    <row r="62" spans="1:82" ht="21" customHeight="1" x14ac:dyDescent="0.3">
      <c r="CC62">
        <f t="shared" si="0"/>
        <v>0</v>
      </c>
      <c r="CD62">
        <f>IF($CC$2=B62,#REF!,0)</f>
        <v>0</v>
      </c>
    </row>
    <row r="63" spans="1:82" ht="21" customHeight="1" x14ac:dyDescent="0.3">
      <c r="CC63">
        <f t="shared" si="0"/>
        <v>0</v>
      </c>
      <c r="CD63">
        <f>IF($CC$2=B63,#REF!,0)</f>
        <v>0</v>
      </c>
    </row>
    <row r="64" spans="1:82" ht="21" customHeight="1" x14ac:dyDescent="0.3">
      <c r="CC64">
        <f t="shared" si="0"/>
        <v>0</v>
      </c>
      <c r="CD64">
        <f>IF($CC$2=B64,#REF!,0)</f>
        <v>0</v>
      </c>
    </row>
    <row r="65" spans="81:82" ht="21" customHeight="1" x14ac:dyDescent="0.3">
      <c r="CC65">
        <f t="shared" si="0"/>
        <v>0</v>
      </c>
      <c r="CD65">
        <f>IF($CC$2=B65,#REF!,0)</f>
        <v>0</v>
      </c>
    </row>
    <row r="66" spans="81:82" ht="21" customHeight="1" x14ac:dyDescent="0.3">
      <c r="CC66">
        <f t="shared" si="0"/>
        <v>0</v>
      </c>
      <c r="CD66">
        <f>IF($CC$2=B66,#REF!,0)</f>
        <v>0</v>
      </c>
    </row>
    <row r="67" spans="81:82" ht="21" customHeight="1" x14ac:dyDescent="0.3">
      <c r="CC67">
        <f t="shared" si="0"/>
        <v>0</v>
      </c>
      <c r="CD67">
        <f>IF($CC$2=B67,#REF!,0)</f>
        <v>0</v>
      </c>
    </row>
    <row r="68" spans="81:82" ht="21" customHeight="1" x14ac:dyDescent="0.3">
      <c r="CC68">
        <f t="shared" si="0"/>
        <v>0</v>
      </c>
      <c r="CD68">
        <f>IF($CC$2=B68,#REF!,0)</f>
        <v>0</v>
      </c>
    </row>
    <row r="69" spans="81:82" ht="21" customHeight="1" x14ac:dyDescent="0.3">
      <c r="CC69">
        <f t="shared" si="0"/>
        <v>0</v>
      </c>
      <c r="CD69">
        <f>IF($CC$2=B69,#REF!,0)</f>
        <v>0</v>
      </c>
    </row>
    <row r="70" spans="81:82" ht="21" customHeight="1" x14ac:dyDescent="0.3">
      <c r="CC70">
        <f t="shared" si="0"/>
        <v>0</v>
      </c>
      <c r="CD70">
        <f>IF($CC$2=B70,#REF!,0)</f>
        <v>0</v>
      </c>
    </row>
    <row r="71" spans="81:82" ht="21" customHeight="1" x14ac:dyDescent="0.3">
      <c r="CC71">
        <f t="shared" si="0"/>
        <v>0</v>
      </c>
      <c r="CD71">
        <f>IF($CC$2=B71,#REF!,0)</f>
        <v>0</v>
      </c>
    </row>
    <row r="72" spans="81:82" ht="21" customHeight="1" x14ac:dyDescent="0.3">
      <c r="CC72">
        <f t="shared" si="0"/>
        <v>0</v>
      </c>
      <c r="CD72">
        <f>IF($CC$2=B72,#REF!,0)</f>
        <v>0</v>
      </c>
    </row>
    <row r="73" spans="81:82" ht="21" customHeight="1" x14ac:dyDescent="0.3">
      <c r="CC73">
        <f t="shared" si="0"/>
        <v>0</v>
      </c>
      <c r="CD73">
        <f>IF($CC$2=B73,#REF!,0)</f>
        <v>0</v>
      </c>
    </row>
    <row r="74" spans="81:82" ht="21" customHeight="1" x14ac:dyDescent="0.3">
      <c r="CC74">
        <f t="shared" si="0"/>
        <v>0</v>
      </c>
      <c r="CD74">
        <f>IF($CC$2=B74,#REF!,0)</f>
        <v>0</v>
      </c>
    </row>
    <row r="75" spans="81:82" ht="21" customHeight="1" x14ac:dyDescent="0.3">
      <c r="CC75">
        <f t="shared" si="0"/>
        <v>0</v>
      </c>
      <c r="CD75">
        <f>IF($CC$2=B75,#REF!,0)</f>
        <v>0</v>
      </c>
    </row>
    <row r="76" spans="81:82" ht="21" customHeight="1" x14ac:dyDescent="0.3">
      <c r="CC76">
        <f t="shared" si="0"/>
        <v>0</v>
      </c>
      <c r="CD76">
        <f>IF($CC$2=B76,#REF!,0)</f>
        <v>0</v>
      </c>
    </row>
    <row r="77" spans="81:82" ht="21" customHeight="1" x14ac:dyDescent="0.3">
      <c r="CC77">
        <f t="shared" si="0"/>
        <v>0</v>
      </c>
      <c r="CD77">
        <f>IF($CC$2=B77,#REF!,0)</f>
        <v>0</v>
      </c>
    </row>
    <row r="78" spans="81:82" ht="21" customHeight="1" x14ac:dyDescent="0.3">
      <c r="CC78">
        <f t="shared" si="0"/>
        <v>0</v>
      </c>
      <c r="CD78">
        <f>IF($CC$2=B78,#REF!,0)</f>
        <v>0</v>
      </c>
    </row>
    <row r="79" spans="81:82" ht="21" customHeight="1" x14ac:dyDescent="0.3">
      <c r="CC79">
        <f t="shared" si="0"/>
        <v>0</v>
      </c>
      <c r="CD79">
        <f>IF($CC$2=B79,#REF!,0)</f>
        <v>0</v>
      </c>
    </row>
    <row r="80" spans="81:82" ht="21" customHeight="1" x14ac:dyDescent="0.3">
      <c r="CC80">
        <f t="shared" si="0"/>
        <v>0</v>
      </c>
      <c r="CD80">
        <f>IF($CC$2=B80,#REF!,0)</f>
        <v>0</v>
      </c>
    </row>
    <row r="81" spans="81:82" ht="21" customHeight="1" x14ac:dyDescent="0.3">
      <c r="CC81">
        <f t="shared" si="0"/>
        <v>0</v>
      </c>
      <c r="CD81">
        <f>IF($CC$2=B81,#REF!,0)</f>
        <v>0</v>
      </c>
    </row>
    <row r="82" spans="81:82" ht="21" customHeight="1" x14ac:dyDescent="0.3">
      <c r="CC82">
        <f t="shared" si="0"/>
        <v>0</v>
      </c>
      <c r="CD82">
        <f>IF($CC$2=B82,#REF!,0)</f>
        <v>0</v>
      </c>
    </row>
    <row r="83" spans="81:82" ht="21" customHeight="1" x14ac:dyDescent="0.3">
      <c r="CC83">
        <f t="shared" si="0"/>
        <v>0</v>
      </c>
      <c r="CD83">
        <f>IF($CC$2=B83,#REF!,0)</f>
        <v>0</v>
      </c>
    </row>
    <row r="84" spans="81:82" ht="21" customHeight="1" x14ac:dyDescent="0.3">
      <c r="CC84">
        <f t="shared" si="0"/>
        <v>0</v>
      </c>
      <c r="CD84">
        <f>IF($CC$2=B84,#REF!,0)</f>
        <v>0</v>
      </c>
    </row>
    <row r="85" spans="81:82" ht="21" customHeight="1" x14ac:dyDescent="0.3">
      <c r="CC85">
        <f t="shared" si="0"/>
        <v>0</v>
      </c>
      <c r="CD85">
        <f>IF($CC$2=B85,#REF!,0)</f>
        <v>0</v>
      </c>
    </row>
    <row r="86" spans="81:82" ht="21" customHeight="1" x14ac:dyDescent="0.3">
      <c r="CC86">
        <f t="shared" si="0"/>
        <v>0</v>
      </c>
      <c r="CD86">
        <f>IF($CC$2=B86,#REF!,0)</f>
        <v>0</v>
      </c>
    </row>
    <row r="87" spans="81:82" ht="21" customHeight="1" x14ac:dyDescent="0.3">
      <c r="CC87">
        <f t="shared" si="0"/>
        <v>0</v>
      </c>
      <c r="CD87">
        <f>IF($CC$2=B87,#REF!,0)</f>
        <v>0</v>
      </c>
    </row>
    <row r="88" spans="81:82" ht="21" customHeight="1" x14ac:dyDescent="0.3">
      <c r="CC88">
        <f t="shared" si="0"/>
        <v>0</v>
      </c>
      <c r="CD88">
        <f>IF($CC$2=B88,#REF!,0)</f>
        <v>0</v>
      </c>
    </row>
    <row r="89" spans="81:82" ht="21" customHeight="1" x14ac:dyDescent="0.3">
      <c r="CC89">
        <f t="shared" si="0"/>
        <v>0</v>
      </c>
      <c r="CD89">
        <f>IF($CC$2=B89,#REF!,0)</f>
        <v>0</v>
      </c>
    </row>
    <row r="90" spans="81:82" ht="21" customHeight="1" x14ac:dyDescent="0.3">
      <c r="CC90">
        <f t="shared" si="0"/>
        <v>0</v>
      </c>
      <c r="CD90">
        <f>IF($CC$2=B90,#REF!,0)</f>
        <v>0</v>
      </c>
    </row>
    <row r="91" spans="81:82" ht="21" customHeight="1" x14ac:dyDescent="0.3">
      <c r="CC91">
        <f t="shared" si="0"/>
        <v>0</v>
      </c>
      <c r="CD91">
        <f>IF($CC$2=B91,#REF!,0)</f>
        <v>0</v>
      </c>
    </row>
    <row r="92" spans="81:82" ht="21" customHeight="1" x14ac:dyDescent="0.3">
      <c r="CC92">
        <f t="shared" si="0"/>
        <v>0</v>
      </c>
      <c r="CD92">
        <f>IF($CC$2=B92,#REF!,0)</f>
        <v>0</v>
      </c>
    </row>
    <row r="93" spans="81:82" ht="21" customHeight="1" x14ac:dyDescent="0.3">
      <c r="CC93">
        <f t="shared" si="0"/>
        <v>0</v>
      </c>
      <c r="CD93">
        <f>IF($CC$2=B93,#REF!,0)</f>
        <v>0</v>
      </c>
    </row>
    <row r="94" spans="81:82" ht="21" customHeight="1" x14ac:dyDescent="0.3">
      <c r="CC94">
        <f t="shared" si="0"/>
        <v>0</v>
      </c>
      <c r="CD94">
        <f>IF($CC$2=B94,#REF!,0)</f>
        <v>0</v>
      </c>
    </row>
    <row r="95" spans="81:82" ht="21" customHeight="1" x14ac:dyDescent="0.3">
      <c r="CC95">
        <f t="shared" si="0"/>
        <v>0</v>
      </c>
      <c r="CD95">
        <f>IF($CC$2=B95,#REF!,0)</f>
        <v>0</v>
      </c>
    </row>
    <row r="96" spans="81:82" ht="21" customHeight="1" x14ac:dyDescent="0.3">
      <c r="CC96">
        <f t="shared" si="0"/>
        <v>0</v>
      </c>
      <c r="CD96">
        <f>IF($CC$2=B96,#REF!,0)</f>
        <v>0</v>
      </c>
    </row>
    <row r="97" spans="81:82" ht="21" customHeight="1" x14ac:dyDescent="0.3">
      <c r="CC97">
        <f t="shared" si="0"/>
        <v>0</v>
      </c>
      <c r="CD97">
        <f>IF($CC$2=B97,#REF!,0)</f>
        <v>0</v>
      </c>
    </row>
    <row r="98" spans="81:82" ht="21" customHeight="1" x14ac:dyDescent="0.3">
      <c r="CC98">
        <f t="shared" si="0"/>
        <v>0</v>
      </c>
      <c r="CD98">
        <f>IF($CC$2=B98,#REF!,0)</f>
        <v>0</v>
      </c>
    </row>
    <row r="99" spans="81:82" ht="21" customHeight="1" x14ac:dyDescent="0.3">
      <c r="CC99">
        <f t="shared" si="0"/>
        <v>0</v>
      </c>
      <c r="CD99">
        <f>IF($CC$2=B99,#REF!,0)</f>
        <v>0</v>
      </c>
    </row>
    <row r="100" spans="81:82" ht="21" customHeight="1" x14ac:dyDescent="0.3">
      <c r="CC100">
        <f t="shared" si="0"/>
        <v>0</v>
      </c>
      <c r="CD100">
        <f>IF($CC$2=B100,#REF!,0)</f>
        <v>0</v>
      </c>
    </row>
    <row r="101" spans="81:82" ht="21" customHeight="1" x14ac:dyDescent="0.3">
      <c r="CC101">
        <f t="shared" si="0"/>
        <v>0</v>
      </c>
      <c r="CD101">
        <f>IF($CC$2=B101,#REF!,0)</f>
        <v>0</v>
      </c>
    </row>
    <row r="102" spans="81:82" ht="21" customHeight="1" x14ac:dyDescent="0.3">
      <c r="CC102">
        <f t="shared" si="0"/>
        <v>0</v>
      </c>
      <c r="CD102">
        <f>IF($CC$2=B102,#REF!,0)</f>
        <v>0</v>
      </c>
    </row>
    <row r="103" spans="81:82" ht="21" customHeight="1" x14ac:dyDescent="0.3">
      <c r="CC103">
        <f t="shared" si="0"/>
        <v>0</v>
      </c>
      <c r="CD103">
        <f>IF($CC$2=B103,#REF!,0)</f>
        <v>0</v>
      </c>
    </row>
    <row r="104" spans="81:82" ht="21" customHeight="1" x14ac:dyDescent="0.3">
      <c r="CC104">
        <f t="shared" si="0"/>
        <v>0</v>
      </c>
      <c r="CD104">
        <f>IF($CC$2=B104,#REF!,0)</f>
        <v>0</v>
      </c>
    </row>
    <row r="105" spans="81:82" ht="21" customHeight="1" x14ac:dyDescent="0.3">
      <c r="CC105">
        <f t="shared" si="0"/>
        <v>0</v>
      </c>
      <c r="CD105">
        <f>IF($CC$2=B105,#REF!,0)</f>
        <v>0</v>
      </c>
    </row>
    <row r="106" spans="81:82" ht="21" customHeight="1" x14ac:dyDescent="0.3">
      <c r="CC106">
        <f t="shared" si="0"/>
        <v>0</v>
      </c>
      <c r="CD106">
        <f>IF($CC$2=B106,#REF!,0)</f>
        <v>0</v>
      </c>
    </row>
    <row r="107" spans="81:82" ht="21" customHeight="1" x14ac:dyDescent="0.3">
      <c r="CC107">
        <f t="shared" si="0"/>
        <v>0</v>
      </c>
      <c r="CD107">
        <f>IF($CC$2=B107,#REF!,0)</f>
        <v>0</v>
      </c>
    </row>
    <row r="108" spans="81:82" ht="21" customHeight="1" x14ac:dyDescent="0.3">
      <c r="CC108">
        <f t="shared" si="0"/>
        <v>0</v>
      </c>
      <c r="CD108">
        <f>IF($CC$2=B108,#REF!,0)</f>
        <v>0</v>
      </c>
    </row>
    <row r="109" spans="81:82" ht="21" customHeight="1" x14ac:dyDescent="0.3">
      <c r="CC109">
        <f t="shared" si="0"/>
        <v>0</v>
      </c>
      <c r="CD109">
        <f>IF($CC$2=B109,#REF!,0)</f>
        <v>0</v>
      </c>
    </row>
    <row r="110" spans="81:82" ht="21" customHeight="1" x14ac:dyDescent="0.3">
      <c r="CC110">
        <f t="shared" si="0"/>
        <v>0</v>
      </c>
      <c r="CD110">
        <f>IF($CC$2=B110,#REF!,0)</f>
        <v>0</v>
      </c>
    </row>
    <row r="111" spans="81:82" ht="21" customHeight="1" x14ac:dyDescent="0.3">
      <c r="CC111">
        <f t="shared" si="0"/>
        <v>0</v>
      </c>
      <c r="CD111">
        <f>IF($CC$2=B111,#REF!,0)</f>
        <v>0</v>
      </c>
    </row>
    <row r="112" spans="81:82" ht="21" customHeight="1" x14ac:dyDescent="0.3">
      <c r="CC112">
        <f t="shared" si="0"/>
        <v>0</v>
      </c>
      <c r="CD112">
        <f>IF($CC$2=B112,#REF!,0)</f>
        <v>0</v>
      </c>
    </row>
    <row r="113" spans="81:82" ht="21" customHeight="1" x14ac:dyDescent="0.3">
      <c r="CC113">
        <f t="shared" si="0"/>
        <v>0</v>
      </c>
      <c r="CD113">
        <f>IF($CC$2=B113,#REF!,0)</f>
        <v>0</v>
      </c>
    </row>
    <row r="114" spans="81:82" ht="21" customHeight="1" x14ac:dyDescent="0.3">
      <c r="CC114">
        <f t="shared" si="0"/>
        <v>0</v>
      </c>
      <c r="CD114">
        <f>IF($CC$2=B114,#REF!,0)</f>
        <v>0</v>
      </c>
    </row>
    <row r="115" spans="81:82" ht="21" customHeight="1" x14ac:dyDescent="0.3">
      <c r="CC115">
        <f t="shared" si="0"/>
        <v>0</v>
      </c>
      <c r="CD115">
        <f>IF($CC$2=B115,#REF!,0)</f>
        <v>0</v>
      </c>
    </row>
    <row r="116" spans="81:82" ht="21" customHeight="1" x14ac:dyDescent="0.3">
      <c r="CC116">
        <f t="shared" si="0"/>
        <v>0</v>
      </c>
      <c r="CD116">
        <f>IF($CC$2=B116,#REF!,0)</f>
        <v>0</v>
      </c>
    </row>
    <row r="117" spans="81:82" ht="21" customHeight="1" x14ac:dyDescent="0.3">
      <c r="CC117">
        <f t="shared" ref="CC117:CC180" si="1">IF($CC$2=B117,C117,0)</f>
        <v>0</v>
      </c>
      <c r="CD117">
        <f>IF($CC$2=B117,#REF!,0)</f>
        <v>0</v>
      </c>
    </row>
    <row r="118" spans="81:82" ht="21" customHeight="1" x14ac:dyDescent="0.3">
      <c r="CC118">
        <f t="shared" si="1"/>
        <v>0</v>
      </c>
      <c r="CD118">
        <f>IF($CC$2=B118,#REF!,0)</f>
        <v>0</v>
      </c>
    </row>
    <row r="119" spans="81:82" ht="21" customHeight="1" x14ac:dyDescent="0.3">
      <c r="CC119">
        <f t="shared" si="1"/>
        <v>0</v>
      </c>
      <c r="CD119">
        <f>IF($CC$2=B119,#REF!,0)</f>
        <v>0</v>
      </c>
    </row>
    <row r="120" spans="81:82" ht="21" customHeight="1" x14ac:dyDescent="0.3">
      <c r="CC120">
        <f t="shared" si="1"/>
        <v>0</v>
      </c>
      <c r="CD120">
        <f>IF($CC$2=B120,#REF!,0)</f>
        <v>0</v>
      </c>
    </row>
    <row r="121" spans="81:82" ht="21" customHeight="1" x14ac:dyDescent="0.3">
      <c r="CC121">
        <f t="shared" si="1"/>
        <v>0</v>
      </c>
      <c r="CD121">
        <f>IF($CC$2=B121,#REF!,0)</f>
        <v>0</v>
      </c>
    </row>
    <row r="122" spans="81:82" ht="21" customHeight="1" x14ac:dyDescent="0.3">
      <c r="CC122">
        <f t="shared" si="1"/>
        <v>0</v>
      </c>
      <c r="CD122">
        <f>IF($CC$2=B122,#REF!,0)</f>
        <v>0</v>
      </c>
    </row>
    <row r="123" spans="81:82" ht="21" customHeight="1" x14ac:dyDescent="0.3">
      <c r="CC123">
        <f t="shared" si="1"/>
        <v>0</v>
      </c>
      <c r="CD123">
        <f>IF($CC$2=B123,#REF!,0)</f>
        <v>0</v>
      </c>
    </row>
    <row r="124" spans="81:82" ht="21" customHeight="1" x14ac:dyDescent="0.3">
      <c r="CC124">
        <f t="shared" si="1"/>
        <v>0</v>
      </c>
      <c r="CD124">
        <f>IF($CC$2=B124,#REF!,0)</f>
        <v>0</v>
      </c>
    </row>
    <row r="125" spans="81:82" ht="21" customHeight="1" x14ac:dyDescent="0.3">
      <c r="CC125">
        <f t="shared" si="1"/>
        <v>0</v>
      </c>
      <c r="CD125">
        <f>IF($CC$2=B125,#REF!,0)</f>
        <v>0</v>
      </c>
    </row>
    <row r="126" spans="81:82" ht="21" customHeight="1" x14ac:dyDescent="0.3">
      <c r="CC126">
        <f t="shared" si="1"/>
        <v>0</v>
      </c>
      <c r="CD126">
        <f>IF($CC$2=B126,#REF!,0)</f>
        <v>0</v>
      </c>
    </row>
    <row r="127" spans="81:82" ht="21" customHeight="1" x14ac:dyDescent="0.3">
      <c r="CC127">
        <f t="shared" si="1"/>
        <v>0</v>
      </c>
      <c r="CD127">
        <f>IF($CC$2=B127,#REF!,0)</f>
        <v>0</v>
      </c>
    </row>
    <row r="128" spans="81:82" ht="21" customHeight="1" x14ac:dyDescent="0.3">
      <c r="CC128">
        <f t="shared" si="1"/>
        <v>0</v>
      </c>
      <c r="CD128">
        <f>IF($CC$2=B128,#REF!,0)</f>
        <v>0</v>
      </c>
    </row>
    <row r="129" spans="81:82" ht="21" customHeight="1" x14ac:dyDescent="0.3">
      <c r="CC129">
        <f t="shared" si="1"/>
        <v>0</v>
      </c>
      <c r="CD129">
        <f>IF($CC$2=B129,#REF!,0)</f>
        <v>0</v>
      </c>
    </row>
    <row r="130" spans="81:82" ht="21" customHeight="1" x14ac:dyDescent="0.3">
      <c r="CC130">
        <f t="shared" si="1"/>
        <v>0</v>
      </c>
      <c r="CD130">
        <f>IF($CC$2=B130,#REF!,0)</f>
        <v>0</v>
      </c>
    </row>
    <row r="131" spans="81:82" ht="21" customHeight="1" x14ac:dyDescent="0.3">
      <c r="CC131">
        <f t="shared" si="1"/>
        <v>0</v>
      </c>
      <c r="CD131">
        <f>IF($CC$2=B131,#REF!,0)</f>
        <v>0</v>
      </c>
    </row>
    <row r="132" spans="81:82" ht="21" customHeight="1" x14ac:dyDescent="0.3">
      <c r="CC132">
        <f t="shared" si="1"/>
        <v>0</v>
      </c>
      <c r="CD132">
        <f>IF($CC$2=B132,#REF!,0)</f>
        <v>0</v>
      </c>
    </row>
    <row r="133" spans="81:82" ht="21" customHeight="1" x14ac:dyDescent="0.3">
      <c r="CC133">
        <f t="shared" si="1"/>
        <v>0</v>
      </c>
      <c r="CD133">
        <f>IF($CC$2=B133,#REF!,0)</f>
        <v>0</v>
      </c>
    </row>
    <row r="134" spans="81:82" ht="21" customHeight="1" x14ac:dyDescent="0.3">
      <c r="CC134">
        <f t="shared" si="1"/>
        <v>0</v>
      </c>
      <c r="CD134">
        <f>IF($CC$2=B134,#REF!,0)</f>
        <v>0</v>
      </c>
    </row>
    <row r="135" spans="81:82" ht="21" customHeight="1" x14ac:dyDescent="0.3">
      <c r="CC135">
        <f t="shared" si="1"/>
        <v>0</v>
      </c>
      <c r="CD135">
        <f>IF($CC$2=B135,#REF!,0)</f>
        <v>0</v>
      </c>
    </row>
    <row r="136" spans="81:82" ht="21" customHeight="1" x14ac:dyDescent="0.3">
      <c r="CC136">
        <f t="shared" si="1"/>
        <v>0</v>
      </c>
      <c r="CD136">
        <f>IF($CC$2=B136,#REF!,0)</f>
        <v>0</v>
      </c>
    </row>
    <row r="137" spans="81:82" ht="21" customHeight="1" x14ac:dyDescent="0.3">
      <c r="CC137">
        <f t="shared" si="1"/>
        <v>0</v>
      </c>
      <c r="CD137">
        <f>IF($CC$2=B137,#REF!,0)</f>
        <v>0</v>
      </c>
    </row>
    <row r="138" spans="81:82" ht="21" customHeight="1" x14ac:dyDescent="0.3">
      <c r="CC138">
        <f t="shared" si="1"/>
        <v>0</v>
      </c>
      <c r="CD138">
        <f>IF($CC$2=B138,#REF!,0)</f>
        <v>0</v>
      </c>
    </row>
    <row r="139" spans="81:82" ht="21" customHeight="1" x14ac:dyDescent="0.3">
      <c r="CC139">
        <f t="shared" si="1"/>
        <v>0</v>
      </c>
      <c r="CD139">
        <f>IF($CC$2=B139,#REF!,0)</f>
        <v>0</v>
      </c>
    </row>
    <row r="140" spans="81:82" ht="21" customHeight="1" x14ac:dyDescent="0.3">
      <c r="CC140">
        <f t="shared" si="1"/>
        <v>0</v>
      </c>
      <c r="CD140">
        <f>IF($CC$2=B140,#REF!,0)</f>
        <v>0</v>
      </c>
    </row>
    <row r="141" spans="81:82" ht="21" customHeight="1" x14ac:dyDescent="0.3">
      <c r="CC141">
        <f t="shared" si="1"/>
        <v>0</v>
      </c>
      <c r="CD141">
        <f>IF($CC$2=B141,#REF!,0)</f>
        <v>0</v>
      </c>
    </row>
    <row r="142" spans="81:82" ht="21" customHeight="1" x14ac:dyDescent="0.3">
      <c r="CC142">
        <f t="shared" si="1"/>
        <v>0</v>
      </c>
      <c r="CD142">
        <f>IF($CC$2=B142,#REF!,0)</f>
        <v>0</v>
      </c>
    </row>
    <row r="143" spans="81:82" ht="21" customHeight="1" x14ac:dyDescent="0.3">
      <c r="CC143">
        <f t="shared" si="1"/>
        <v>0</v>
      </c>
      <c r="CD143">
        <f>IF($CC$2=B143,#REF!,0)</f>
        <v>0</v>
      </c>
    </row>
    <row r="144" spans="81:82" ht="21" customHeight="1" x14ac:dyDescent="0.3">
      <c r="CC144">
        <f t="shared" si="1"/>
        <v>0</v>
      </c>
      <c r="CD144">
        <f>IF($CC$2=B144,#REF!,0)</f>
        <v>0</v>
      </c>
    </row>
    <row r="145" spans="81:82" ht="21" customHeight="1" x14ac:dyDescent="0.3">
      <c r="CC145">
        <f t="shared" si="1"/>
        <v>0</v>
      </c>
      <c r="CD145">
        <f>IF($CC$2=B145,#REF!,0)</f>
        <v>0</v>
      </c>
    </row>
    <row r="146" spans="81:82" ht="21" customHeight="1" x14ac:dyDescent="0.3">
      <c r="CC146">
        <f t="shared" si="1"/>
        <v>0</v>
      </c>
      <c r="CD146">
        <f>IF($CC$2=B146,#REF!,0)</f>
        <v>0</v>
      </c>
    </row>
    <row r="147" spans="81:82" ht="21" customHeight="1" x14ac:dyDescent="0.3">
      <c r="CC147">
        <f t="shared" si="1"/>
        <v>0</v>
      </c>
      <c r="CD147">
        <f>IF($CC$2=B147,#REF!,0)</f>
        <v>0</v>
      </c>
    </row>
    <row r="148" spans="81:82" ht="21" customHeight="1" x14ac:dyDescent="0.3">
      <c r="CC148">
        <f t="shared" si="1"/>
        <v>0</v>
      </c>
      <c r="CD148">
        <f>IF($CC$2=B148,#REF!,0)</f>
        <v>0</v>
      </c>
    </row>
    <row r="149" spans="81:82" ht="21" customHeight="1" x14ac:dyDescent="0.3">
      <c r="CC149">
        <f t="shared" si="1"/>
        <v>0</v>
      </c>
      <c r="CD149">
        <f>IF($CC$2=B149,#REF!,0)</f>
        <v>0</v>
      </c>
    </row>
    <row r="150" spans="81:82" ht="21" customHeight="1" x14ac:dyDescent="0.3">
      <c r="CC150">
        <f t="shared" si="1"/>
        <v>0</v>
      </c>
      <c r="CD150">
        <f>IF($CC$2=B150,#REF!,0)</f>
        <v>0</v>
      </c>
    </row>
    <row r="151" spans="81:82" ht="21" customHeight="1" x14ac:dyDescent="0.3">
      <c r="CC151">
        <f t="shared" si="1"/>
        <v>0</v>
      </c>
      <c r="CD151">
        <f>IF($CC$2=B151,#REF!,0)</f>
        <v>0</v>
      </c>
    </row>
    <row r="152" spans="81:82" ht="21" customHeight="1" x14ac:dyDescent="0.3">
      <c r="CC152">
        <f t="shared" si="1"/>
        <v>0</v>
      </c>
      <c r="CD152">
        <f>IF($CC$2=B152,#REF!,0)</f>
        <v>0</v>
      </c>
    </row>
    <row r="153" spans="81:82" ht="21" customHeight="1" x14ac:dyDescent="0.3">
      <c r="CC153">
        <f t="shared" si="1"/>
        <v>0</v>
      </c>
      <c r="CD153">
        <f>IF($CC$2=B153,#REF!,0)</f>
        <v>0</v>
      </c>
    </row>
    <row r="154" spans="81:82" ht="21" customHeight="1" x14ac:dyDescent="0.3">
      <c r="CC154">
        <f t="shared" si="1"/>
        <v>0</v>
      </c>
      <c r="CD154">
        <f>IF($CC$2=B154,#REF!,0)</f>
        <v>0</v>
      </c>
    </row>
    <row r="155" spans="81:82" ht="21" customHeight="1" x14ac:dyDescent="0.3">
      <c r="CC155">
        <f t="shared" si="1"/>
        <v>0</v>
      </c>
      <c r="CD155">
        <f>IF($CC$2=B155,#REF!,0)</f>
        <v>0</v>
      </c>
    </row>
    <row r="156" spans="81:82" ht="21" customHeight="1" x14ac:dyDescent="0.3">
      <c r="CC156">
        <f t="shared" si="1"/>
        <v>0</v>
      </c>
      <c r="CD156">
        <f>IF($CC$2=B156,#REF!,0)</f>
        <v>0</v>
      </c>
    </row>
    <row r="157" spans="81:82" ht="21" customHeight="1" x14ac:dyDescent="0.3">
      <c r="CC157">
        <f t="shared" si="1"/>
        <v>0</v>
      </c>
      <c r="CD157">
        <f>IF($CC$2=B157,#REF!,0)</f>
        <v>0</v>
      </c>
    </row>
    <row r="158" spans="81:82" ht="21" customHeight="1" x14ac:dyDescent="0.3">
      <c r="CC158">
        <f t="shared" si="1"/>
        <v>0</v>
      </c>
      <c r="CD158">
        <f>IF($CC$2=B158,#REF!,0)</f>
        <v>0</v>
      </c>
    </row>
    <row r="159" spans="81:82" ht="21" customHeight="1" x14ac:dyDescent="0.3">
      <c r="CC159">
        <f t="shared" si="1"/>
        <v>0</v>
      </c>
      <c r="CD159">
        <f>IF($CC$2=B159,#REF!,0)</f>
        <v>0</v>
      </c>
    </row>
    <row r="160" spans="81:82" ht="21" customHeight="1" x14ac:dyDescent="0.3">
      <c r="CC160">
        <f t="shared" si="1"/>
        <v>0</v>
      </c>
      <c r="CD160">
        <f>IF($CC$2=B160,#REF!,0)</f>
        <v>0</v>
      </c>
    </row>
    <row r="161" spans="81:82" ht="21" customHeight="1" x14ac:dyDescent="0.3">
      <c r="CC161">
        <f t="shared" si="1"/>
        <v>0</v>
      </c>
      <c r="CD161">
        <f>IF($CC$2=B161,#REF!,0)</f>
        <v>0</v>
      </c>
    </row>
    <row r="162" spans="81:82" ht="21" customHeight="1" x14ac:dyDescent="0.3">
      <c r="CC162">
        <f t="shared" si="1"/>
        <v>0</v>
      </c>
      <c r="CD162">
        <f>IF($CC$2=B162,#REF!,0)</f>
        <v>0</v>
      </c>
    </row>
    <row r="163" spans="81:82" ht="21" customHeight="1" x14ac:dyDescent="0.3">
      <c r="CC163">
        <f t="shared" si="1"/>
        <v>0</v>
      </c>
      <c r="CD163">
        <f>IF($CC$2=B163,#REF!,0)</f>
        <v>0</v>
      </c>
    </row>
    <row r="164" spans="81:82" ht="21" customHeight="1" x14ac:dyDescent="0.3">
      <c r="CC164">
        <f t="shared" si="1"/>
        <v>0</v>
      </c>
      <c r="CD164">
        <f>IF($CC$2=B164,#REF!,0)</f>
        <v>0</v>
      </c>
    </row>
    <row r="165" spans="81:82" ht="21" customHeight="1" x14ac:dyDescent="0.3">
      <c r="CC165">
        <f t="shared" si="1"/>
        <v>0</v>
      </c>
      <c r="CD165">
        <f>IF($CC$2=B165,#REF!,0)</f>
        <v>0</v>
      </c>
    </row>
    <row r="166" spans="81:82" ht="21" customHeight="1" x14ac:dyDescent="0.3">
      <c r="CC166">
        <f t="shared" si="1"/>
        <v>0</v>
      </c>
      <c r="CD166">
        <f>IF($CC$2=B166,#REF!,0)</f>
        <v>0</v>
      </c>
    </row>
    <row r="167" spans="81:82" ht="21" customHeight="1" x14ac:dyDescent="0.3">
      <c r="CC167">
        <f t="shared" si="1"/>
        <v>0</v>
      </c>
      <c r="CD167">
        <f>IF($CC$2=B167,#REF!,0)</f>
        <v>0</v>
      </c>
    </row>
    <row r="168" spans="81:82" ht="21" customHeight="1" x14ac:dyDescent="0.3">
      <c r="CC168">
        <f t="shared" si="1"/>
        <v>0</v>
      </c>
      <c r="CD168">
        <f>IF($CC$2=B168,#REF!,0)</f>
        <v>0</v>
      </c>
    </row>
    <row r="169" spans="81:82" ht="21" customHeight="1" x14ac:dyDescent="0.3">
      <c r="CC169">
        <f t="shared" si="1"/>
        <v>0</v>
      </c>
      <c r="CD169">
        <f>IF($CC$2=B169,#REF!,0)</f>
        <v>0</v>
      </c>
    </row>
    <row r="170" spans="81:82" ht="21" customHeight="1" x14ac:dyDescent="0.3">
      <c r="CC170">
        <f t="shared" si="1"/>
        <v>0</v>
      </c>
      <c r="CD170">
        <f>IF($CC$2=B170,#REF!,0)</f>
        <v>0</v>
      </c>
    </row>
    <row r="171" spans="81:82" ht="21" customHeight="1" x14ac:dyDescent="0.3">
      <c r="CC171">
        <f t="shared" si="1"/>
        <v>0</v>
      </c>
      <c r="CD171">
        <f>IF($CC$2=B171,#REF!,0)</f>
        <v>0</v>
      </c>
    </row>
    <row r="172" spans="81:82" ht="21" customHeight="1" x14ac:dyDescent="0.3">
      <c r="CC172">
        <f t="shared" si="1"/>
        <v>0</v>
      </c>
      <c r="CD172">
        <f>IF($CC$2=B172,#REF!,0)</f>
        <v>0</v>
      </c>
    </row>
    <row r="173" spans="81:82" ht="21" customHeight="1" x14ac:dyDescent="0.3">
      <c r="CC173">
        <f t="shared" si="1"/>
        <v>0</v>
      </c>
      <c r="CD173">
        <f>IF($CC$2=B173,#REF!,0)</f>
        <v>0</v>
      </c>
    </row>
    <row r="174" spans="81:82" ht="21" customHeight="1" x14ac:dyDescent="0.3">
      <c r="CC174">
        <f t="shared" si="1"/>
        <v>0</v>
      </c>
      <c r="CD174">
        <f>IF($CC$2=B174,#REF!,0)</f>
        <v>0</v>
      </c>
    </row>
    <row r="175" spans="81:82" ht="21" customHeight="1" x14ac:dyDescent="0.3">
      <c r="CC175">
        <f t="shared" si="1"/>
        <v>0</v>
      </c>
      <c r="CD175">
        <f>IF($CC$2=B175,#REF!,0)</f>
        <v>0</v>
      </c>
    </row>
    <row r="176" spans="81:82" ht="21" customHeight="1" x14ac:dyDescent="0.3">
      <c r="CC176">
        <f t="shared" si="1"/>
        <v>0</v>
      </c>
      <c r="CD176">
        <f>IF($CC$2=B176,#REF!,0)</f>
        <v>0</v>
      </c>
    </row>
    <row r="177" spans="81:82" ht="21" customHeight="1" x14ac:dyDescent="0.3">
      <c r="CC177">
        <f t="shared" si="1"/>
        <v>0</v>
      </c>
      <c r="CD177">
        <f>IF($CC$2=B177,#REF!,0)</f>
        <v>0</v>
      </c>
    </row>
    <row r="178" spans="81:82" ht="21" customHeight="1" x14ac:dyDescent="0.3">
      <c r="CC178">
        <f t="shared" si="1"/>
        <v>0</v>
      </c>
      <c r="CD178">
        <f>IF($CC$2=B178,#REF!,0)</f>
        <v>0</v>
      </c>
    </row>
    <row r="179" spans="81:82" ht="21" customHeight="1" x14ac:dyDescent="0.3">
      <c r="CC179">
        <f t="shared" si="1"/>
        <v>0</v>
      </c>
      <c r="CD179">
        <f>IF($CC$2=B179,#REF!,0)</f>
        <v>0</v>
      </c>
    </row>
    <row r="180" spans="81:82" ht="21" customHeight="1" x14ac:dyDescent="0.3">
      <c r="CC180">
        <f t="shared" si="1"/>
        <v>0</v>
      </c>
      <c r="CD180">
        <f>IF($CC$2=B180,#REF!,0)</f>
        <v>0</v>
      </c>
    </row>
    <row r="181" spans="81:82" ht="21" customHeight="1" x14ac:dyDescent="0.3">
      <c r="CC181">
        <f t="shared" ref="CC181:CC244" si="2">IF($CC$2=B181,C181,0)</f>
        <v>0</v>
      </c>
      <c r="CD181">
        <f>IF($CC$2=B181,#REF!,0)</f>
        <v>0</v>
      </c>
    </row>
    <row r="182" spans="81:82" ht="21" customHeight="1" x14ac:dyDescent="0.3">
      <c r="CC182">
        <f t="shared" si="2"/>
        <v>0</v>
      </c>
      <c r="CD182">
        <f>IF($CC$2=B182,#REF!,0)</f>
        <v>0</v>
      </c>
    </row>
    <row r="183" spans="81:82" ht="21" customHeight="1" x14ac:dyDescent="0.3">
      <c r="CC183">
        <f t="shared" si="2"/>
        <v>0</v>
      </c>
      <c r="CD183">
        <f>IF($CC$2=B183,#REF!,0)</f>
        <v>0</v>
      </c>
    </row>
    <row r="184" spans="81:82" ht="21" customHeight="1" x14ac:dyDescent="0.3">
      <c r="CC184">
        <f t="shared" si="2"/>
        <v>0</v>
      </c>
      <c r="CD184">
        <f>IF($CC$2=B184,#REF!,0)</f>
        <v>0</v>
      </c>
    </row>
    <row r="185" spans="81:82" ht="21" customHeight="1" x14ac:dyDescent="0.3">
      <c r="CC185">
        <f t="shared" si="2"/>
        <v>0</v>
      </c>
      <c r="CD185">
        <f>IF($CC$2=B185,#REF!,0)</f>
        <v>0</v>
      </c>
    </row>
    <row r="186" spans="81:82" ht="21" customHeight="1" x14ac:dyDescent="0.3">
      <c r="CC186">
        <f t="shared" si="2"/>
        <v>0</v>
      </c>
      <c r="CD186">
        <f>IF($CC$2=B186,#REF!,0)</f>
        <v>0</v>
      </c>
    </row>
    <row r="187" spans="81:82" ht="21" customHeight="1" x14ac:dyDescent="0.3">
      <c r="CC187">
        <f t="shared" si="2"/>
        <v>0</v>
      </c>
      <c r="CD187">
        <f>IF($CC$2=B187,#REF!,0)</f>
        <v>0</v>
      </c>
    </row>
    <row r="188" spans="81:82" ht="21" customHeight="1" x14ac:dyDescent="0.3">
      <c r="CC188">
        <f t="shared" si="2"/>
        <v>0</v>
      </c>
      <c r="CD188">
        <f>IF($CC$2=B188,#REF!,0)</f>
        <v>0</v>
      </c>
    </row>
    <row r="189" spans="81:82" ht="21" customHeight="1" x14ac:dyDescent="0.3">
      <c r="CC189">
        <f t="shared" si="2"/>
        <v>0</v>
      </c>
      <c r="CD189">
        <f>IF($CC$2=B189,#REF!,0)</f>
        <v>0</v>
      </c>
    </row>
    <row r="190" spans="81:82" ht="21" customHeight="1" x14ac:dyDescent="0.3">
      <c r="CC190">
        <f t="shared" si="2"/>
        <v>0</v>
      </c>
      <c r="CD190">
        <f>IF($CC$2=B190,#REF!,0)</f>
        <v>0</v>
      </c>
    </row>
    <row r="191" spans="81:82" ht="21" customHeight="1" x14ac:dyDescent="0.3">
      <c r="CC191">
        <f t="shared" si="2"/>
        <v>0</v>
      </c>
      <c r="CD191">
        <f>IF($CC$2=B191,#REF!,0)</f>
        <v>0</v>
      </c>
    </row>
    <row r="192" spans="81:82" ht="21" customHeight="1" x14ac:dyDescent="0.3">
      <c r="CC192">
        <f t="shared" si="2"/>
        <v>0</v>
      </c>
      <c r="CD192">
        <f>IF($CC$2=B192,#REF!,0)</f>
        <v>0</v>
      </c>
    </row>
    <row r="193" spans="81:82" ht="21" customHeight="1" x14ac:dyDescent="0.3">
      <c r="CC193">
        <f t="shared" si="2"/>
        <v>0</v>
      </c>
      <c r="CD193">
        <f>IF($CC$2=B193,#REF!,0)</f>
        <v>0</v>
      </c>
    </row>
    <row r="194" spans="81:82" ht="21" customHeight="1" x14ac:dyDescent="0.3">
      <c r="CC194">
        <f t="shared" si="2"/>
        <v>0</v>
      </c>
      <c r="CD194">
        <f>IF($CC$2=B194,#REF!,0)</f>
        <v>0</v>
      </c>
    </row>
    <row r="195" spans="81:82" ht="21" customHeight="1" x14ac:dyDescent="0.3">
      <c r="CC195">
        <f t="shared" si="2"/>
        <v>0</v>
      </c>
      <c r="CD195">
        <f>IF($CC$2=B195,#REF!,0)</f>
        <v>0</v>
      </c>
    </row>
    <row r="196" spans="81:82" ht="21" customHeight="1" x14ac:dyDescent="0.3">
      <c r="CC196">
        <f t="shared" si="2"/>
        <v>0</v>
      </c>
      <c r="CD196">
        <f>IF($CC$2=B196,#REF!,0)</f>
        <v>0</v>
      </c>
    </row>
    <row r="197" spans="81:82" ht="21" customHeight="1" x14ac:dyDescent="0.3">
      <c r="CC197">
        <f t="shared" si="2"/>
        <v>0</v>
      </c>
      <c r="CD197">
        <f>IF($CC$2=B197,#REF!,0)</f>
        <v>0</v>
      </c>
    </row>
    <row r="198" spans="81:82" ht="21" customHeight="1" x14ac:dyDescent="0.3">
      <c r="CC198">
        <f t="shared" si="2"/>
        <v>0</v>
      </c>
      <c r="CD198">
        <f>IF($CC$2=B198,#REF!,0)</f>
        <v>0</v>
      </c>
    </row>
    <row r="199" spans="81:82" ht="21" customHeight="1" x14ac:dyDescent="0.3">
      <c r="CC199">
        <f t="shared" si="2"/>
        <v>0</v>
      </c>
      <c r="CD199">
        <f>IF($CC$2=B199,#REF!,0)</f>
        <v>0</v>
      </c>
    </row>
    <row r="200" spans="81:82" ht="21" customHeight="1" x14ac:dyDescent="0.3">
      <c r="CC200">
        <f t="shared" si="2"/>
        <v>0</v>
      </c>
      <c r="CD200">
        <f>IF($CC$2=B200,#REF!,0)</f>
        <v>0</v>
      </c>
    </row>
    <row r="201" spans="81:82" ht="21" customHeight="1" x14ac:dyDescent="0.3">
      <c r="CC201">
        <f t="shared" si="2"/>
        <v>0</v>
      </c>
      <c r="CD201">
        <f>IF($CC$2=B201,#REF!,0)</f>
        <v>0</v>
      </c>
    </row>
    <row r="202" spans="81:82" ht="21" customHeight="1" x14ac:dyDescent="0.3">
      <c r="CC202">
        <f t="shared" si="2"/>
        <v>0</v>
      </c>
      <c r="CD202">
        <f>IF($CC$2=B202,#REF!,0)</f>
        <v>0</v>
      </c>
    </row>
    <row r="203" spans="81:82" ht="21" customHeight="1" x14ac:dyDescent="0.3">
      <c r="CC203">
        <f t="shared" si="2"/>
        <v>0</v>
      </c>
      <c r="CD203">
        <f>IF($CC$2=B203,#REF!,0)</f>
        <v>0</v>
      </c>
    </row>
    <row r="204" spans="81:82" ht="21" customHeight="1" x14ac:dyDescent="0.3">
      <c r="CC204">
        <f t="shared" si="2"/>
        <v>0</v>
      </c>
      <c r="CD204">
        <f>IF($CC$2=B204,#REF!,0)</f>
        <v>0</v>
      </c>
    </row>
    <row r="205" spans="81:82" ht="21" customHeight="1" x14ac:dyDescent="0.3">
      <c r="CC205">
        <f t="shared" si="2"/>
        <v>0</v>
      </c>
      <c r="CD205">
        <f>IF($CC$2=B205,#REF!,0)</f>
        <v>0</v>
      </c>
    </row>
    <row r="206" spans="81:82" ht="21" customHeight="1" x14ac:dyDescent="0.3">
      <c r="CC206">
        <f t="shared" si="2"/>
        <v>0</v>
      </c>
      <c r="CD206">
        <f>IF($CC$2=B206,#REF!,0)</f>
        <v>0</v>
      </c>
    </row>
    <row r="207" spans="81:82" ht="21" customHeight="1" x14ac:dyDescent="0.3">
      <c r="CC207">
        <f t="shared" si="2"/>
        <v>0</v>
      </c>
      <c r="CD207">
        <f>IF($CC$2=B207,#REF!,0)</f>
        <v>0</v>
      </c>
    </row>
    <row r="208" spans="81:82" ht="21" customHeight="1" x14ac:dyDescent="0.3">
      <c r="CC208">
        <f t="shared" si="2"/>
        <v>0</v>
      </c>
      <c r="CD208">
        <f>IF($CC$2=B208,#REF!,0)</f>
        <v>0</v>
      </c>
    </row>
    <row r="209" spans="81:82" ht="21" customHeight="1" x14ac:dyDescent="0.3">
      <c r="CC209">
        <f t="shared" si="2"/>
        <v>0</v>
      </c>
      <c r="CD209">
        <f>IF($CC$2=B209,#REF!,0)</f>
        <v>0</v>
      </c>
    </row>
    <row r="210" spans="81:82" ht="21" customHeight="1" x14ac:dyDescent="0.3">
      <c r="CC210">
        <f t="shared" si="2"/>
        <v>0</v>
      </c>
      <c r="CD210">
        <f>IF($CC$2=B210,#REF!,0)</f>
        <v>0</v>
      </c>
    </row>
    <row r="211" spans="81:82" ht="21" customHeight="1" x14ac:dyDescent="0.3">
      <c r="CC211">
        <f t="shared" si="2"/>
        <v>0</v>
      </c>
      <c r="CD211">
        <f>IF($CC$2=B211,#REF!,0)</f>
        <v>0</v>
      </c>
    </row>
    <row r="212" spans="81:82" ht="21" customHeight="1" x14ac:dyDescent="0.3">
      <c r="CC212">
        <f t="shared" si="2"/>
        <v>0</v>
      </c>
      <c r="CD212">
        <f>IF($CC$2=B212,#REF!,0)</f>
        <v>0</v>
      </c>
    </row>
    <row r="213" spans="81:82" ht="21" customHeight="1" x14ac:dyDescent="0.3">
      <c r="CC213">
        <f t="shared" si="2"/>
        <v>0</v>
      </c>
      <c r="CD213">
        <f>IF($CC$2=B213,#REF!,0)</f>
        <v>0</v>
      </c>
    </row>
    <row r="214" spans="81:82" ht="21" customHeight="1" x14ac:dyDescent="0.3">
      <c r="CC214">
        <f t="shared" si="2"/>
        <v>0</v>
      </c>
      <c r="CD214">
        <f>IF($CC$2=B214,#REF!,0)</f>
        <v>0</v>
      </c>
    </row>
    <row r="215" spans="81:82" ht="21" customHeight="1" x14ac:dyDescent="0.3">
      <c r="CC215">
        <f t="shared" si="2"/>
        <v>0</v>
      </c>
      <c r="CD215">
        <f>IF($CC$2=B215,#REF!,0)</f>
        <v>0</v>
      </c>
    </row>
    <row r="216" spans="81:82" ht="21" customHeight="1" x14ac:dyDescent="0.3">
      <c r="CC216">
        <f t="shared" si="2"/>
        <v>0</v>
      </c>
      <c r="CD216">
        <f>IF($CC$2=B216,#REF!,0)</f>
        <v>0</v>
      </c>
    </row>
    <row r="217" spans="81:82" ht="21" customHeight="1" x14ac:dyDescent="0.3">
      <c r="CC217">
        <f t="shared" si="2"/>
        <v>0</v>
      </c>
      <c r="CD217">
        <f>IF($CC$2=B217,#REF!,0)</f>
        <v>0</v>
      </c>
    </row>
    <row r="218" spans="81:82" ht="21" customHeight="1" x14ac:dyDescent="0.3">
      <c r="CC218">
        <f t="shared" si="2"/>
        <v>0</v>
      </c>
      <c r="CD218">
        <f>IF($CC$2=B218,#REF!,0)</f>
        <v>0</v>
      </c>
    </row>
    <row r="219" spans="81:82" ht="21" customHeight="1" x14ac:dyDescent="0.3">
      <c r="CC219">
        <f t="shared" si="2"/>
        <v>0</v>
      </c>
      <c r="CD219">
        <f>IF($CC$2=B219,#REF!,0)</f>
        <v>0</v>
      </c>
    </row>
    <row r="220" spans="81:82" ht="21" customHeight="1" x14ac:dyDescent="0.3">
      <c r="CC220">
        <f t="shared" si="2"/>
        <v>0</v>
      </c>
      <c r="CD220">
        <f>IF($CC$2=B220,#REF!,0)</f>
        <v>0</v>
      </c>
    </row>
    <row r="221" spans="81:82" ht="21" customHeight="1" x14ac:dyDescent="0.3">
      <c r="CC221">
        <f t="shared" si="2"/>
        <v>0</v>
      </c>
      <c r="CD221">
        <f>IF($CC$2=B221,#REF!,0)</f>
        <v>0</v>
      </c>
    </row>
    <row r="222" spans="81:82" ht="21" customHeight="1" x14ac:dyDescent="0.3">
      <c r="CC222">
        <f t="shared" si="2"/>
        <v>0</v>
      </c>
      <c r="CD222">
        <f>IF($CC$2=B222,#REF!,0)</f>
        <v>0</v>
      </c>
    </row>
    <row r="223" spans="81:82" ht="21" customHeight="1" x14ac:dyDescent="0.3">
      <c r="CC223">
        <f t="shared" si="2"/>
        <v>0</v>
      </c>
      <c r="CD223">
        <f>IF($CC$2=B223,#REF!,0)</f>
        <v>0</v>
      </c>
    </row>
    <row r="224" spans="81:82" ht="21" customHeight="1" x14ac:dyDescent="0.3">
      <c r="CC224">
        <f t="shared" si="2"/>
        <v>0</v>
      </c>
      <c r="CD224">
        <f>IF($CC$2=B224,#REF!,0)</f>
        <v>0</v>
      </c>
    </row>
    <row r="225" spans="81:82" ht="21" customHeight="1" x14ac:dyDescent="0.3">
      <c r="CC225">
        <f t="shared" si="2"/>
        <v>0</v>
      </c>
      <c r="CD225">
        <f>IF($CC$2=B225,#REF!,0)</f>
        <v>0</v>
      </c>
    </row>
    <row r="226" spans="81:82" ht="21" customHeight="1" x14ac:dyDescent="0.3">
      <c r="CC226">
        <f t="shared" si="2"/>
        <v>0</v>
      </c>
      <c r="CD226">
        <f>IF($CC$2=B226,#REF!,0)</f>
        <v>0</v>
      </c>
    </row>
    <row r="227" spans="81:82" ht="21" customHeight="1" x14ac:dyDescent="0.3">
      <c r="CC227">
        <f t="shared" si="2"/>
        <v>0</v>
      </c>
      <c r="CD227">
        <f>IF($CC$2=B227,#REF!,0)</f>
        <v>0</v>
      </c>
    </row>
    <row r="228" spans="81:82" ht="21" customHeight="1" x14ac:dyDescent="0.3">
      <c r="CC228">
        <f t="shared" si="2"/>
        <v>0</v>
      </c>
      <c r="CD228">
        <f>IF($CC$2=B228,#REF!,0)</f>
        <v>0</v>
      </c>
    </row>
    <row r="229" spans="81:82" ht="21" customHeight="1" x14ac:dyDescent="0.3">
      <c r="CC229">
        <f t="shared" si="2"/>
        <v>0</v>
      </c>
      <c r="CD229">
        <f>IF($CC$2=B229,#REF!,0)</f>
        <v>0</v>
      </c>
    </row>
    <row r="230" spans="81:82" ht="21" customHeight="1" x14ac:dyDescent="0.3">
      <c r="CC230">
        <f t="shared" si="2"/>
        <v>0</v>
      </c>
      <c r="CD230">
        <f>IF($CC$2=B230,#REF!,0)</f>
        <v>0</v>
      </c>
    </row>
    <row r="231" spans="81:82" ht="21" customHeight="1" x14ac:dyDescent="0.3">
      <c r="CC231">
        <f t="shared" si="2"/>
        <v>0</v>
      </c>
      <c r="CD231">
        <f>IF($CC$2=B231,#REF!,0)</f>
        <v>0</v>
      </c>
    </row>
    <row r="232" spans="81:82" ht="21" customHeight="1" x14ac:dyDescent="0.3">
      <c r="CC232">
        <f t="shared" si="2"/>
        <v>0</v>
      </c>
      <c r="CD232">
        <f>IF($CC$2=B232,#REF!,0)</f>
        <v>0</v>
      </c>
    </row>
    <row r="233" spans="81:82" ht="21" customHeight="1" x14ac:dyDescent="0.3">
      <c r="CC233">
        <f t="shared" si="2"/>
        <v>0</v>
      </c>
      <c r="CD233">
        <f>IF($CC$2=B233,#REF!,0)</f>
        <v>0</v>
      </c>
    </row>
    <row r="234" spans="81:82" ht="21" customHeight="1" x14ac:dyDescent="0.3">
      <c r="CC234">
        <f t="shared" si="2"/>
        <v>0</v>
      </c>
      <c r="CD234">
        <f>IF($CC$2=B234,#REF!,0)</f>
        <v>0</v>
      </c>
    </row>
    <row r="235" spans="81:82" ht="21" customHeight="1" x14ac:dyDescent="0.3">
      <c r="CC235">
        <f t="shared" si="2"/>
        <v>0</v>
      </c>
      <c r="CD235">
        <f>IF($CC$2=B235,#REF!,0)</f>
        <v>0</v>
      </c>
    </row>
    <row r="236" spans="81:82" ht="21" customHeight="1" x14ac:dyDescent="0.3">
      <c r="CC236">
        <f t="shared" si="2"/>
        <v>0</v>
      </c>
      <c r="CD236">
        <f>IF($CC$2=B236,#REF!,0)</f>
        <v>0</v>
      </c>
    </row>
    <row r="237" spans="81:82" ht="21" customHeight="1" x14ac:dyDescent="0.3">
      <c r="CC237">
        <f t="shared" si="2"/>
        <v>0</v>
      </c>
      <c r="CD237">
        <f>IF($CC$2=B237,#REF!,0)</f>
        <v>0</v>
      </c>
    </row>
    <row r="238" spans="81:82" ht="21" customHeight="1" x14ac:dyDescent="0.3">
      <c r="CC238">
        <f t="shared" si="2"/>
        <v>0</v>
      </c>
      <c r="CD238">
        <f>IF($CC$2=B238,#REF!,0)</f>
        <v>0</v>
      </c>
    </row>
    <row r="239" spans="81:82" ht="21" customHeight="1" x14ac:dyDescent="0.3">
      <c r="CC239">
        <f t="shared" si="2"/>
        <v>0</v>
      </c>
      <c r="CD239">
        <f>IF($CC$2=B239,#REF!,0)</f>
        <v>0</v>
      </c>
    </row>
    <row r="240" spans="81:82" ht="21" customHeight="1" x14ac:dyDescent="0.3">
      <c r="CC240">
        <f t="shared" si="2"/>
        <v>0</v>
      </c>
      <c r="CD240">
        <f>IF($CC$2=B240,#REF!,0)</f>
        <v>0</v>
      </c>
    </row>
    <row r="241" spans="81:82" ht="21" customHeight="1" x14ac:dyDescent="0.3">
      <c r="CC241">
        <f t="shared" si="2"/>
        <v>0</v>
      </c>
      <c r="CD241">
        <f>IF($CC$2=B241,#REF!,0)</f>
        <v>0</v>
      </c>
    </row>
    <row r="242" spans="81:82" ht="21" customHeight="1" x14ac:dyDescent="0.3">
      <c r="CC242">
        <f t="shared" si="2"/>
        <v>0</v>
      </c>
      <c r="CD242">
        <f>IF($CC$2=B242,#REF!,0)</f>
        <v>0</v>
      </c>
    </row>
    <row r="243" spans="81:82" ht="21" customHeight="1" x14ac:dyDescent="0.3">
      <c r="CC243">
        <f t="shared" si="2"/>
        <v>0</v>
      </c>
      <c r="CD243">
        <f>IF($CC$2=B243,#REF!,0)</f>
        <v>0</v>
      </c>
    </row>
    <row r="244" spans="81:82" ht="21" customHeight="1" x14ac:dyDescent="0.3">
      <c r="CC244">
        <f t="shared" si="2"/>
        <v>0</v>
      </c>
      <c r="CD244">
        <f>IF($CC$2=B244,#REF!,0)</f>
        <v>0</v>
      </c>
    </row>
    <row r="245" spans="81:82" ht="21" customHeight="1" x14ac:dyDescent="0.3">
      <c r="CC245">
        <f t="shared" ref="CC245:CC302" si="3">IF($CC$2=B245,C245,0)</f>
        <v>0</v>
      </c>
      <c r="CD245">
        <f>IF($CC$2=B245,#REF!,0)</f>
        <v>0</v>
      </c>
    </row>
    <row r="246" spans="81:82" ht="21" customHeight="1" x14ac:dyDescent="0.3">
      <c r="CC246">
        <f t="shared" si="3"/>
        <v>0</v>
      </c>
      <c r="CD246">
        <f>IF($CC$2=B246,#REF!,0)</f>
        <v>0</v>
      </c>
    </row>
    <row r="247" spans="81:82" ht="21" customHeight="1" x14ac:dyDescent="0.3">
      <c r="CC247">
        <f t="shared" si="3"/>
        <v>0</v>
      </c>
      <c r="CD247">
        <f>IF($CC$2=B247,#REF!,0)</f>
        <v>0</v>
      </c>
    </row>
    <row r="248" spans="81:82" ht="21" customHeight="1" x14ac:dyDescent="0.3">
      <c r="CC248">
        <f t="shared" si="3"/>
        <v>0</v>
      </c>
      <c r="CD248">
        <f>IF($CC$2=B248,#REF!,0)</f>
        <v>0</v>
      </c>
    </row>
    <row r="249" spans="81:82" ht="21" customHeight="1" x14ac:dyDescent="0.3">
      <c r="CC249">
        <f t="shared" si="3"/>
        <v>0</v>
      </c>
      <c r="CD249">
        <f>IF($CC$2=B249,#REF!,0)</f>
        <v>0</v>
      </c>
    </row>
    <row r="250" spans="81:82" ht="21" customHeight="1" x14ac:dyDescent="0.3">
      <c r="CC250">
        <f t="shared" si="3"/>
        <v>0</v>
      </c>
      <c r="CD250">
        <f>IF($CC$2=B250,#REF!,0)</f>
        <v>0</v>
      </c>
    </row>
    <row r="251" spans="81:82" ht="21" customHeight="1" x14ac:dyDescent="0.3">
      <c r="CC251">
        <f t="shared" si="3"/>
        <v>0</v>
      </c>
      <c r="CD251">
        <f>IF($CC$2=B251,#REF!,0)</f>
        <v>0</v>
      </c>
    </row>
    <row r="252" spans="81:82" ht="21" customHeight="1" x14ac:dyDescent="0.3">
      <c r="CC252">
        <f t="shared" si="3"/>
        <v>0</v>
      </c>
      <c r="CD252">
        <f>IF($CC$2=B252,#REF!,0)</f>
        <v>0</v>
      </c>
    </row>
    <row r="253" spans="81:82" ht="21" customHeight="1" x14ac:dyDescent="0.3">
      <c r="CC253">
        <f t="shared" si="3"/>
        <v>0</v>
      </c>
      <c r="CD253">
        <f>IF($CC$2=B253,#REF!,0)</f>
        <v>0</v>
      </c>
    </row>
    <row r="254" spans="81:82" ht="21" customHeight="1" x14ac:dyDescent="0.3">
      <c r="CC254">
        <f t="shared" si="3"/>
        <v>0</v>
      </c>
      <c r="CD254">
        <f>IF($CC$2=B254,#REF!,0)</f>
        <v>0</v>
      </c>
    </row>
    <row r="255" spans="81:82" ht="21" customHeight="1" x14ac:dyDescent="0.3">
      <c r="CC255">
        <f t="shared" si="3"/>
        <v>0</v>
      </c>
      <c r="CD255">
        <f>IF($CC$2=B255,#REF!,0)</f>
        <v>0</v>
      </c>
    </row>
    <row r="256" spans="81:82" ht="21" customHeight="1" x14ac:dyDescent="0.3">
      <c r="CC256">
        <f t="shared" si="3"/>
        <v>0</v>
      </c>
      <c r="CD256">
        <f>IF($CC$2=B256,#REF!,0)</f>
        <v>0</v>
      </c>
    </row>
    <row r="257" spans="2:82" ht="21" customHeight="1" x14ac:dyDescent="0.3">
      <c r="CC257">
        <f t="shared" si="3"/>
        <v>0</v>
      </c>
      <c r="CD257">
        <f>IF($CC$2=B257,#REF!,0)</f>
        <v>0</v>
      </c>
    </row>
    <row r="258" spans="2:82" ht="21" customHeight="1" x14ac:dyDescent="0.3">
      <c r="CC258">
        <f t="shared" si="3"/>
        <v>0</v>
      </c>
      <c r="CD258">
        <f>IF($CC$2=B258,#REF!,0)</f>
        <v>0</v>
      </c>
    </row>
    <row r="259" spans="2:82" ht="21" customHeight="1" x14ac:dyDescent="0.3">
      <c r="CC259">
        <f t="shared" si="3"/>
        <v>0</v>
      </c>
      <c r="CD259">
        <f>IF($CC$2=B259,#REF!,0)</f>
        <v>0</v>
      </c>
    </row>
    <row r="260" spans="2:82" ht="21" customHeight="1" x14ac:dyDescent="0.3">
      <c r="CC260">
        <f t="shared" si="3"/>
        <v>0</v>
      </c>
      <c r="CD260">
        <f>IF($CC$2=B260,#REF!,0)</f>
        <v>0</v>
      </c>
    </row>
    <row r="261" spans="2:82" ht="21" customHeight="1" x14ac:dyDescent="0.3">
      <c r="B261" t="s">
        <v>28</v>
      </c>
      <c r="CC261">
        <f t="shared" si="3"/>
        <v>0</v>
      </c>
      <c r="CD261" t="e">
        <f>IF($CC$2=B261,#REF!,0)</f>
        <v>#REF!</v>
      </c>
    </row>
    <row r="262" spans="2:82" ht="21" customHeight="1" x14ac:dyDescent="0.3">
      <c r="CC262">
        <f t="shared" si="3"/>
        <v>0</v>
      </c>
      <c r="CD262">
        <f>IF($CC$2=B262,#REF!,0)</f>
        <v>0</v>
      </c>
    </row>
    <row r="263" spans="2:82" ht="21" customHeight="1" x14ac:dyDescent="0.3">
      <c r="B263" t="s">
        <v>28</v>
      </c>
      <c r="CC263">
        <f t="shared" si="3"/>
        <v>0</v>
      </c>
      <c r="CD263" t="e">
        <f>IF($CC$2=B263,#REF!,0)</f>
        <v>#REF!</v>
      </c>
    </row>
    <row r="264" spans="2:82" ht="21" customHeight="1" x14ac:dyDescent="0.3">
      <c r="CC264">
        <f t="shared" si="3"/>
        <v>0</v>
      </c>
      <c r="CD264">
        <f>IF($CC$2=B264,#REF!,0)</f>
        <v>0</v>
      </c>
    </row>
    <row r="265" spans="2:82" ht="21" customHeight="1" x14ac:dyDescent="0.3">
      <c r="CC265">
        <f t="shared" si="3"/>
        <v>0</v>
      </c>
      <c r="CD265">
        <f>IF($CC$2=B265,#REF!,0)</f>
        <v>0</v>
      </c>
    </row>
    <row r="266" spans="2:82" ht="21" customHeight="1" x14ac:dyDescent="0.3">
      <c r="CC266">
        <f t="shared" si="3"/>
        <v>0</v>
      </c>
      <c r="CD266">
        <f>IF($CC$2=B266,#REF!,0)</f>
        <v>0</v>
      </c>
    </row>
    <row r="267" spans="2:82" ht="21" customHeight="1" x14ac:dyDescent="0.3">
      <c r="CC267">
        <f t="shared" si="3"/>
        <v>0</v>
      </c>
      <c r="CD267">
        <f>IF($CC$2=B267,#REF!,0)</f>
        <v>0</v>
      </c>
    </row>
    <row r="268" spans="2:82" ht="21" customHeight="1" x14ac:dyDescent="0.3">
      <c r="CC268">
        <f t="shared" si="3"/>
        <v>0</v>
      </c>
      <c r="CD268">
        <f>IF($CC$2=B268,#REF!,0)</f>
        <v>0</v>
      </c>
    </row>
    <row r="269" spans="2:82" ht="21" customHeight="1" x14ac:dyDescent="0.3">
      <c r="CC269">
        <f t="shared" si="3"/>
        <v>0</v>
      </c>
      <c r="CD269">
        <f>IF($CC$2=B269,#REF!,0)</f>
        <v>0</v>
      </c>
    </row>
    <row r="270" spans="2:82" ht="21" customHeight="1" x14ac:dyDescent="0.3">
      <c r="CC270">
        <f t="shared" si="3"/>
        <v>0</v>
      </c>
      <c r="CD270">
        <f>IF($CC$2=B270,#REF!,0)</f>
        <v>0</v>
      </c>
    </row>
    <row r="271" spans="2:82" ht="21" customHeight="1" x14ac:dyDescent="0.3">
      <c r="CC271">
        <f t="shared" si="3"/>
        <v>0</v>
      </c>
      <c r="CD271">
        <f>IF($CC$2=B271,#REF!,0)</f>
        <v>0</v>
      </c>
    </row>
    <row r="272" spans="2:82" ht="21" customHeight="1" x14ac:dyDescent="0.3">
      <c r="CC272">
        <f t="shared" si="3"/>
        <v>0</v>
      </c>
      <c r="CD272">
        <f>IF($CC$2=B272,#REF!,0)</f>
        <v>0</v>
      </c>
    </row>
    <row r="273" spans="81:82" ht="21" customHeight="1" x14ac:dyDescent="0.3">
      <c r="CC273">
        <f t="shared" si="3"/>
        <v>0</v>
      </c>
      <c r="CD273">
        <f>IF($CC$2=B273,#REF!,0)</f>
        <v>0</v>
      </c>
    </row>
    <row r="274" spans="81:82" ht="21" customHeight="1" x14ac:dyDescent="0.3">
      <c r="CC274">
        <f t="shared" si="3"/>
        <v>0</v>
      </c>
      <c r="CD274">
        <f>IF($CC$2=B274,#REF!,0)</f>
        <v>0</v>
      </c>
    </row>
    <row r="275" spans="81:82" ht="21" customHeight="1" x14ac:dyDescent="0.3">
      <c r="CC275">
        <f t="shared" si="3"/>
        <v>0</v>
      </c>
      <c r="CD275">
        <f>IF($CC$2=B275,#REF!,0)</f>
        <v>0</v>
      </c>
    </row>
    <row r="276" spans="81:82" ht="21" customHeight="1" x14ac:dyDescent="0.3">
      <c r="CC276">
        <f t="shared" si="3"/>
        <v>0</v>
      </c>
      <c r="CD276">
        <f>IF($CC$2=B276,#REF!,0)</f>
        <v>0</v>
      </c>
    </row>
    <row r="277" spans="81:82" ht="21" customHeight="1" x14ac:dyDescent="0.3">
      <c r="CC277">
        <f t="shared" si="3"/>
        <v>0</v>
      </c>
      <c r="CD277">
        <f>IF($CC$2=B277,#REF!,0)</f>
        <v>0</v>
      </c>
    </row>
    <row r="278" spans="81:82" ht="21" customHeight="1" x14ac:dyDescent="0.3">
      <c r="CC278">
        <f t="shared" si="3"/>
        <v>0</v>
      </c>
      <c r="CD278">
        <f>IF($CC$2=B278,#REF!,0)</f>
        <v>0</v>
      </c>
    </row>
    <row r="279" spans="81:82" ht="21" customHeight="1" x14ac:dyDescent="0.3">
      <c r="CC279">
        <f t="shared" si="3"/>
        <v>0</v>
      </c>
      <c r="CD279">
        <f>IF($CC$2=B279,#REF!,0)</f>
        <v>0</v>
      </c>
    </row>
    <row r="280" spans="81:82" ht="21" customHeight="1" x14ac:dyDescent="0.3">
      <c r="CC280">
        <f t="shared" si="3"/>
        <v>0</v>
      </c>
      <c r="CD280">
        <f>IF($CC$2=B280,#REF!,0)</f>
        <v>0</v>
      </c>
    </row>
    <row r="281" spans="81:82" ht="21" customHeight="1" x14ac:dyDescent="0.3">
      <c r="CC281">
        <f t="shared" si="3"/>
        <v>0</v>
      </c>
      <c r="CD281">
        <f>IF($CC$2=B281,#REF!,0)</f>
        <v>0</v>
      </c>
    </row>
    <row r="282" spans="81:82" ht="21" customHeight="1" x14ac:dyDescent="0.3">
      <c r="CC282">
        <f t="shared" si="3"/>
        <v>0</v>
      </c>
      <c r="CD282">
        <f>IF($CC$2=B282,#REF!,0)</f>
        <v>0</v>
      </c>
    </row>
    <row r="283" spans="81:82" ht="21" customHeight="1" x14ac:dyDescent="0.3">
      <c r="CC283">
        <f t="shared" si="3"/>
        <v>0</v>
      </c>
      <c r="CD283">
        <f>IF($CC$2=B283,#REF!,0)</f>
        <v>0</v>
      </c>
    </row>
    <row r="284" spans="81:82" ht="21" customHeight="1" x14ac:dyDescent="0.3">
      <c r="CC284">
        <f t="shared" si="3"/>
        <v>0</v>
      </c>
      <c r="CD284">
        <f>IF($CC$2=B284,#REF!,0)</f>
        <v>0</v>
      </c>
    </row>
    <row r="285" spans="81:82" ht="21" customHeight="1" x14ac:dyDescent="0.3">
      <c r="CC285">
        <f t="shared" si="3"/>
        <v>0</v>
      </c>
      <c r="CD285">
        <f>IF($CC$2=B285,#REF!,0)</f>
        <v>0</v>
      </c>
    </row>
    <row r="286" spans="81:82" ht="21" customHeight="1" x14ac:dyDescent="0.3">
      <c r="CC286">
        <f t="shared" si="3"/>
        <v>0</v>
      </c>
      <c r="CD286">
        <f>IF($CC$2=B286,#REF!,0)</f>
        <v>0</v>
      </c>
    </row>
    <row r="287" spans="81:82" ht="21" customHeight="1" x14ac:dyDescent="0.3">
      <c r="CC287">
        <f t="shared" si="3"/>
        <v>0</v>
      </c>
      <c r="CD287">
        <f>IF($CC$2=B287,#REF!,0)</f>
        <v>0</v>
      </c>
    </row>
    <row r="288" spans="81:82" ht="21" customHeight="1" x14ac:dyDescent="0.3">
      <c r="CC288">
        <f t="shared" si="3"/>
        <v>0</v>
      </c>
      <c r="CD288">
        <f>IF($CC$2=B288,#REF!,0)</f>
        <v>0</v>
      </c>
    </row>
    <row r="289" spans="81:82" ht="21" customHeight="1" x14ac:dyDescent="0.3">
      <c r="CC289">
        <f t="shared" si="3"/>
        <v>0</v>
      </c>
      <c r="CD289">
        <f>IF($CC$2=B289,#REF!,0)</f>
        <v>0</v>
      </c>
    </row>
    <row r="290" spans="81:82" ht="21" customHeight="1" x14ac:dyDescent="0.3">
      <c r="CC290">
        <f t="shared" si="3"/>
        <v>0</v>
      </c>
      <c r="CD290">
        <f>IF($CC$2=B290,#REF!,0)</f>
        <v>0</v>
      </c>
    </row>
    <row r="291" spans="81:82" ht="21" customHeight="1" x14ac:dyDescent="0.3">
      <c r="CC291">
        <f t="shared" si="3"/>
        <v>0</v>
      </c>
      <c r="CD291">
        <f>IF($CC$2=B291,#REF!,0)</f>
        <v>0</v>
      </c>
    </row>
    <row r="292" spans="81:82" ht="21" customHeight="1" x14ac:dyDescent="0.3">
      <c r="CC292">
        <f t="shared" si="3"/>
        <v>0</v>
      </c>
      <c r="CD292">
        <f>IF($CC$2=B292,#REF!,0)</f>
        <v>0</v>
      </c>
    </row>
    <row r="293" spans="81:82" ht="21" customHeight="1" x14ac:dyDescent="0.3">
      <c r="CC293">
        <f t="shared" si="3"/>
        <v>0</v>
      </c>
      <c r="CD293">
        <f>IF($CC$2=B293,#REF!,0)</f>
        <v>0</v>
      </c>
    </row>
    <row r="294" spans="81:82" ht="21" customHeight="1" x14ac:dyDescent="0.3">
      <c r="CC294">
        <f t="shared" si="3"/>
        <v>0</v>
      </c>
      <c r="CD294">
        <f>IF($CC$2=B294,#REF!,0)</f>
        <v>0</v>
      </c>
    </row>
    <row r="295" spans="81:82" ht="21" customHeight="1" x14ac:dyDescent="0.3">
      <c r="CC295">
        <f t="shared" si="3"/>
        <v>0</v>
      </c>
      <c r="CD295">
        <f>IF($CC$2=B295,#REF!,0)</f>
        <v>0</v>
      </c>
    </row>
    <row r="296" spans="81:82" ht="21" customHeight="1" x14ac:dyDescent="0.3">
      <c r="CC296">
        <f t="shared" si="3"/>
        <v>0</v>
      </c>
      <c r="CD296">
        <f>IF($CC$2=B296,#REF!,0)</f>
        <v>0</v>
      </c>
    </row>
    <row r="297" spans="81:82" ht="21" customHeight="1" x14ac:dyDescent="0.3">
      <c r="CC297">
        <f t="shared" si="3"/>
        <v>0</v>
      </c>
      <c r="CD297">
        <f>IF($CC$2=B297,#REF!,0)</f>
        <v>0</v>
      </c>
    </row>
    <row r="298" spans="81:82" ht="21" customHeight="1" x14ac:dyDescent="0.3">
      <c r="CC298">
        <f t="shared" si="3"/>
        <v>0</v>
      </c>
      <c r="CD298">
        <f>IF($CC$2=B298,#REF!,0)</f>
        <v>0</v>
      </c>
    </row>
    <row r="299" spans="81:82" ht="21" customHeight="1" x14ac:dyDescent="0.3">
      <c r="CC299">
        <f t="shared" si="3"/>
        <v>0</v>
      </c>
      <c r="CD299">
        <f>IF($CC$2=B299,#REF!,0)</f>
        <v>0</v>
      </c>
    </row>
    <row r="300" spans="81:82" ht="21" customHeight="1" x14ac:dyDescent="0.3">
      <c r="CC300">
        <f t="shared" si="3"/>
        <v>0</v>
      </c>
      <c r="CD300">
        <f>IF($CC$2=B300,#REF!,0)</f>
        <v>0</v>
      </c>
    </row>
    <row r="301" spans="81:82" ht="21" customHeight="1" x14ac:dyDescent="0.3">
      <c r="CC301">
        <f t="shared" si="3"/>
        <v>0</v>
      </c>
      <c r="CD301">
        <f>IF($CC$2=B301,#REF!,0)</f>
        <v>0</v>
      </c>
    </row>
    <row r="302" spans="81:82" ht="21" customHeight="1" x14ac:dyDescent="0.3">
      <c r="CC302">
        <f t="shared" si="3"/>
        <v>0</v>
      </c>
      <c r="CD302">
        <f>IF($CC$2=B302,#REF!,0)</f>
        <v>0</v>
      </c>
    </row>
  </sheetData>
  <mergeCells count="15">
    <mergeCell ref="D4:F9"/>
    <mergeCell ref="D33:F37"/>
    <mergeCell ref="D10:F11"/>
    <mergeCell ref="A1:F2"/>
    <mergeCell ref="D3:F3"/>
    <mergeCell ref="D38:F39"/>
    <mergeCell ref="D40:F42"/>
    <mergeCell ref="D12:E14"/>
    <mergeCell ref="F12:F15"/>
    <mergeCell ref="D15:E15"/>
    <mergeCell ref="D16:F21"/>
    <mergeCell ref="D24:F29"/>
    <mergeCell ref="D32:F32"/>
    <mergeCell ref="D22:F23"/>
    <mergeCell ref="D30:F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 Sheet</vt:lpstr>
      <vt:lpstr>General Journal &amp; Led</vt:lpstr>
      <vt:lpstr>Sheet1</vt:lpstr>
      <vt:lpstr>Income Statement</vt:lpstr>
      <vt:lpstr>Balance Sheet</vt:lpstr>
      <vt:lpstr>Cash Flow</vt:lpstr>
      <vt:lpstr>Trial Balance</vt:lpstr>
      <vt:lpstr>'General Journal &amp; Led'!Print_Area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lab6-pc13</dc:creator>
  <cp:lastModifiedBy>MiQDAD</cp:lastModifiedBy>
  <cp:lastPrinted>2022-05-15T10:45:35Z</cp:lastPrinted>
  <dcterms:created xsi:type="dcterms:W3CDTF">2014-10-31T01:43:46Z</dcterms:created>
  <dcterms:modified xsi:type="dcterms:W3CDTF">2023-07-14T07:53:27Z</dcterms:modified>
</cp:coreProperties>
</file>