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be-station\Desktop\PQC_VisualAlignment\"/>
    </mc:Choice>
  </mc:AlternateContent>
  <bookViews>
    <workbookView xWindow="0" yWindow="0" windowWidth="24000" windowHeight="14145"/>
  </bookViews>
  <sheets>
    <sheet name="Second Gauge" sheetId="2" r:id="rId1"/>
    <sheet name="First Gau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2" l="1"/>
  <c r="C46" i="2" s="1"/>
  <c r="D46" i="2" s="1"/>
  <c r="B45" i="2"/>
  <c r="C45" i="2" s="1"/>
  <c r="D45" i="2" s="1"/>
  <c r="B44" i="2"/>
  <c r="C44" i="2" s="1"/>
  <c r="D44" i="2" s="1"/>
  <c r="B43" i="2"/>
  <c r="C43" i="2" s="1"/>
  <c r="D43" i="2" s="1"/>
  <c r="B42" i="2"/>
  <c r="C42" i="2" s="1"/>
  <c r="D42" i="2" s="1"/>
  <c r="B39" i="2"/>
  <c r="C39" i="2" s="1"/>
  <c r="D39" i="2" s="1"/>
  <c r="B38" i="2"/>
  <c r="C38" i="2" s="1"/>
  <c r="D38" i="2" s="1"/>
  <c r="B37" i="2"/>
  <c r="C37" i="2" s="1"/>
  <c r="D37" i="2" s="1"/>
  <c r="B36" i="2"/>
  <c r="C36" i="2" s="1"/>
  <c r="D36" i="2" s="1"/>
  <c r="B35" i="2"/>
  <c r="C35" i="2" s="1"/>
  <c r="D35" i="2" s="1"/>
  <c r="E32" i="2"/>
  <c r="D32" i="2"/>
  <c r="E25" i="2"/>
  <c r="D25" i="2"/>
  <c r="D27" i="2"/>
  <c r="D28" i="2"/>
  <c r="D29" i="2"/>
  <c r="D30" i="2"/>
  <c r="D31" i="2"/>
  <c r="C28" i="2"/>
  <c r="C29" i="2"/>
  <c r="C30" i="2"/>
  <c r="C31" i="2"/>
  <c r="C27" i="2"/>
  <c r="B31" i="2"/>
  <c r="B29" i="2"/>
  <c r="B30" i="2"/>
  <c r="B28" i="2"/>
  <c r="B27" i="2"/>
  <c r="D21" i="2"/>
  <c r="D22" i="2"/>
  <c r="D23" i="2"/>
  <c r="D24" i="2"/>
  <c r="D20" i="2"/>
  <c r="D3" i="2"/>
  <c r="C21" i="2"/>
  <c r="C22" i="2"/>
  <c r="C23" i="2"/>
  <c r="C24" i="2"/>
  <c r="C20" i="2"/>
  <c r="B22" i="2"/>
  <c r="B23" i="2"/>
  <c r="B24" i="2"/>
  <c r="B21" i="2"/>
  <c r="B20" i="2"/>
  <c r="E17" i="2"/>
  <c r="E9" i="2"/>
  <c r="D17" i="2"/>
  <c r="D9" i="2"/>
  <c r="E17" i="1"/>
  <c r="E9" i="1"/>
  <c r="D17" i="1"/>
  <c r="D9" i="1"/>
  <c r="B11" i="2"/>
  <c r="C11" i="2" s="1"/>
  <c r="D11" i="2" s="1"/>
  <c r="B13" i="2"/>
  <c r="B14" i="2"/>
  <c r="B15" i="2"/>
  <c r="B16" i="2"/>
  <c r="C16" i="2" s="1"/>
  <c r="D16" i="2" s="1"/>
  <c r="B12" i="2"/>
  <c r="C15" i="2"/>
  <c r="D15" i="2" s="1"/>
  <c r="C14" i="2"/>
  <c r="D14" i="2" s="1"/>
  <c r="C13" i="2"/>
  <c r="D13" i="2" s="1"/>
  <c r="C12" i="2"/>
  <c r="D12" i="2" s="1"/>
  <c r="B8" i="2"/>
  <c r="C8" i="2" s="1"/>
  <c r="D8" i="2" s="1"/>
  <c r="B7" i="2"/>
  <c r="C7" i="2" s="1"/>
  <c r="D7" i="2" s="1"/>
  <c r="B6" i="2"/>
  <c r="C6" i="2" s="1"/>
  <c r="D6" i="2" s="1"/>
  <c r="B5" i="2"/>
  <c r="C5" i="2" s="1"/>
  <c r="D5" i="2" s="1"/>
  <c r="B4" i="2"/>
  <c r="C4" i="2" s="1"/>
  <c r="D4" i="2" s="1"/>
  <c r="B3" i="2"/>
  <c r="C3" i="2" s="1"/>
  <c r="D11" i="1"/>
  <c r="D12" i="1"/>
  <c r="D13" i="1"/>
  <c r="D14" i="1"/>
  <c r="D15" i="1"/>
  <c r="D16" i="1"/>
  <c r="C12" i="1"/>
  <c r="C13" i="1"/>
  <c r="C14" i="1"/>
  <c r="C15" i="1"/>
  <c r="C16" i="1"/>
  <c r="C11" i="1"/>
  <c r="B13" i="1"/>
  <c r="B14" i="1"/>
  <c r="B15" i="1"/>
  <c r="B16" i="1"/>
  <c r="B12" i="1"/>
  <c r="B11" i="1"/>
  <c r="D8" i="1"/>
  <c r="C8" i="1"/>
  <c r="B8" i="1"/>
  <c r="B6" i="1"/>
  <c r="B7" i="1"/>
  <c r="C7" i="1" s="1"/>
  <c r="D7" i="1" s="1"/>
  <c r="B5" i="1"/>
  <c r="C5" i="1" s="1"/>
  <c r="D5" i="1" s="1"/>
  <c r="B4" i="1"/>
  <c r="C4" i="1" s="1"/>
  <c r="D4" i="1" s="1"/>
  <c r="B3" i="1"/>
  <c r="C3" i="1" s="1"/>
  <c r="C6" i="1"/>
  <c r="D6" i="1" s="1"/>
  <c r="E47" i="2" l="1"/>
  <c r="D47" i="2"/>
  <c r="E40" i="2"/>
  <c r="D40" i="2"/>
  <c r="D3" i="1"/>
</calcChain>
</file>

<file path=xl/sharedStrings.xml><?xml version="1.0" encoding="utf-8"?>
<sst xmlns="http://schemas.openxmlformats.org/spreadsheetml/2006/main" count="16" uniqueCount="14">
  <si>
    <t>Height Difference per 1 increment turn (0.0001 inches)</t>
  </si>
  <si>
    <t>Height Difference per 1 increment turn (Inches)</t>
  </si>
  <si>
    <t>Height Difference per 1 increment turn (Micrometers)</t>
  </si>
  <si>
    <t>Far Left, High, Raising</t>
  </si>
  <si>
    <t>Height Difference per 2 increment turn (0.0001 inches)</t>
  </si>
  <si>
    <t>Height Difference per 2 increment turn (Inches)</t>
  </si>
  <si>
    <t>Height Difference per 2 increment turn (Micrometers)</t>
  </si>
  <si>
    <t>Height Reading per 2 increment turn (0.0001 inches)</t>
  </si>
  <si>
    <t>Far Left, High, Lowering</t>
  </si>
  <si>
    <t>Height Reading per 1 increment turn (0.0001 inches)</t>
  </si>
  <si>
    <t>Far Left, High, Raising, Weight ON</t>
  </si>
  <si>
    <t>Far Left, High, Lowering, Weight ON</t>
  </si>
  <si>
    <t>Far Right, High, Raising, Weight ON</t>
  </si>
  <si>
    <t>Far Right, High, Lowering, Weight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</si>
</sst>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0" workbookViewId="0">
      <selection activeCell="A47" sqref="A47"/>
    </sheetView>
  </sheetViews>
  <sheetFormatPr defaultRowHeight="15" x14ac:dyDescent="0.25"/>
  <cols>
    <col min="1" max="1" width="14.85546875" customWidth="1"/>
    <col min="2" max="2" width="15.5703125" customWidth="1"/>
    <col min="3" max="3" width="14.5703125" customWidth="1"/>
    <col min="4" max="4" width="19.140625" customWidth="1"/>
  </cols>
  <sheetData>
    <row r="1" spans="1:5" ht="60" x14ac:dyDescent="0.25">
      <c r="A1" s="2" t="s">
        <v>9</v>
      </c>
      <c r="B1" s="2" t="s">
        <v>0</v>
      </c>
      <c r="C1" s="2" t="s">
        <v>1</v>
      </c>
      <c r="D1" s="2" t="s">
        <v>2</v>
      </c>
    </row>
    <row r="2" spans="1:5" ht="45" x14ac:dyDescent="0.25">
      <c r="A2" s="3" t="s">
        <v>3</v>
      </c>
      <c r="B2" s="3"/>
      <c r="C2" s="3"/>
      <c r="D2" s="3"/>
    </row>
    <row r="3" spans="1:5" x14ac:dyDescent="0.25">
      <c r="A3" s="3">
        <v>3</v>
      </c>
      <c r="B3" s="3">
        <f>A3</f>
        <v>3</v>
      </c>
      <c r="C3" s="3">
        <f>B3*0.0001</f>
        <v>3.0000000000000003E-4</v>
      </c>
      <c r="D3" s="3">
        <f>C3*25400</f>
        <v>7.620000000000001</v>
      </c>
    </row>
    <row r="4" spans="1:5" x14ac:dyDescent="0.25">
      <c r="A4" s="3">
        <v>9</v>
      </c>
      <c r="B4" s="3">
        <f>A4-A3</f>
        <v>6</v>
      </c>
      <c r="C4" s="3">
        <f>B4*0.0001</f>
        <v>6.0000000000000006E-4</v>
      </c>
      <c r="D4" s="3">
        <f t="shared" ref="D3:D9" si="0">C4*25400</f>
        <v>15.240000000000002</v>
      </c>
    </row>
    <row r="5" spans="1:5" x14ac:dyDescent="0.25">
      <c r="A5" s="3">
        <v>11.5</v>
      </c>
      <c r="B5" s="3">
        <f>A5-A4</f>
        <v>2.5</v>
      </c>
      <c r="C5" s="3">
        <f>B5*0.0001</f>
        <v>2.5000000000000001E-4</v>
      </c>
      <c r="D5" s="3">
        <f t="shared" si="0"/>
        <v>6.3500000000000005</v>
      </c>
    </row>
    <row r="6" spans="1:5" x14ac:dyDescent="0.25">
      <c r="A6" s="3">
        <v>17</v>
      </c>
      <c r="B6" s="3">
        <f t="shared" ref="B6:B8" si="1">A6-A5</f>
        <v>5.5</v>
      </c>
      <c r="C6" s="3">
        <f t="shared" ref="C6" si="2">B6*0.0001</f>
        <v>5.5000000000000003E-4</v>
      </c>
      <c r="D6" s="3">
        <f t="shared" si="0"/>
        <v>13.97</v>
      </c>
    </row>
    <row r="7" spans="1:5" x14ac:dyDescent="0.25">
      <c r="A7" s="3">
        <v>20</v>
      </c>
      <c r="B7" s="3">
        <f t="shared" si="1"/>
        <v>3</v>
      </c>
      <c r="C7" s="3">
        <f>B7*0.0001</f>
        <v>3.0000000000000003E-4</v>
      </c>
      <c r="D7" s="3">
        <f>C7*25400</f>
        <v>7.620000000000001</v>
      </c>
    </row>
    <row r="8" spans="1:5" x14ac:dyDescent="0.25">
      <c r="A8" s="3">
        <v>26</v>
      </c>
      <c r="B8" s="3">
        <f t="shared" si="1"/>
        <v>6</v>
      </c>
      <c r="C8" s="3">
        <f>B8*0.0001</f>
        <v>6.0000000000000006E-4</v>
      </c>
      <c r="D8" s="3">
        <f>C8*25400</f>
        <v>15.240000000000002</v>
      </c>
    </row>
    <row r="9" spans="1:5" x14ac:dyDescent="0.25">
      <c r="A9" s="3"/>
      <c r="B9" s="3"/>
      <c r="C9" s="3"/>
      <c r="D9" s="3">
        <f>AVERAGE(D3:D8)</f>
        <v>11.006666666666669</v>
      </c>
      <c r="E9">
        <f>_xlfn.STDEV.S(D3:D8)</f>
        <v>4.2248581830242058</v>
      </c>
    </row>
    <row r="10" spans="1:5" ht="45" x14ac:dyDescent="0.25">
      <c r="A10" s="3" t="s">
        <v>8</v>
      </c>
      <c r="B10" s="3"/>
      <c r="C10" s="3"/>
      <c r="D10" s="3"/>
    </row>
    <row r="11" spans="1:5" x14ac:dyDescent="0.25">
      <c r="A11" s="3">
        <v>25</v>
      </c>
      <c r="B11" s="3">
        <f>ABS(A11-A8)</f>
        <v>1</v>
      </c>
      <c r="C11" s="3">
        <f>B11*0.0001</f>
        <v>1E-4</v>
      </c>
      <c r="D11" s="3">
        <f t="shared" ref="D11:D16" si="3">C11*25400</f>
        <v>2.54</v>
      </c>
    </row>
    <row r="12" spans="1:5" x14ac:dyDescent="0.25">
      <c r="A12" s="3">
        <v>20</v>
      </c>
      <c r="B12" s="3">
        <f>ABS(A12-A11)</f>
        <v>5</v>
      </c>
      <c r="C12" s="3">
        <f t="shared" ref="C12:C16" si="4">B12*0.0001</f>
        <v>5.0000000000000001E-4</v>
      </c>
      <c r="D12" s="3">
        <f t="shared" si="3"/>
        <v>12.700000000000001</v>
      </c>
    </row>
    <row r="13" spans="1:5" x14ac:dyDescent="0.25">
      <c r="A13" s="3">
        <v>15</v>
      </c>
      <c r="B13" s="3">
        <f t="shared" ref="B13:B16" si="5">ABS(A13-A12)</f>
        <v>5</v>
      </c>
      <c r="C13" s="3">
        <f t="shared" si="4"/>
        <v>5.0000000000000001E-4</v>
      </c>
      <c r="D13" s="3">
        <f t="shared" si="3"/>
        <v>12.700000000000001</v>
      </c>
    </row>
    <row r="14" spans="1:5" x14ac:dyDescent="0.25">
      <c r="A14" s="3">
        <v>11</v>
      </c>
      <c r="B14" s="3">
        <f t="shared" si="5"/>
        <v>4</v>
      </c>
      <c r="C14" s="3">
        <f t="shared" si="4"/>
        <v>4.0000000000000002E-4</v>
      </c>
      <c r="D14" s="3">
        <f t="shared" si="3"/>
        <v>10.16</v>
      </c>
      <c r="E14" s="1"/>
    </row>
    <row r="15" spans="1:5" x14ac:dyDescent="0.25">
      <c r="A15" s="3">
        <v>7</v>
      </c>
      <c r="B15" s="3">
        <f t="shared" si="5"/>
        <v>4</v>
      </c>
      <c r="C15" s="3">
        <f t="shared" si="4"/>
        <v>4.0000000000000002E-4</v>
      </c>
      <c r="D15" s="3">
        <f t="shared" si="3"/>
        <v>10.16</v>
      </c>
    </row>
    <row r="16" spans="1:5" x14ac:dyDescent="0.25">
      <c r="A16" s="3">
        <v>2</v>
      </c>
      <c r="B16" s="3">
        <f t="shared" si="5"/>
        <v>5</v>
      </c>
      <c r="C16" s="3">
        <f t="shared" si="4"/>
        <v>5.0000000000000001E-4</v>
      </c>
      <c r="D16" s="3">
        <f t="shared" si="3"/>
        <v>12.700000000000001</v>
      </c>
    </row>
    <row r="17" spans="1:5" x14ac:dyDescent="0.25">
      <c r="D17" s="3">
        <f>AVERAGE(D11:D16)</f>
        <v>10.160000000000002</v>
      </c>
      <c r="E17">
        <f>_xlfn.STDEV.S(D11:D16)</f>
        <v>3.9349510797467309</v>
      </c>
    </row>
    <row r="19" spans="1:5" ht="45" x14ac:dyDescent="0.25">
      <c r="A19" s="3" t="s">
        <v>10</v>
      </c>
    </row>
    <row r="20" spans="1:5" x14ac:dyDescent="0.25">
      <c r="A20">
        <v>5</v>
      </c>
      <c r="B20">
        <f>A20</f>
        <v>5</v>
      </c>
      <c r="C20">
        <f>B20*0.0001</f>
        <v>5.0000000000000001E-4</v>
      </c>
      <c r="D20">
        <f>C20*25400</f>
        <v>12.700000000000001</v>
      </c>
    </row>
    <row r="21" spans="1:5" x14ac:dyDescent="0.25">
      <c r="A21">
        <v>11</v>
      </c>
      <c r="B21">
        <f>A21-A20</f>
        <v>6</v>
      </c>
      <c r="C21">
        <f t="shared" ref="C21:C24" si="6">B21*0.0001</f>
        <v>6.0000000000000006E-4</v>
      </c>
      <c r="D21">
        <f t="shared" ref="D21:D31" si="7">C21*25400</f>
        <v>15.240000000000002</v>
      </c>
    </row>
    <row r="22" spans="1:5" x14ac:dyDescent="0.25">
      <c r="A22">
        <v>15</v>
      </c>
      <c r="B22">
        <f t="shared" ref="B22:B24" si="8">A22-A21</f>
        <v>4</v>
      </c>
      <c r="C22">
        <f t="shared" si="6"/>
        <v>4.0000000000000002E-4</v>
      </c>
      <c r="D22">
        <f t="shared" si="7"/>
        <v>10.16</v>
      </c>
    </row>
    <row r="23" spans="1:5" x14ac:dyDescent="0.25">
      <c r="A23">
        <v>21</v>
      </c>
      <c r="B23">
        <f t="shared" si="8"/>
        <v>6</v>
      </c>
      <c r="C23">
        <f t="shared" si="6"/>
        <v>6.0000000000000006E-4</v>
      </c>
      <c r="D23">
        <f t="shared" si="7"/>
        <v>15.240000000000002</v>
      </c>
    </row>
    <row r="24" spans="1:5" x14ac:dyDescent="0.25">
      <c r="A24">
        <v>22</v>
      </c>
      <c r="B24">
        <f t="shared" si="8"/>
        <v>1</v>
      </c>
      <c r="C24">
        <f t="shared" si="6"/>
        <v>1E-4</v>
      </c>
      <c r="D24">
        <f t="shared" si="7"/>
        <v>2.54</v>
      </c>
    </row>
    <row r="25" spans="1:5" x14ac:dyDescent="0.25">
      <c r="D25">
        <f>AVERAGE(D20:D24)</f>
        <v>11.176000000000002</v>
      </c>
      <c r="E25">
        <f>_xlfn.STDEV.S(D20:D24)</f>
        <v>5.2670561037452392</v>
      </c>
    </row>
    <row r="26" spans="1:5" ht="45" x14ac:dyDescent="0.25">
      <c r="A26" s="3" t="s">
        <v>11</v>
      </c>
    </row>
    <row r="27" spans="1:5" x14ac:dyDescent="0.25">
      <c r="A27">
        <v>3</v>
      </c>
      <c r="B27">
        <f>A27</f>
        <v>3</v>
      </c>
      <c r="C27">
        <f>B27*0.0001</f>
        <v>3.0000000000000003E-4</v>
      </c>
      <c r="D27">
        <f t="shared" si="7"/>
        <v>7.620000000000001</v>
      </c>
    </row>
    <row r="28" spans="1:5" x14ac:dyDescent="0.25">
      <c r="A28">
        <v>7</v>
      </c>
      <c r="B28">
        <f>ABS(A28-A27)</f>
        <v>4</v>
      </c>
      <c r="C28">
        <f t="shared" ref="C28:C31" si="9">B28*0.0001</f>
        <v>4.0000000000000002E-4</v>
      </c>
      <c r="D28">
        <f t="shared" si="7"/>
        <v>10.16</v>
      </c>
    </row>
    <row r="29" spans="1:5" x14ac:dyDescent="0.25">
      <c r="A29">
        <v>11</v>
      </c>
      <c r="B29">
        <f t="shared" ref="B29:B31" si="10">ABS(A29-A28)</f>
        <v>4</v>
      </c>
      <c r="C29">
        <f t="shared" si="9"/>
        <v>4.0000000000000002E-4</v>
      </c>
      <c r="D29">
        <f t="shared" si="7"/>
        <v>10.16</v>
      </c>
    </row>
    <row r="30" spans="1:5" x14ac:dyDescent="0.25">
      <c r="A30">
        <v>15</v>
      </c>
      <c r="B30">
        <f t="shared" si="10"/>
        <v>4</v>
      </c>
      <c r="C30">
        <f t="shared" si="9"/>
        <v>4.0000000000000002E-4</v>
      </c>
      <c r="D30">
        <f t="shared" si="7"/>
        <v>10.16</v>
      </c>
    </row>
    <row r="31" spans="1:5" x14ac:dyDescent="0.25">
      <c r="A31">
        <v>19.5</v>
      </c>
      <c r="B31">
        <f t="shared" si="10"/>
        <v>4.5</v>
      </c>
      <c r="C31">
        <f t="shared" si="9"/>
        <v>4.5000000000000004E-4</v>
      </c>
      <c r="D31">
        <f t="shared" si="7"/>
        <v>11.430000000000001</v>
      </c>
    </row>
    <row r="32" spans="1:5" x14ac:dyDescent="0.25">
      <c r="D32">
        <f>AVERAGE(D27:D31)</f>
        <v>9.9060000000000006</v>
      </c>
      <c r="E32">
        <f>_xlfn.STDEV.S(D27:D31)</f>
        <v>1.3912152960631212</v>
      </c>
    </row>
    <row r="34" spans="1:5" ht="45" x14ac:dyDescent="0.25">
      <c r="A34" s="3" t="s">
        <v>12</v>
      </c>
    </row>
    <row r="35" spans="1:5" x14ac:dyDescent="0.25">
      <c r="A35">
        <v>4</v>
      </c>
      <c r="B35">
        <f>A35</f>
        <v>4</v>
      </c>
      <c r="C35">
        <f>B35*0.0001</f>
        <v>4.0000000000000002E-4</v>
      </c>
      <c r="D35">
        <f>C35*25400</f>
        <v>10.16</v>
      </c>
    </row>
    <row r="36" spans="1:5" x14ac:dyDescent="0.25">
      <c r="A36">
        <v>6.5</v>
      </c>
      <c r="B36">
        <f>A36-A35</f>
        <v>2.5</v>
      </c>
      <c r="C36">
        <f t="shared" ref="C36:C39" si="11">B36*0.0001</f>
        <v>2.5000000000000001E-4</v>
      </c>
      <c r="D36">
        <f t="shared" ref="D36:D46" si="12">C36*25400</f>
        <v>6.3500000000000005</v>
      </c>
    </row>
    <row r="37" spans="1:5" x14ac:dyDescent="0.25">
      <c r="A37">
        <v>13</v>
      </c>
      <c r="B37">
        <f t="shared" ref="B37:B39" si="13">A37-A36</f>
        <v>6.5</v>
      </c>
      <c r="C37">
        <f t="shared" si="11"/>
        <v>6.5000000000000008E-4</v>
      </c>
      <c r="D37">
        <f t="shared" si="12"/>
        <v>16.510000000000002</v>
      </c>
    </row>
    <row r="38" spans="1:5" x14ac:dyDescent="0.25">
      <c r="A38">
        <v>16.5</v>
      </c>
      <c r="B38">
        <f t="shared" si="13"/>
        <v>3.5</v>
      </c>
      <c r="C38">
        <f t="shared" si="11"/>
        <v>3.5E-4</v>
      </c>
      <c r="D38">
        <f t="shared" si="12"/>
        <v>8.89</v>
      </c>
    </row>
    <row r="39" spans="1:5" x14ac:dyDescent="0.25">
      <c r="A39">
        <v>22</v>
      </c>
      <c r="B39">
        <f t="shared" si="13"/>
        <v>5.5</v>
      </c>
      <c r="C39">
        <f t="shared" si="11"/>
        <v>5.5000000000000003E-4</v>
      </c>
      <c r="D39">
        <f t="shared" si="12"/>
        <v>13.97</v>
      </c>
    </row>
    <row r="40" spans="1:5" x14ac:dyDescent="0.25">
      <c r="D40">
        <f>AVERAGE(D35:D39)</f>
        <v>11.176</v>
      </c>
      <c r="E40">
        <f>_xlfn.STDEV.S(D35:D39)</f>
        <v>4.056054733358514</v>
      </c>
    </row>
    <row r="41" spans="1:5" ht="45" x14ac:dyDescent="0.25">
      <c r="A41" s="3" t="s">
        <v>13</v>
      </c>
    </row>
    <row r="42" spans="1:5" x14ac:dyDescent="0.25">
      <c r="A42">
        <v>5</v>
      </c>
      <c r="B42">
        <f>A42</f>
        <v>5</v>
      </c>
      <c r="C42">
        <f>B42*0.0001</f>
        <v>5.0000000000000001E-4</v>
      </c>
      <c r="D42">
        <f t="shared" si="12"/>
        <v>12.700000000000001</v>
      </c>
    </row>
    <row r="43" spans="1:5" x14ac:dyDescent="0.25">
      <c r="A43">
        <v>9.5</v>
      </c>
      <c r="B43">
        <f>ABS(A43-A42)</f>
        <v>4.5</v>
      </c>
      <c r="C43">
        <f t="shared" ref="C43:C46" si="14">B43*0.0001</f>
        <v>4.5000000000000004E-4</v>
      </c>
      <c r="D43">
        <f t="shared" si="12"/>
        <v>11.430000000000001</v>
      </c>
    </row>
    <row r="44" spans="1:5" x14ac:dyDescent="0.25">
      <c r="A44">
        <v>14</v>
      </c>
      <c r="B44">
        <f t="shared" ref="B44:B46" si="15">ABS(A44-A43)</f>
        <v>4.5</v>
      </c>
      <c r="C44">
        <f t="shared" si="14"/>
        <v>4.5000000000000004E-4</v>
      </c>
      <c r="D44">
        <f t="shared" si="12"/>
        <v>11.430000000000001</v>
      </c>
    </row>
    <row r="45" spans="1:5" x14ac:dyDescent="0.25">
      <c r="A45">
        <v>19</v>
      </c>
      <c r="B45">
        <f t="shared" si="15"/>
        <v>5</v>
      </c>
      <c r="C45">
        <f t="shared" si="14"/>
        <v>5.0000000000000001E-4</v>
      </c>
      <c r="D45">
        <f t="shared" si="12"/>
        <v>12.700000000000001</v>
      </c>
    </row>
    <row r="46" spans="1:5" x14ac:dyDescent="0.25">
      <c r="A46">
        <v>23</v>
      </c>
      <c r="B46">
        <f t="shared" si="15"/>
        <v>4</v>
      </c>
      <c r="C46">
        <f t="shared" si="14"/>
        <v>4.0000000000000002E-4</v>
      </c>
      <c r="D46">
        <f t="shared" si="12"/>
        <v>10.16</v>
      </c>
    </row>
    <row r="47" spans="1:5" x14ac:dyDescent="0.25">
      <c r="D47">
        <f>AVERAGE(D42:D46)</f>
        <v>11.684000000000001</v>
      </c>
      <c r="E47">
        <f>_xlfn.STDEV.S(D42:D46)</f>
        <v>1.0625582336982762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3" sqref="E23"/>
    </sheetView>
  </sheetViews>
  <sheetFormatPr defaultRowHeight="15" x14ac:dyDescent="0.25"/>
  <cols>
    <col min="1" max="1" width="29.7109375" customWidth="1"/>
    <col min="2" max="2" width="28.42578125" customWidth="1"/>
    <col min="3" max="3" width="25.85546875" customWidth="1"/>
    <col min="4" max="4" width="24" customWidth="1"/>
  </cols>
  <sheetData>
    <row r="1" spans="1:5" ht="30" x14ac:dyDescent="0.25">
      <c r="A1" s="2" t="s">
        <v>7</v>
      </c>
      <c r="B1" s="2" t="s">
        <v>4</v>
      </c>
      <c r="C1" s="2" t="s">
        <v>5</v>
      </c>
      <c r="D1" s="2" t="s">
        <v>6</v>
      </c>
    </row>
    <row r="2" spans="1:5" x14ac:dyDescent="0.25">
      <c r="A2" s="3" t="s">
        <v>3</v>
      </c>
      <c r="B2" s="3"/>
      <c r="C2" s="3"/>
      <c r="D2" s="3"/>
    </row>
    <row r="3" spans="1:5" x14ac:dyDescent="0.25">
      <c r="A3" s="3">
        <v>1</v>
      </c>
      <c r="B3" s="3">
        <f>A3</f>
        <v>1</v>
      </c>
      <c r="C3" s="3">
        <f>B3*0.0001</f>
        <v>1E-4</v>
      </c>
      <c r="D3" s="3">
        <f t="shared" ref="D3:D9" si="0">C3*25400</f>
        <v>2.54</v>
      </c>
    </row>
    <row r="4" spans="1:5" x14ac:dyDescent="0.25">
      <c r="A4" s="3">
        <v>1.5</v>
      </c>
      <c r="B4" s="3">
        <f>A4-A3</f>
        <v>0.5</v>
      </c>
      <c r="C4" s="3">
        <f>B4*0.0001</f>
        <v>5.0000000000000002E-5</v>
      </c>
      <c r="D4" s="3">
        <f t="shared" si="0"/>
        <v>1.27</v>
      </c>
    </row>
    <row r="5" spans="1:5" x14ac:dyDescent="0.25">
      <c r="A5" s="3">
        <v>5</v>
      </c>
      <c r="B5" s="3">
        <f>A5-A4</f>
        <v>3.5</v>
      </c>
      <c r="C5" s="3">
        <f>B5*0.0001</f>
        <v>3.5E-4</v>
      </c>
      <c r="D5" s="3">
        <f t="shared" si="0"/>
        <v>8.89</v>
      </c>
    </row>
    <row r="6" spans="1:5" x14ac:dyDescent="0.25">
      <c r="A6" s="3">
        <v>15</v>
      </c>
      <c r="B6" s="3">
        <f t="shared" ref="B6:B8" si="1">A6-A5</f>
        <v>10</v>
      </c>
      <c r="C6" s="3">
        <f t="shared" ref="C6" si="2">B6*0.0001</f>
        <v>1E-3</v>
      </c>
      <c r="D6" s="3">
        <f t="shared" si="0"/>
        <v>25.400000000000002</v>
      </c>
    </row>
    <row r="7" spans="1:5" x14ac:dyDescent="0.25">
      <c r="A7" s="3">
        <v>24</v>
      </c>
      <c r="B7" s="3">
        <f t="shared" si="1"/>
        <v>9</v>
      </c>
      <c r="C7" s="3">
        <f>B7*0.0001</f>
        <v>9.0000000000000008E-4</v>
      </c>
      <c r="D7" s="3">
        <f>C7*25400</f>
        <v>22.860000000000003</v>
      </c>
    </row>
    <row r="8" spans="1:5" x14ac:dyDescent="0.25">
      <c r="A8" s="3">
        <v>34</v>
      </c>
      <c r="B8" s="3">
        <f t="shared" si="1"/>
        <v>10</v>
      </c>
      <c r="C8" s="3">
        <f>B8*0.0001</f>
        <v>1E-3</v>
      </c>
      <c r="D8" s="3">
        <f>C8*25400</f>
        <v>25.400000000000002</v>
      </c>
    </row>
    <row r="9" spans="1:5" x14ac:dyDescent="0.25">
      <c r="A9" s="3"/>
      <c r="B9" s="3"/>
      <c r="C9" s="3"/>
      <c r="D9" s="3">
        <f>AVERAGE(D3:D8)</f>
        <v>14.393333333333336</v>
      </c>
      <c r="E9">
        <f>_xlfn.STDEV.S(D3:D8)</f>
        <v>11.462878637875683</v>
      </c>
    </row>
    <row r="10" spans="1:5" x14ac:dyDescent="0.25">
      <c r="A10" s="3" t="s">
        <v>8</v>
      </c>
      <c r="B10" s="3"/>
      <c r="C10" s="3"/>
      <c r="D10" s="3"/>
    </row>
    <row r="11" spans="1:5" x14ac:dyDescent="0.25">
      <c r="A11" s="3">
        <v>8</v>
      </c>
      <c r="B11" s="3">
        <f>A11</f>
        <v>8</v>
      </c>
      <c r="C11" s="3">
        <f>B11*0.0001</f>
        <v>8.0000000000000004E-4</v>
      </c>
      <c r="D11" s="3">
        <f t="shared" ref="D9:D16" si="3">C11*25400</f>
        <v>20.32</v>
      </c>
    </row>
    <row r="12" spans="1:5" x14ac:dyDescent="0.25">
      <c r="A12" s="3">
        <v>18</v>
      </c>
      <c r="B12" s="3">
        <f>A12-A11</f>
        <v>10</v>
      </c>
      <c r="C12" s="3">
        <f t="shared" ref="C12:C16" si="4">B12*0.0001</f>
        <v>1E-3</v>
      </c>
      <c r="D12" s="3">
        <f t="shared" si="3"/>
        <v>25.400000000000002</v>
      </c>
    </row>
    <row r="13" spans="1:5" x14ac:dyDescent="0.25">
      <c r="A13" s="3">
        <v>27</v>
      </c>
      <c r="B13" s="3">
        <f t="shared" ref="B13:B16" si="5">A13-A12</f>
        <v>9</v>
      </c>
      <c r="C13" s="3">
        <f t="shared" si="4"/>
        <v>9.0000000000000008E-4</v>
      </c>
      <c r="D13" s="3">
        <f t="shared" si="3"/>
        <v>22.860000000000003</v>
      </c>
    </row>
    <row r="14" spans="1:5" x14ac:dyDescent="0.25">
      <c r="A14" s="3">
        <v>36</v>
      </c>
      <c r="B14" s="3">
        <f t="shared" si="5"/>
        <v>9</v>
      </c>
      <c r="C14" s="3">
        <f t="shared" si="4"/>
        <v>9.0000000000000008E-4</v>
      </c>
      <c r="D14" s="3">
        <f t="shared" si="3"/>
        <v>22.860000000000003</v>
      </c>
      <c r="E14" s="1"/>
    </row>
    <row r="15" spans="1:5" x14ac:dyDescent="0.25">
      <c r="A15" s="3">
        <v>45.5</v>
      </c>
      <c r="B15" s="3">
        <f t="shared" si="5"/>
        <v>9.5</v>
      </c>
      <c r="C15" s="3">
        <f t="shared" si="4"/>
        <v>9.5E-4</v>
      </c>
      <c r="D15" s="3">
        <f t="shared" si="3"/>
        <v>24.13</v>
      </c>
    </row>
    <row r="16" spans="1:5" x14ac:dyDescent="0.25">
      <c r="A16" s="3">
        <v>54.5</v>
      </c>
      <c r="B16" s="3">
        <f t="shared" si="5"/>
        <v>9</v>
      </c>
      <c r="C16" s="3">
        <f t="shared" si="4"/>
        <v>9.0000000000000008E-4</v>
      </c>
      <c r="D16" s="3">
        <f t="shared" si="3"/>
        <v>22.860000000000003</v>
      </c>
    </row>
    <row r="17" spans="1:5" x14ac:dyDescent="0.25">
      <c r="D17" s="3">
        <f>AVERAGE(D11:D16)</f>
        <v>23.071666666666669</v>
      </c>
      <c r="E17">
        <f>_xlfn.STDEV.S(D11:D16)</f>
        <v>1.6880333724979097</v>
      </c>
    </row>
    <row r="19" spans="1:5" x14ac:dyDescent="0.25">
      <c r="A19" s="3"/>
    </row>
    <row r="22" spans="1:5" x14ac:dyDescent="0.25">
      <c r="D22" s="1"/>
      <c r="E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 Gauge</vt:lpstr>
      <vt:lpstr>First Gauge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Probe Station</dc:creator>
  <cp:lastModifiedBy>Probe Station</cp:lastModifiedBy>
  <dcterms:created xsi:type="dcterms:W3CDTF">2022-10-12T18:19:06Z</dcterms:created>
  <dcterms:modified xsi:type="dcterms:W3CDTF">2022-11-09T21:50:57Z</dcterms:modified>
</cp:coreProperties>
</file>